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LSOserver\LSO_Projects\1. Projects\321 Upgrading Madikwe Sewer\1. Administration\Tender Document\LSO\3.Tender Doc_Phase 1_Final_15.01.2026\"/>
    </mc:Choice>
  </mc:AlternateContent>
  <xr:revisionPtr revIDLastSave="0" documentId="13_ncr:1_{ED15675D-A53F-4395-84E2-AF0C4389073B}" xr6:coauthVersionLast="47" xr6:coauthVersionMax="47" xr10:uidLastSave="{00000000-0000-0000-0000-000000000000}"/>
  <bookViews>
    <workbookView xWindow="-120" yWindow="-120" windowWidth="29040" windowHeight="15720" xr2:uid="{EA0902B7-F0B3-6A4B-A864-7AC7554833AF}"/>
  </bookViews>
  <sheets>
    <sheet name="A-P&amp;G " sheetId="1" r:id="rId1"/>
    <sheet name="A-Prov Sum" sheetId="2" r:id="rId2"/>
    <sheet name="A-Daywork" sheetId="3" r:id="rId3"/>
    <sheet name="L-Water" sheetId="6" r:id="rId4"/>
    <sheet name="PSA-Sewer Pump stations " sheetId="14" r:id="rId5"/>
    <sheet name="electrical" sheetId="11" r:id="rId6"/>
    <sheet name="Sum Opt2" sheetId="12" r:id="rId7"/>
  </sheets>
  <definedNames>
    <definedName name="_1SCHEDULE_1">#REF!</definedName>
    <definedName name="_2SCHEDULE_2">#REF!</definedName>
    <definedName name="BIGEN_AFRICA_no">#REF!</definedName>
    <definedName name="Contract_Description">#REF!</definedName>
    <definedName name="CONTRACT_NAME">#REF!</definedName>
    <definedName name="Contract_no">#REF!</definedName>
    <definedName name="COSTBedding">#REF!</definedName>
    <definedName name="COSTBFILL">#REF!</definedName>
    <definedName name="COSTEXC01">#REF!</definedName>
    <definedName name="COSTEXC02">#REF!</definedName>
    <definedName name="COSTEXC03">#REF!</definedName>
    <definedName name="COSTEXC04">#REF!</definedName>
    <definedName name="COSTEXC05">#REF!</definedName>
    <definedName name="COSTEXC06">#REF!</definedName>
    <definedName name="COSTEXC07">#REF!</definedName>
    <definedName name="COSTEXC08">#REF!</definedName>
    <definedName name="COSTEXC09">#REF!</definedName>
    <definedName name="COSTMH01">#REF!</definedName>
    <definedName name="COSTMH02">#REF!</definedName>
    <definedName name="COSTMH03">#REF!</definedName>
    <definedName name="COSTMH04">#REF!</definedName>
    <definedName name="COSTMH05">#REF!</definedName>
    <definedName name="COSTMH06">#REF!</definedName>
    <definedName name="COSTMH07">#REF!</definedName>
    <definedName name="COSTPIPE151">#REF!</definedName>
    <definedName name="COSTPIPE445">#REF!</definedName>
    <definedName name="COSTPIPE647">#REF!</definedName>
    <definedName name="COSTPIPE718">#REF!</definedName>
    <definedName name="COSTPIPE788">#REF!</definedName>
    <definedName name="COSTPIPE986">#REF!</definedName>
    <definedName name="COSTSelBFILL">#REF!</definedName>
    <definedName name="Date">#REF!</definedName>
    <definedName name="Evaluation">#REF!</definedName>
    <definedName name="_xlnm.Print_Area" localSheetId="2">'A-Daywork'!$A$1:$K$130</definedName>
    <definedName name="_xlnm.Print_Area" localSheetId="0">'A-P&amp;G '!$A$1:$K$130</definedName>
    <definedName name="_xlnm.Print_Area" localSheetId="1">'A-Prov Sum'!$A$1:$K$115</definedName>
    <definedName name="_xlnm.Print_Area" localSheetId="5">electrical!$A$1:$H$157</definedName>
    <definedName name="_xlnm.Print_Area" localSheetId="3">'L-Water'!$A$1:$K$288</definedName>
    <definedName name="_xlnm.Print_Area" localSheetId="6">'Sum Opt2'!$A$1:$C$40</definedName>
    <definedName name="_xlnm.Print_Titles" localSheetId="2">'A-Daywork'!$1:$6</definedName>
    <definedName name="_xlnm.Print_Titles" localSheetId="0">'A-P&amp;G '!$1:$6</definedName>
    <definedName name="_xlnm.Print_Titles" localSheetId="1">'A-Prov Sum'!$1:$6</definedName>
    <definedName name="_xlnm.Print_Titles" localSheetId="5">electrical!$1:$5</definedName>
    <definedName name="_xlnm.Print_Titles" localSheetId="3">'L-Water'!$1:$6</definedName>
    <definedName name="Tender" localSheetId="2">'A-Daywork'!$A$1:$J$7</definedName>
    <definedName name="Tender" localSheetId="0">'A-P&amp;G '!$A$1:$J$47</definedName>
    <definedName name="Tender" localSheetId="1">'A-Prov Sum'!$A$1:$J$7</definedName>
    <definedName name="Tender" localSheetId="3">'L-Water'!$A$1:$J$7</definedName>
    <definedName name="Tender">#REF!</definedName>
    <definedName name="tender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4" l="1"/>
  <c r="H100" i="11"/>
  <c r="H98" i="11"/>
  <c r="H10" i="11"/>
  <c r="K21" i="2"/>
  <c r="H116" i="11"/>
  <c r="H114" i="11"/>
  <c r="H113" i="11"/>
  <c r="H110" i="11"/>
  <c r="H108" i="11"/>
  <c r="H106" i="11"/>
  <c r="H105" i="11"/>
  <c r="H96" i="11"/>
  <c r="H95" i="11"/>
  <c r="H94" i="11"/>
  <c r="H93" i="11"/>
  <c r="C338" i="14" l="1"/>
  <c r="K298" i="14"/>
  <c r="A64" i="3"/>
  <c r="A63" i="3"/>
  <c r="A62" i="3"/>
  <c r="A61" i="3"/>
  <c r="A60" i="3"/>
  <c r="A59" i="3"/>
  <c r="A58" i="3"/>
  <c r="A62" i="2"/>
  <c r="A54" i="2"/>
  <c r="A53" i="2"/>
  <c r="A52" i="2"/>
  <c r="A51" i="2"/>
  <c r="A50" i="2"/>
  <c r="A103" i="2"/>
  <c r="A102" i="2"/>
  <c r="A101" i="2"/>
  <c r="A100" i="2"/>
  <c r="A99" i="2"/>
  <c r="A97" i="2"/>
  <c r="A95" i="2"/>
  <c r="A93" i="2"/>
  <c r="A66" i="1"/>
  <c r="A65" i="1"/>
  <c r="A64" i="1"/>
  <c r="A63" i="1"/>
  <c r="A62" i="1"/>
  <c r="A61" i="1"/>
  <c r="A60" i="1"/>
  <c r="A59" i="1"/>
  <c r="A58" i="1"/>
  <c r="A57" i="1"/>
  <c r="A56" i="1"/>
  <c r="A55" i="1"/>
  <c r="A54" i="1"/>
  <c r="A53" i="1"/>
  <c r="A52" i="1"/>
  <c r="A255" i="6" l="1"/>
  <c r="A254" i="6"/>
  <c r="A253" i="6"/>
  <c r="A252" i="6"/>
  <c r="A251" i="6"/>
  <c r="A124" i="3"/>
  <c r="A123" i="3"/>
  <c r="A250" i="6"/>
  <c r="A249" i="6"/>
  <c r="A248" i="6"/>
  <c r="A91" i="2" l="1"/>
  <c r="A89" i="2"/>
  <c r="A87" i="2"/>
  <c r="A85" i="2"/>
  <c r="A83" i="2"/>
  <c r="A81" i="2"/>
  <c r="A80" i="2"/>
  <c r="E112" i="2" l="1"/>
  <c r="H57" i="11" l="1"/>
  <c r="H56" i="11"/>
  <c r="H55" i="11"/>
  <c r="H49" i="11"/>
  <c r="H48" i="11"/>
  <c r="H47" i="11"/>
  <c r="H46" i="11"/>
  <c r="H45" i="11"/>
  <c r="H44" i="11"/>
  <c r="A27" i="6"/>
  <c r="A26" i="6"/>
  <c r="A25" i="6"/>
  <c r="A244" i="6"/>
  <c r="A243" i="6"/>
  <c r="A242" i="6"/>
  <c r="A241" i="6"/>
  <c r="A240" i="6"/>
  <c r="A239" i="6"/>
  <c r="A237" i="6"/>
  <c r="A236"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8" i="6"/>
  <c r="A197" i="6"/>
  <c r="A196" i="6"/>
  <c r="A195" i="6"/>
  <c r="A194" i="6"/>
  <c r="A193" i="6"/>
  <c r="A192" i="6"/>
  <c r="A191" i="6"/>
  <c r="A189" i="6"/>
  <c r="A188" i="6"/>
  <c r="A187" i="6"/>
  <c r="A186" i="6"/>
  <c r="A185" i="6"/>
  <c r="A184" i="6"/>
  <c r="A183" i="6"/>
  <c r="A182" i="6"/>
  <c r="A181" i="6"/>
  <c r="A180" i="6"/>
  <c r="A172" i="6"/>
  <c r="A171" i="6"/>
  <c r="A170" i="6"/>
  <c r="A169" i="6"/>
  <c r="A168" i="6"/>
  <c r="A167" i="6"/>
  <c r="A166" i="6"/>
  <c r="A151" i="6"/>
  <c r="A150" i="6"/>
  <c r="A149" i="6"/>
  <c r="A148" i="6"/>
  <c r="A165" i="6"/>
  <c r="A164" i="6"/>
  <c r="A163" i="6"/>
  <c r="A162" i="6"/>
  <c r="A161" i="6"/>
  <c r="A160" i="6"/>
  <c r="A159" i="6"/>
  <c r="A158" i="6"/>
  <c r="A157" i="6"/>
  <c r="A156" i="6"/>
  <c r="A155" i="6"/>
  <c r="A154" i="6"/>
  <c r="A153" i="6"/>
  <c r="A152" i="6"/>
  <c r="A147" i="6"/>
  <c r="A146" i="6"/>
  <c r="A145" i="6"/>
  <c r="A144" i="6"/>
  <c r="A143" i="6"/>
  <c r="A142" i="6"/>
  <c r="A140" i="6"/>
  <c r="A139" i="6"/>
  <c r="A138" i="6"/>
  <c r="A137" i="6"/>
  <c r="A136" i="6"/>
  <c r="A135" i="6"/>
  <c r="A134" i="6"/>
  <c r="A133" i="6"/>
  <c r="A132" i="6"/>
  <c r="A131" i="6"/>
  <c r="A130" i="6"/>
  <c r="A129" i="6"/>
  <c r="A127" i="6"/>
  <c r="A126" i="6"/>
  <c r="A125" i="6"/>
  <c r="A124" i="6"/>
  <c r="A123" i="6"/>
  <c r="A122"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7" i="6"/>
  <c r="A86" i="6"/>
  <c r="A85" i="6"/>
  <c r="A84" i="6"/>
  <c r="A83" i="6"/>
  <c r="A82" i="6"/>
  <c r="A81" i="6"/>
  <c r="A80" i="6"/>
  <c r="A79" i="6"/>
  <c r="A78" i="6"/>
  <c r="A77" i="6"/>
  <c r="A76" i="6"/>
  <c r="A75" i="6"/>
  <c r="A74" i="6"/>
  <c r="A73" i="6"/>
  <c r="A72" i="6"/>
  <c r="A71" i="6"/>
  <c r="A70" i="6"/>
  <c r="A69" i="6"/>
  <c r="A68" i="6"/>
  <c r="A67" i="6"/>
  <c r="A66" i="6"/>
  <c r="A53" i="6"/>
  <c r="A52" i="6"/>
  <c r="A51" i="6"/>
  <c r="A50" i="6"/>
  <c r="A49" i="6"/>
  <c r="A48" i="6"/>
  <c r="A47" i="6"/>
  <c r="A46" i="6"/>
  <c r="A45" i="6"/>
  <c r="A44" i="6"/>
  <c r="A43" i="6"/>
  <c r="A42" i="6"/>
  <c r="A41" i="6"/>
  <c r="A40" i="6"/>
  <c r="A39" i="6"/>
  <c r="A38" i="6"/>
  <c r="A37" i="6"/>
  <c r="A36" i="6"/>
  <c r="A35" i="6"/>
  <c r="A34" i="6"/>
  <c r="A33" i="6"/>
  <c r="A32" i="6"/>
  <c r="A31" i="6"/>
  <c r="A30" i="6"/>
  <c r="A29" i="6"/>
  <c r="A24" i="6"/>
  <c r="A23" i="6"/>
  <c r="A22" i="6"/>
  <c r="A21" i="6"/>
  <c r="A20" i="6"/>
  <c r="A19" i="6"/>
  <c r="A18" i="6"/>
  <c r="A17" i="6"/>
  <c r="A16" i="6"/>
  <c r="A15" i="6"/>
  <c r="A14" i="6"/>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0"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79" i="2"/>
  <c r="A78" i="2"/>
  <c r="A77" i="2"/>
  <c r="A76" i="2"/>
  <c r="A75" i="2"/>
  <c r="A74" i="2"/>
  <c r="A73" i="2"/>
  <c r="A72" i="2"/>
  <c r="A71" i="2"/>
  <c r="A70" i="2"/>
  <c r="A69" i="2"/>
  <c r="A68" i="2"/>
  <c r="A67" i="2"/>
  <c r="A66" i="2"/>
  <c r="A65" i="2"/>
  <c r="A64" i="2"/>
  <c r="A63"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E127" i="3"/>
  <c r="A1" i="12"/>
  <c r="A1" i="11"/>
  <c r="E127" i="1"/>
  <c r="H91" i="11"/>
  <c r="H89" i="11"/>
  <c r="H87" i="11"/>
  <c r="H86" i="11"/>
  <c r="H85" i="11"/>
  <c r="H84" i="11"/>
  <c r="H83" i="11"/>
  <c r="H82" i="11"/>
  <c r="H81" i="11"/>
  <c r="H80" i="11"/>
  <c r="H79" i="11"/>
  <c r="H77" i="11"/>
  <c r="H76" i="11"/>
  <c r="H75" i="11"/>
  <c r="H74" i="11"/>
  <c r="H73" i="11"/>
  <c r="H72" i="11"/>
  <c r="H70" i="11"/>
  <c r="H69" i="11"/>
  <c r="H68" i="11"/>
  <c r="H67" i="11"/>
  <c r="H66" i="11"/>
  <c r="H65" i="11"/>
  <c r="H64" i="11"/>
  <c r="H63" i="11"/>
  <c r="H62" i="11"/>
  <c r="H61" i="11"/>
  <c r="H60" i="11"/>
  <c r="H59" i="11"/>
  <c r="H42" i="11"/>
  <c r="H41" i="11"/>
  <c r="H40" i="11"/>
  <c r="H39" i="11"/>
  <c r="H38" i="11"/>
  <c r="H37" i="11"/>
  <c r="H36" i="11"/>
  <c r="H35" i="11"/>
  <c r="H34" i="11"/>
  <c r="H32" i="11"/>
  <c r="H31" i="11"/>
  <c r="H30" i="11"/>
  <c r="H29" i="11"/>
  <c r="H28" i="11"/>
  <c r="H27" i="11"/>
  <c r="H26" i="11"/>
  <c r="H25" i="11"/>
  <c r="H24" i="11"/>
  <c r="H23" i="11"/>
  <c r="H22" i="11"/>
  <c r="H20" i="11"/>
  <c r="H19" i="11"/>
  <c r="H18" i="11"/>
  <c r="H16" i="11"/>
  <c r="H15" i="11"/>
  <c r="H14" i="11"/>
  <c r="H13" i="11"/>
  <c r="H12" i="11"/>
  <c r="H11" i="11"/>
  <c r="H9" i="11"/>
  <c r="H8" i="11"/>
  <c r="H7" i="11"/>
  <c r="H52" i="11" l="1"/>
  <c r="H53" i="11" s="1"/>
  <c r="A13" i="6"/>
  <c r="A12" i="6"/>
  <c r="A11" i="6"/>
  <c r="A1" i="6"/>
  <c r="A14" i="3"/>
  <c r="A13" i="3"/>
  <c r="A12" i="3"/>
  <c r="A11" i="3"/>
  <c r="A1" i="3"/>
  <c r="A14" i="2"/>
  <c r="A13" i="2"/>
  <c r="A12" i="2"/>
  <c r="A1" i="2"/>
  <c r="A126" i="1"/>
  <c r="A125"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H103" i="11" l="1"/>
  <c r="H104" i="11" s="1"/>
  <c r="H157" i="11" s="1"/>
</calcChain>
</file>

<file path=xl/sharedStrings.xml><?xml version="1.0" encoding="utf-8"?>
<sst xmlns="http://schemas.openxmlformats.org/spreadsheetml/2006/main" count="1245" uniqueCount="627">
  <si>
    <t>Part C2:  Pricing Data</t>
  </si>
  <si>
    <t>Section C2.2:  Schedule of Quantities</t>
  </si>
  <si>
    <t>Schedule No. «Number»:  Preliminary and General</t>
  </si>
  <si>
    <t>Item</t>
  </si>
  <si>
    <t>Payment</t>
  </si>
  <si>
    <t>Description</t>
  </si>
  <si>
    <t>Unit</t>
  </si>
  <si>
    <t>Qty</t>
  </si>
  <si>
    <t>Rate</t>
  </si>
  <si>
    <t>Amount</t>
  </si>
  <si>
    <t>Reference</t>
  </si>
  <si>
    <t>(R)</t>
  </si>
  <si>
    <t>SABS</t>
  </si>
  <si>
    <t>1200 A</t>
  </si>
  <si>
    <t>PRELIMINARY AND GENERAL</t>
  </si>
  <si>
    <t>FIXED-CHARGE ITEMS</t>
  </si>
  <si>
    <t>8.3.1</t>
  </si>
  <si>
    <t>Contractual Requirements</t>
  </si>
  <si>
    <t>sum</t>
  </si>
  <si>
    <t>8.3.2</t>
  </si>
  <si>
    <t>Establishment of  Facilities on Site</t>
  </si>
  <si>
    <t>.1</t>
  </si>
  <si>
    <t>Facilities for the Engineer</t>
  </si>
  <si>
    <t>(a,f, h)</t>
  </si>
  <si>
    <t>Furnished offices, latrine facilities  and carports</t>
  </si>
  <si>
    <t>(b)</t>
  </si>
  <si>
    <t>Telephone (Telkom landline)</t>
  </si>
  <si>
    <t>(c)</t>
  </si>
  <si>
    <t>Nameboards</t>
  </si>
  <si>
    <t>no</t>
  </si>
  <si>
    <t>(d)</t>
  </si>
  <si>
    <t>Survey assistant</t>
  </si>
  <si>
    <t>(e)</t>
  </si>
  <si>
    <t xml:space="preserve">Survey equipment </t>
  </si>
  <si>
    <t>(g)</t>
  </si>
  <si>
    <t xml:space="preserve">Laboratory equipment </t>
  </si>
  <si>
    <t>.2</t>
  </si>
  <si>
    <t>Facilities for the Contractor</t>
  </si>
  <si>
    <t>(a)</t>
  </si>
  <si>
    <t>Offices and storage sheds</t>
  </si>
  <si>
    <t>Workshops</t>
  </si>
  <si>
    <t>Laboratories</t>
  </si>
  <si>
    <t>Living accommodation</t>
  </si>
  <si>
    <t>Ablution and latrine facilities</t>
  </si>
  <si>
    <t>(f)</t>
  </si>
  <si>
    <t>Tools and equipment</t>
  </si>
  <si>
    <t>(h)</t>
  </si>
  <si>
    <t>Dealing with water (Sub-clause 5.5)</t>
  </si>
  <si>
    <t>(i)</t>
  </si>
  <si>
    <t>Access (Sub-clause 5.8)</t>
  </si>
  <si>
    <t>(j)</t>
  </si>
  <si>
    <t>Plant</t>
  </si>
  <si>
    <t>8.3.3</t>
  </si>
  <si>
    <t xml:space="preserve">Other fixed-charge obligations </t>
  </si>
  <si>
    <t>8.3.4</t>
  </si>
  <si>
    <t>Removal of Contractor's and Engineers site</t>
  </si>
  <si>
    <t>establishment on completion</t>
  </si>
  <si>
    <t>8.3.5</t>
  </si>
  <si>
    <t>Occupational Health and Safety</t>
  </si>
  <si>
    <t>Compliance with Occupational Health and Safety</t>
  </si>
  <si>
    <t>Act (Act 85 of 1993) and its regulations and with the</t>
  </si>
  <si>
    <t>Employers Health and Safety Specification</t>
  </si>
  <si>
    <t>8.3.6</t>
  </si>
  <si>
    <t>Environmental Managemant</t>
  </si>
  <si>
    <t>Compliance with Environmental Management plan</t>
  </si>
  <si>
    <t>TIME-RELATED ITEMS</t>
  </si>
  <si>
    <t>8.4.1</t>
  </si>
  <si>
    <t>Contractual requirements</t>
  </si>
  <si>
    <t>8.4.2</t>
  </si>
  <si>
    <t xml:space="preserve">Operation and maintenance of facilities on the Site </t>
  </si>
  <si>
    <t>for the duration of construction</t>
  </si>
  <si>
    <t>8.4.3</t>
  </si>
  <si>
    <t>Supervision for duration of construction</t>
  </si>
  <si>
    <t>8.4.4</t>
  </si>
  <si>
    <t xml:space="preserve">Company and head office overhead costs for the </t>
  </si>
  <si>
    <t>duration of the contract</t>
  </si>
  <si>
    <t>8.4.5</t>
  </si>
  <si>
    <t>Other time-related obligations</t>
  </si>
  <si>
    <t>8.4.6</t>
  </si>
  <si>
    <t>8.4.7</t>
  </si>
  <si>
    <t>Carried Forward</t>
  </si>
  <si>
    <t>Brought Forward</t>
  </si>
  <si>
    <t>Total</t>
  </si>
  <si>
    <t>Schedule No. «Number»:  Provisional Sums and Prime Cost Items</t>
  </si>
  <si>
    <t>PROVISIONAL SUMS AND PRIME COST ITEMS</t>
  </si>
  <si>
    <t>SUMS STATED PROVISIONALLY BY THE ENGINEER</t>
  </si>
  <si>
    <t xml:space="preserve">For work to be executed by the Contractor and </t>
  </si>
  <si>
    <t>valued in terms of the "Valuation of Variations"</t>
  </si>
  <si>
    <t>clause in the Conditions of Contract</t>
  </si>
  <si>
    <t>Allowances</t>
  </si>
  <si>
    <t>Community requirements</t>
  </si>
  <si>
    <t>CLO/LDO remuneration</t>
  </si>
  <si>
    <t>Prov sum</t>
  </si>
  <si>
    <t xml:space="preserve">Overheads, charges and profit on the </t>
  </si>
  <si>
    <t>above</t>
  </si>
  <si>
    <t>%</t>
  </si>
  <si>
    <t>.3</t>
  </si>
  <si>
    <t>.4</t>
  </si>
  <si>
    <t>.5</t>
  </si>
  <si>
    <t>.6</t>
  </si>
  <si>
    <t>Engineers requirements</t>
  </si>
  <si>
    <t>Engineers cellular phone costs</t>
  </si>
  <si>
    <t>Acceptance control testing</t>
  </si>
  <si>
    <t xml:space="preserve">Engineers site office consumables </t>
  </si>
  <si>
    <t>.9</t>
  </si>
  <si>
    <t>.10</t>
  </si>
  <si>
    <t>Existing services</t>
  </si>
  <si>
    <t>Locating existing services</t>
  </si>
  <si>
    <t>Overheads, charges and profit on the above</t>
  </si>
  <si>
    <t>PRIME COST ITEMS</t>
  </si>
  <si>
    <t>Materials used in the execution of dayworks</t>
  </si>
  <si>
    <t>PC item</t>
  </si>
  <si>
    <t>Schedule No. «Number»:  Dayworks and Temporary Works</t>
  </si>
  <si>
    <t>DAYWORKS AND TEMPORARY WORKS</t>
  </si>
  <si>
    <t>DAYWORKS</t>
  </si>
  <si>
    <t>Note:</t>
  </si>
  <si>
    <t xml:space="preserve">Dayworks executed on instruction of the Engineer </t>
  </si>
  <si>
    <t>only</t>
  </si>
  <si>
    <t>LABOUR</t>
  </si>
  <si>
    <t>Skilled</t>
  </si>
  <si>
    <t>hr</t>
  </si>
  <si>
    <t xml:space="preserve">Semi-skilled </t>
  </si>
  <si>
    <t>Un-skilled</t>
  </si>
  <si>
    <t>PLANTHIRE (WORK RATES ON SITE)</t>
  </si>
  <si>
    <t>TRUCKS</t>
  </si>
  <si>
    <t>Tipper trucks (specify capacity)</t>
  </si>
  <si>
    <t>Capacity_____m³ (medium)</t>
  </si>
  <si>
    <t>Flatbed trucks (specify capacity)</t>
  </si>
  <si>
    <t>LDV'S</t>
  </si>
  <si>
    <t>LDV (specify size)</t>
  </si>
  <si>
    <t>LDV_____ton</t>
  </si>
  <si>
    <t>km</t>
  </si>
  <si>
    <t>WATER TANKERS</t>
  </si>
  <si>
    <t>Water tankers (specify capacity)</t>
  </si>
  <si>
    <t>Capacity______liter (medium)</t>
  </si>
  <si>
    <t>Model____/_____/kg____kw (medium)</t>
  </si>
  <si>
    <t>EXCAVATORS</t>
  </si>
  <si>
    <t>Crawler excavators (specify model/mass/kw)</t>
  </si>
  <si>
    <t>TLB'S</t>
  </si>
  <si>
    <t>Tractor loader backhoe (TLB)(specify model)</t>
  </si>
  <si>
    <t>Model__________</t>
  </si>
  <si>
    <t>ROLLERS</t>
  </si>
  <si>
    <t>.12</t>
  </si>
  <si>
    <t>.16</t>
  </si>
  <si>
    <t>Walk behind vibrating rollers (specify model)</t>
  </si>
  <si>
    <t>Model_______(BW 61) (small)</t>
  </si>
  <si>
    <t>Model_______(BW 76) (medium)</t>
  </si>
  <si>
    <t>Model_______(BW 90) (large)</t>
  </si>
  <si>
    <t>COMPACTORS</t>
  </si>
  <si>
    <t>.17</t>
  </si>
  <si>
    <t>Plate compactors (specify model)</t>
  </si>
  <si>
    <t>Model_______</t>
  </si>
  <si>
    <t>.18</t>
  </si>
  <si>
    <t>Wackers (specify model)</t>
  </si>
  <si>
    <t>WATERPUMPS</t>
  </si>
  <si>
    <t>.22</t>
  </si>
  <si>
    <t>Waterpump (specify capacity)</t>
  </si>
  <si>
    <r>
      <t xml:space="preserve">Capacity_____ </t>
    </r>
    <r>
      <rPr>
        <sz val="9"/>
        <rFont val="Kaufmann BT"/>
        <family val="4"/>
      </rPr>
      <t>liter</t>
    </r>
    <r>
      <rPr>
        <sz val="9"/>
        <rFont val="Arial"/>
        <family val="2"/>
      </rPr>
      <t>/sec (medium)</t>
    </r>
  </si>
  <si>
    <t>TRANSPORT (TRANSPORT COST TO AND FROM</t>
  </si>
  <si>
    <t>SITE)</t>
  </si>
  <si>
    <t>Distance shall be measured one way only</t>
  </si>
  <si>
    <t>(Tender rates shall include for transport in both</t>
  </si>
  <si>
    <t>directions to and from site)</t>
  </si>
  <si>
    <t>Low bed</t>
  </si>
  <si>
    <t>Low-bed (suitable for the largest piece</t>
  </si>
  <si>
    <t>of equipment above)</t>
  </si>
  <si>
    <t>Tipper truck</t>
  </si>
  <si>
    <t>Medium</t>
  </si>
  <si>
    <t>Flatbed truck</t>
  </si>
  <si>
    <t>Water tanker</t>
  </si>
  <si>
    <t>TEMPORARY WORKS</t>
  </si>
  <si>
    <t>Accommodation of Traffic</t>
  </si>
  <si>
    <t xml:space="preserve">Excavation by hand in soft material to </t>
  </si>
  <si>
    <t>expose services</t>
  </si>
  <si>
    <t>m³</t>
  </si>
  <si>
    <t>SITE CLEARANCE</t>
  </si>
  <si>
    <t>8.2.1</t>
  </si>
  <si>
    <t>within other clear and grub areas)</t>
  </si>
  <si>
    <t>m</t>
  </si>
  <si>
    <t>8.2.2</t>
  </si>
  <si>
    <t>8.2.3</t>
  </si>
  <si>
    <t>8.2.4</t>
  </si>
  <si>
    <t>8.2.6</t>
  </si>
  <si>
    <t>8.2.11</t>
  </si>
  <si>
    <t>8.2.13</t>
  </si>
  <si>
    <t>8.2.7</t>
  </si>
  <si>
    <t>m²</t>
  </si>
  <si>
    <t>PREPARATION AND STRIPPING OF SITE</t>
  </si>
  <si>
    <t>Schedule No. «Number»:  Medium Pressure Pipelines</t>
  </si>
  <si>
    <t>1200 L</t>
  </si>
  <si>
    <t>MEDIUM PRESSURE PIPELINES</t>
  </si>
  <si>
    <t>PIPELINES</t>
  </si>
  <si>
    <t>110mm Diameter</t>
  </si>
  <si>
    <t>Disinfect pipes</t>
  </si>
  <si>
    <t xml:space="preserve">Extra over items 8.2.1(a) for supply, install, bed </t>
  </si>
  <si>
    <t xml:space="preserve">and test the following fittings, including cutting of </t>
  </si>
  <si>
    <t>pipes, couplings, etc</t>
  </si>
  <si>
    <t>110mm Diameter 11.25°</t>
  </si>
  <si>
    <t>110mm Diameter 90°</t>
  </si>
  <si>
    <t>110x110x110mm</t>
  </si>
  <si>
    <t>SABS 546</t>
  </si>
  <si>
    <t>160x110mm</t>
  </si>
  <si>
    <t>VALVES</t>
  </si>
  <si>
    <t>Extra over items 8.2.1 for supply, install, bed and</t>
  </si>
  <si>
    <t xml:space="preserve">including cutting of pipes, couplings, etc </t>
  </si>
  <si>
    <t>100mm Dia (110mm pipeline)</t>
  </si>
  <si>
    <t>ANCILLARIES</t>
  </si>
  <si>
    <t xml:space="preserve">Anchor/thrust blocks and pedestals in strength </t>
  </si>
  <si>
    <t>reinforcement, etc</t>
  </si>
  <si>
    <t xml:space="preserve">Measured per m³ </t>
  </si>
  <si>
    <t>Thrust blocks</t>
  </si>
  <si>
    <t>Backfilling around pipes</t>
  </si>
  <si>
    <t>Valve chambers</t>
  </si>
  <si>
    <t>1200 LB</t>
  </si>
  <si>
    <t>BEDDING FROM TRENCH EXCAVATIONS</t>
  </si>
  <si>
    <t>Provision of bedding material from trench excavations</t>
  </si>
  <si>
    <t xml:space="preserve">Selected granular material </t>
  </si>
  <si>
    <t>Selected fill material</t>
  </si>
  <si>
    <t>BEDDING BY IMPORTATION</t>
  </si>
  <si>
    <t>Provision of bedding material by importation from</t>
  </si>
  <si>
    <t xml:space="preserve">other necessary excavations within the freehaul </t>
  </si>
  <si>
    <t>distance</t>
  </si>
  <si>
    <t>BEDDING FROM COMMERCIAL SOURCES</t>
  </si>
  <si>
    <t xml:space="preserve">Provision of bedding material by importation from </t>
  </si>
  <si>
    <t>commercial sources selected by the Contractor</t>
  </si>
  <si>
    <t>ERF CONNECTIONS</t>
  </si>
  <si>
    <t>1200 DB</t>
  </si>
  <si>
    <t>Clear and grub strips for (where not cleared</t>
  </si>
  <si>
    <t>Stockpile on site within freehaul distance</t>
  </si>
  <si>
    <t>and maintain</t>
  </si>
  <si>
    <t>EXCAVATION AND BACKFILLING</t>
  </si>
  <si>
    <t>Excavate in all materials, backfill and compact to</t>
  </si>
  <si>
    <t>surplus and unsuitable materials within the</t>
  </si>
  <si>
    <t>freehaul distance for trenches</t>
  </si>
  <si>
    <t>Up to 1m wide</t>
  </si>
  <si>
    <t>Up to 1m deep</t>
  </si>
  <si>
    <t>Over 1m and up to 2m deep</t>
  </si>
  <si>
    <t>Extra over items 8.3.2 (a) for</t>
  </si>
  <si>
    <t>Hard rock excavation</t>
  </si>
  <si>
    <t>EXCAVATION ANCILLARIES</t>
  </si>
  <si>
    <t>Make up deficiency in backfill material</t>
  </si>
  <si>
    <t>From other necessary excavations on site</t>
  </si>
  <si>
    <t>By importation from commercial sources</t>
  </si>
  <si>
    <t>selected by the Contractor</t>
  </si>
  <si>
    <t>FINISHING</t>
  </si>
  <si>
    <t>Reinstate road surfaces complete</t>
  </si>
  <si>
    <t>Layerworks including extra over item 8.3.2</t>
  </si>
  <si>
    <t xml:space="preserve">for carefull excavation and stockpiling of </t>
  </si>
  <si>
    <t>materials for re-use, or replacing with new</t>
  </si>
  <si>
    <t xml:space="preserve">material, including all necessary </t>
  </si>
  <si>
    <t xml:space="preserve"> accomodation of traffic and bypasses, </t>
  </si>
  <si>
    <t>complete</t>
  </si>
  <si>
    <t>density</t>
  </si>
  <si>
    <t xml:space="preserve">thick compacted to 95% mod AASHTO </t>
  </si>
  <si>
    <t xml:space="preserve">including approved prime and tack coat </t>
  </si>
  <si>
    <t>preparation</t>
  </si>
  <si>
    <t xml:space="preserve">93% mod AASHTO density, and dispose of </t>
  </si>
  <si>
    <t>1200 LF</t>
  </si>
  <si>
    <t xml:space="preserve">Supply and install erf connections complete  with </t>
  </si>
  <si>
    <t xml:space="preserve">all fittings as described including excavation, </t>
  </si>
  <si>
    <t xml:space="preserve">bedding, backfilling, testing, etc complete  </t>
  </si>
  <si>
    <t xml:space="preserve">(saddles, markers, water meters and water </t>
  </si>
  <si>
    <t>meter box assembly measured elsewhere)</t>
  </si>
  <si>
    <t xml:space="preserve">Single erf connection to near side </t>
  </si>
  <si>
    <t xml:space="preserve">Single erf connection to the far side </t>
  </si>
  <si>
    <t xml:space="preserve">Double erf connection to near side </t>
  </si>
  <si>
    <t xml:space="preserve">Double erf connection to the far side </t>
  </si>
  <si>
    <t xml:space="preserve">uPVC water pipes for erf connections, including </t>
  </si>
  <si>
    <t>drilling and tapping, etc</t>
  </si>
  <si>
    <t>METERS, STOP TAPS, SURFACE BOXES, ETC.</t>
  </si>
  <si>
    <t xml:space="preserve">Supply, install, bed and test meters complete </t>
  </si>
  <si>
    <t>including all adaptors, connectors, etc</t>
  </si>
  <si>
    <t>Supply, install, bed and test stop taps complete</t>
  </si>
  <si>
    <t xml:space="preserve">Supply and install surface boxes complete including </t>
  </si>
  <si>
    <t>all concrete, brickwork, etc</t>
  </si>
  <si>
    <t>NOMINATED, SELECTED SUB-CONTRACTORS</t>
  </si>
  <si>
    <t>Expenditure under the following provisional sums is for obtaining quotations and appointment of "Specialist Contractors" during the construction phase of the main contract. Values paid under these items shall be "nett values excluding discount and VAT". Invoices shall be supplied for each expenditure and attached to the payment certificates.</t>
  </si>
  <si>
    <t>For work to be executed by the Employer or a Nominated, Selected Sub-contractor selected and agreed to by the Employer and the Contractor</t>
  </si>
  <si>
    <t>8.5.b.1</t>
  </si>
  <si>
    <t>Overheads, charges and profit on above</t>
  </si>
  <si>
    <t>8.5.b.2</t>
  </si>
  <si>
    <t>8.5.b.3</t>
  </si>
  <si>
    <t>8.5.b.4</t>
  </si>
  <si>
    <t>Jetting of existing sewer lines</t>
  </si>
  <si>
    <t>Jetting of sewer lines</t>
  </si>
  <si>
    <t>CCTV of new sewer lines</t>
  </si>
  <si>
    <t>CCTV of sewer lines</t>
  </si>
  <si>
    <t>ELECTRICAL WORKS</t>
  </si>
  <si>
    <t>LIST B: ELECTRICAL INSTALLATION</t>
  </si>
  <si>
    <t>ITEM</t>
  </si>
  <si>
    <t>DESCRIPTION</t>
  </si>
  <si>
    <t>SPECIFICATION</t>
  </si>
  <si>
    <t>UNIT</t>
  </si>
  <si>
    <t>QTY</t>
  </si>
  <si>
    <t>UNIT LABOUR RATE</t>
  </si>
  <si>
    <t>UNIT MATERIAL RATE</t>
  </si>
  <si>
    <t>TOTAL</t>
  </si>
  <si>
    <t>MOTOR CONTROL PANELS</t>
  </si>
  <si>
    <t>Clause 3.1</t>
  </si>
  <si>
    <t>No</t>
  </si>
  <si>
    <t>Concrete Plinth for MCC</t>
  </si>
  <si>
    <t>FACTORY ACCEPTANCE AND FUNCTIONAL TESTS</t>
  </si>
  <si>
    <t>Allow for two visits to MCC manufacturer  to do quality inspections</t>
  </si>
  <si>
    <t>inclusive of travel, accomodation and meals for 6 people.</t>
  </si>
  <si>
    <t>Clause 3.6</t>
  </si>
  <si>
    <t>Sum</t>
  </si>
  <si>
    <t>Simulation of the plant in the factory, prior to delivery to site, to ensure correctness of</t>
  </si>
  <si>
    <t>operating procedures of the MCC panel.  The simulation to be witnessed by the Engineer.</t>
  </si>
  <si>
    <t>CABLES</t>
  </si>
  <si>
    <t>Supply and installation of 600 / 1 000 V  copper cable in trenches or on cable ladder rack</t>
  </si>
  <si>
    <t>Sizes as follows:</t>
  </si>
  <si>
    <t>Clause 3.8</t>
  </si>
  <si>
    <t>16 mm2 BCEW</t>
  </si>
  <si>
    <t>CABLE ENDS</t>
  </si>
  <si>
    <t>Supply, making off and connection of gland type cable ends, complete with lugs, labels etc for the</t>
  </si>
  <si>
    <t>following sizes of cable:</t>
  </si>
  <si>
    <t>STAINLESS STEEL CONDUIT</t>
  </si>
  <si>
    <t>32 mm dia conduit</t>
  </si>
  <si>
    <t>25 mm dia conduit</t>
  </si>
  <si>
    <t>100mm round boxes - 32mm dia conduit</t>
  </si>
  <si>
    <t>100mm round boxes - 25mm dia conduit</t>
  </si>
  <si>
    <t>EXCAVATIONS AND BACKFILLING</t>
  </si>
  <si>
    <t>Excavating to a depth of 1 m and 1m wide, backfilling and compacting to initial soil conditions.</t>
  </si>
  <si>
    <t>Earth and soft rock</t>
  </si>
  <si>
    <t>Hard rock (compressor work)</t>
  </si>
  <si>
    <t>BEDDING</t>
  </si>
  <si>
    <t xml:space="preserve"> </t>
  </si>
  <si>
    <t>DANGER TAPE</t>
  </si>
  <si>
    <t>Supply and installation of danger tape to a depth of 300 mm.</t>
  </si>
  <si>
    <t>INSTRUMENTATION</t>
  </si>
  <si>
    <t>Clause 3.2</t>
  </si>
  <si>
    <t>CLOUD BASED MONITORING SYSTEM AND GSM ALARMS</t>
  </si>
  <si>
    <t>Supply delivery and installation of a Cloud based monitoring system as specified</t>
  </si>
  <si>
    <t>RTU (Remote Terminal Unit) interface with sensors and signals</t>
  </si>
  <si>
    <t>Edge Gateway to push signals to cloud securely</t>
  </si>
  <si>
    <t>Cloud based monitor system and  setup for each pump station and an overall view. (open source)</t>
  </si>
  <si>
    <t>GSM SYSTEM</t>
  </si>
  <si>
    <t>Supply delivery and installation of a GSM system as specified in Clause 3 at each pump station</t>
  </si>
  <si>
    <t>if it cannot be integrated with the Cloud Based monitoring system</t>
  </si>
  <si>
    <t>MANUALS AND SOFTWARE</t>
  </si>
  <si>
    <t>(a) Two sets of manuals. ( FUNCTIONAL OPERATION MANUALS)</t>
  </si>
  <si>
    <t>PC AMOUNTS</t>
  </si>
  <si>
    <t>PC</t>
  </si>
  <si>
    <t>PORTABLE GENERATOR</t>
  </si>
  <si>
    <t>Supply and deliver 30kW generator mounted on a trailer as specified in Clause 3.3</t>
  </si>
  <si>
    <t>Clause 3.4</t>
  </si>
  <si>
    <t>EARTHING</t>
  </si>
  <si>
    <t>SPARES</t>
  </si>
  <si>
    <t xml:space="preserve">Supply spares as specified </t>
  </si>
  <si>
    <t>TOTAL CARRIED FORWARD TO SUMMARY OF BILL OF QUANTITIES</t>
  </si>
  <si>
    <t>Section C2.3: Summary of Bills</t>
  </si>
  <si>
    <t xml:space="preserve"> Summary of Bills</t>
  </si>
  <si>
    <t>Bill No.</t>
  </si>
  <si>
    <t>Amount ( R )</t>
  </si>
  <si>
    <t>Preliminary and General</t>
  </si>
  <si>
    <t>Provisional Sums and Prime Cost Items</t>
  </si>
  <si>
    <t>Dayworks</t>
  </si>
  <si>
    <t>uPVC water</t>
  </si>
  <si>
    <t>Total Construction Cost</t>
  </si>
  <si>
    <t>Value Added Tax at 15%</t>
  </si>
  <si>
    <t xml:space="preserve">Total Amount of Tender Carried Forward to Form of Offer and Acceptance </t>
  </si>
  <si>
    <t>Bankers Details :</t>
  </si>
  <si>
    <t>Contractor's Name:</t>
  </si>
  <si>
    <t>Name reflected on bank statement: ____________________________________________</t>
  </si>
  <si>
    <t>Bank:</t>
  </si>
  <si>
    <t>Branch:</t>
  </si>
  <si>
    <t>Account Number:</t>
  </si>
  <si>
    <t>Cheque Account</t>
  </si>
  <si>
    <t xml:space="preserve">                   or                     Savings Account</t>
  </si>
  <si>
    <t>Signature :</t>
  </si>
  <si>
    <t>By Tenderer :</t>
  </si>
  <si>
    <t>Company Name :</t>
  </si>
  <si>
    <t>Date :</t>
  </si>
  <si>
    <t>Water supplies, electric power and communications</t>
  </si>
  <si>
    <t>Electrical</t>
  </si>
  <si>
    <t xml:space="preserve">Sub-Total </t>
  </si>
  <si>
    <t xml:space="preserve">BILL NO. </t>
  </si>
  <si>
    <t>Carried forward to Summary of Bills</t>
  </si>
  <si>
    <t>Dwg LSO-321-W-TD03</t>
  </si>
  <si>
    <t>Valve chamber complete</t>
  </si>
  <si>
    <t>8.3.10</t>
  </si>
  <si>
    <t>Top soiling with material from stockpiles on site</t>
  </si>
  <si>
    <t>Spread over site</t>
  </si>
  <si>
    <t>Remove existing MCC panel and Supply, installation, testing and commissioning of distribution and motor control panels as specified   The panels shall be inclusive of all equipment, controls, instrumentation and all sundry materials necessary to hand over the works in good working order. Panels are listed below:</t>
  </si>
  <si>
    <t>Supply and installation of stainless steel conduit, conduit accessories, cable boxes,spacers, saddles and conduit ends (not for building installations) Sizes as follows:</t>
  </si>
  <si>
    <t>Supply and installation of a 200 mm thick bedding layer per running meter of soft sieved soil in existing trench for cable protection.</t>
  </si>
  <si>
    <t>The supply, delivery and installation of the following  instrumentation, the level controllers mentioned in the  MCC controlling motors  are measured here</t>
  </si>
  <si>
    <t>Supply of 2 sets of manuals and copies of all software for computer, DCS configuring files, programs and all brochures, handbooks and drawings in electronic format all as per C3.5 PMT</t>
  </si>
  <si>
    <t>Supply and install a 3 point star earth for LV network consisting of 4 x 1,8 m x 16 mm copper earth rod and 25mm2 BCEW</t>
  </si>
  <si>
    <t xml:space="preserve">Moses Kotane Local Municpality </t>
  </si>
  <si>
    <t>CONTRACT «Number»</t>
  </si>
  <si>
    <t xml:space="preserve">Supply and install Plasson uPVC saddles to </t>
  </si>
  <si>
    <t>Pipeline 3m wide</t>
  </si>
  <si>
    <t>Rebuilding of existing sewer lines</t>
  </si>
  <si>
    <t>Removal of root ingress/ broken pipe,etc and rebuild sewer.</t>
  </si>
  <si>
    <t>Remove topsoil to a depth of 150mm and</t>
  </si>
  <si>
    <t xml:space="preserve">Gravel shoulders 150mm thick </t>
  </si>
  <si>
    <t xml:space="preserve">compacted to 93% mod AASHTO </t>
  </si>
  <si>
    <t>G6 selected layer 150mm thick</t>
  </si>
  <si>
    <t xml:space="preserve">C4 stabilised subbase layer 150mm </t>
  </si>
  <si>
    <t xml:space="preserve">G1 base layer 150mm thick compacted </t>
  </si>
  <si>
    <t>to 86% apparent density</t>
  </si>
  <si>
    <t>Continuously TPA graded medium asphalt ,</t>
  </si>
  <si>
    <t xml:space="preserve">25mm Thick </t>
  </si>
  <si>
    <t xml:space="preserve">Supply, lay, joint, bed (class B bedding) and test </t>
  </si>
  <si>
    <t>KENT KSM Water meter STD in plastsic Box Brass Body 15mm V100T DB408</t>
  </si>
  <si>
    <t>Cobra Standard Brass Wall Tap</t>
  </si>
  <si>
    <t>Dwg LSO-321-W-TD01</t>
  </si>
  <si>
    <t>150mm round valve box (Davis &amp; Deale or similar approved)</t>
  </si>
  <si>
    <t>uPVC Class 16 pressure bends</t>
  </si>
  <si>
    <t xml:space="preserve">CI socket-ended tee's, including all </t>
  </si>
  <si>
    <t>adaptors, reducers, etc to SABS 546</t>
  </si>
  <si>
    <t>CI socket-ended female reducers to</t>
  </si>
  <si>
    <t xml:space="preserve">uPVC spigot and socket water pipes with </t>
  </si>
  <si>
    <t>moulded rubber rings to SABS 966</t>
  </si>
  <si>
    <t>Class 9 pipes</t>
  </si>
  <si>
    <t xml:space="preserve">test "cap top" line valve assembly as SABS 664, </t>
  </si>
  <si>
    <t>concrete 25Mpa/19mm, including all formwork,</t>
  </si>
  <si>
    <t xml:space="preserve">Soilcrete (5% OPC) </t>
  </si>
  <si>
    <t>As-built Survey</t>
  </si>
  <si>
    <t>As-built survey of the existing sewers and  manholes after jetting and cleaning.</t>
  </si>
  <si>
    <t>Checking of exisitng house gully and rodding eyes</t>
  </si>
  <si>
    <t xml:space="preserve">Pressure Logging at water tie in </t>
  </si>
  <si>
    <t>Inspect all existing house gullies and roddingeyes for condition, functionality , and accessibility.</t>
  </si>
  <si>
    <t>Carry out 7-day pressure logging at existing water tie point</t>
  </si>
  <si>
    <t xml:space="preserve">Contractor's Markup and profit on item (c) 0.01  </t>
  </si>
  <si>
    <t>carry our repairs</t>
  </si>
  <si>
    <t>identify remedial repair requirements, and</t>
  </si>
  <si>
    <t>Prov Sum</t>
  </si>
  <si>
    <t>Inspect interior surfaces for corrosion and wear,</t>
  </si>
  <si>
    <t>Remedial work</t>
  </si>
  <si>
    <t xml:space="preserve">(c) </t>
  </si>
  <si>
    <t>Remove existing benching</t>
  </si>
  <si>
    <t>Clean interior surfaces by power jetting</t>
  </si>
  <si>
    <t>Remove / dispose of existing pumps, guide rails, etc</t>
  </si>
  <si>
    <t>Remove / dispose of effluent and sludge</t>
  </si>
  <si>
    <t>Preparing pump sumps for new equipment</t>
  </si>
  <si>
    <t>Remove flow diversion measures</t>
  </si>
  <si>
    <t>Days</t>
  </si>
  <si>
    <t>Maintaining diversion of flow</t>
  </si>
  <si>
    <t>Implement flow diversion measures</t>
  </si>
  <si>
    <t>Diversion of sewer flow around pump sump</t>
  </si>
  <si>
    <t>Refurbishment of existing pump sumps</t>
  </si>
  <si>
    <t>MISCELLANEOUS WORK</t>
  </si>
  <si>
    <t>Flygt NP 3102 MT 3 or approved similar</t>
  </si>
  <si>
    <t>20 l/s (72m3/h) @ 10m total head</t>
  </si>
  <si>
    <t>Submersible sewage type</t>
  </si>
  <si>
    <t>and electrical integrity test</t>
  </si>
  <si>
    <t>hydraulic performance test, no-leak seal integrity test,</t>
  </si>
  <si>
    <t>control plan as per ISO 9001 to confirm execution of</t>
  </si>
  <si>
    <t>Factory Test centrifugal pumps and provide assembly</t>
  </si>
  <si>
    <t>ACCEPTANCE TEST FOR PUMPS</t>
  </si>
  <si>
    <t xml:space="preserve">Contractor's Markup and profit on item (b) 0.01  </t>
  </si>
  <si>
    <t>gloss enamel paint, dark grey</t>
  </si>
  <si>
    <t>application of undercoat and two coats of</t>
  </si>
  <si>
    <t>manufactured from 100ND heavy duty tubing, with</t>
  </si>
  <si>
    <t>Mild steel frame, 2m high with 1m overhang,</t>
  </si>
  <si>
    <t>Portable steel hoist frame</t>
  </si>
  <si>
    <t>Manufacture and supply of portable hoist frame</t>
  </si>
  <si>
    <t xml:space="preserve"> or approved equivalent</t>
  </si>
  <si>
    <t>1 ton lifting capacity, Elephant Tusker YB-050</t>
  </si>
  <si>
    <t>Supply of manually operated chain hoist</t>
  </si>
  <si>
    <t>Pump and Grinder Hoisting Equipment</t>
  </si>
  <si>
    <t>PA 03.02</t>
  </si>
  <si>
    <t>Remove and dispose of existing cover slab</t>
  </si>
  <si>
    <t>including 2m 304 SS chain linking cover and frame</t>
  </si>
  <si>
    <t>with frame to be cast into concrete cover slab,</t>
  </si>
  <si>
    <t>Fibrelite FL140 or approved similar, 25 ton load rating,</t>
  </si>
  <si>
    <t>Composite cover and frame, 750mm x 1500mm</t>
  </si>
  <si>
    <t>and bottom, with 750 x 1500 opening for cover and frame</t>
  </si>
  <si>
    <t xml:space="preserve">concrete with dolomite aggregate, Y12 @200c/c top </t>
  </si>
  <si>
    <t>New cover slab, 2.0m x 2.0m x 0.2m thick, class 25/19</t>
  </si>
  <si>
    <t>Cover slabs</t>
  </si>
  <si>
    <t>PA 03.01</t>
  </si>
  <si>
    <t>PUMP SUMPS</t>
  </si>
  <si>
    <t>PA 03</t>
  </si>
  <si>
    <t>Test and commission grinders (extra over PA 02.03)</t>
  </si>
  <si>
    <t>PA 02.04</t>
  </si>
  <si>
    <t>Install grinders (extra over PA 02.01 and PA 02.02)</t>
  </si>
  <si>
    <t>PA 02.03</t>
  </si>
  <si>
    <t>Lifting Chain with links, stainless steel, 6m long</t>
  </si>
  <si>
    <t>(refer to dwg …......)</t>
  </si>
  <si>
    <t>Extended motor shaft, extension length = 4.5m</t>
  </si>
  <si>
    <t>pump sump</t>
  </si>
  <si>
    <t>Stainless steel frame to fit inside 1.5m diameter</t>
  </si>
  <si>
    <t>Channel Frame (refer to dwg …...............)</t>
  </si>
  <si>
    <t>Supply and deliver grinder accessories</t>
  </si>
  <si>
    <t xml:space="preserve">efficiency once the motor is at full speed. </t>
  </si>
  <si>
    <t xml:space="preserve">internal bypass to reduce heat and improve </t>
  </si>
  <si>
    <t xml:space="preserve">featuring soft start and soft stop control, including </t>
  </si>
  <si>
    <t>to reduce DOL inrush current  during startup,</t>
  </si>
  <si>
    <t>Three-phase soft starter for a 2.2kW induction motor</t>
  </si>
  <si>
    <t>for load sensing and jam reversal control</t>
  </si>
  <si>
    <t>JWC Smart Controller, or approved equivalent</t>
  </si>
  <si>
    <t>Grinder Controlling Equipment</t>
  </si>
  <si>
    <t>or approved similar</t>
  </si>
  <si>
    <t xml:space="preserve"> with 2.2kW explosion proof immersible motor, </t>
  </si>
  <si>
    <t>17 tooth cutters for stringy materials and rags,</t>
  </si>
  <si>
    <t>JWC Series 10K / 10002-008 dual-shafted grinder,</t>
  </si>
  <si>
    <t>5l/s average / 10 l/s peak rate of inflow</t>
  </si>
  <si>
    <t>(refer to dwg ….........)</t>
  </si>
  <si>
    <t>Sewage Grinder</t>
  </si>
  <si>
    <t>Supply and deliver grinder and control equipment</t>
  </si>
  <si>
    <t>GRINDERS</t>
  </si>
  <si>
    <t>Test and commission centrifugal pumps after installation</t>
  </si>
  <si>
    <t>PA 01.05</t>
  </si>
  <si>
    <t>Note: After completion of remedial work as per PA 05.01</t>
  </si>
  <si>
    <t>Install  pump station accessories (extra over PA 01.02)</t>
  </si>
  <si>
    <t>PA 01.04</t>
  </si>
  <si>
    <t>Install centrifugal pumps (extra over PA 01.01)</t>
  </si>
  <si>
    <t>PA 01.03</t>
  </si>
  <si>
    <t>including anchors to prevent sump floatation</t>
  </si>
  <si>
    <t>8kN stiffness, 1.2m ID / 1.275m OD x 1m high</t>
  </si>
  <si>
    <t>Pre-fabricated sump bottom, structured wall HDPE</t>
  </si>
  <si>
    <t>and level sensor cables</t>
  </si>
  <si>
    <t xml:space="preserve">Cable holder, 304 SS,  for support of power </t>
  </si>
  <si>
    <t>complete with gaskets and 304 SS bolts (item 4)</t>
  </si>
  <si>
    <t>flanged and drilled to EN 1092-2 table 9</t>
  </si>
  <si>
    <t xml:space="preserve">Ball check valve, DN 100 PN 16, AVK or </t>
  </si>
  <si>
    <t>complete with gaskets and 304 SS bolts (item 3)</t>
  </si>
  <si>
    <t>Discharge bend, short radius, DN 100 PN 16,</t>
  </si>
  <si>
    <t>complete with gaskets and 304 SS bolts (item 2)</t>
  </si>
  <si>
    <t>Discharge pipe, horizontal, DN 100 PN 16, L = 1.5m,</t>
  </si>
  <si>
    <t>complete with gaskets and 304 SS bolts (item 1)</t>
  </si>
  <si>
    <t>Discharge pipe, vertical, DN 100 PN 16, L = 9.5m,</t>
  </si>
  <si>
    <t>Lifting Chain with links, stainless steel, 10m long</t>
  </si>
  <si>
    <t>Anchor bolts: 316 SS</t>
  </si>
  <si>
    <t>Discharge connection: DN 100 PN 16</t>
  </si>
  <si>
    <t>Intermittent holders: (2 x 2” 316L SS) @ 3m c/c</t>
  </si>
  <si>
    <t>Top Guide bar holder (316L SS)</t>
  </si>
  <si>
    <t>Guide bars (2 x 2” 316 SS)</t>
  </si>
  <si>
    <t>(refer to dwg …......), complete with:</t>
  </si>
  <si>
    <t>Stationary guide rail system, vertical length = 9.5m</t>
  </si>
  <si>
    <t>jetting time and rotatable outlet bend</t>
  </si>
  <si>
    <t xml:space="preserve">for use with explosion proof pumps, adjustable </t>
  </si>
  <si>
    <t>Flygt 4901 or approved similar, 9m static head</t>
  </si>
  <si>
    <t>Flush Valve (refer to dwg …...............)</t>
  </si>
  <si>
    <t>Supply and deliver pump station accessories</t>
  </si>
  <si>
    <t>Including 12m submersible cable and cable holder.</t>
  </si>
  <si>
    <t>monitor Start LL / Stop HL / Alarm HHL,</t>
  </si>
  <si>
    <t>polypropylene casing, IP68, 3 per sump, to</t>
  </si>
  <si>
    <t>Level switch, Flygt ENM-10 or similar approved,</t>
  </si>
  <si>
    <t>Three-phase soft starter for a 3.7kW induction motor</t>
  </si>
  <si>
    <t>USB, RS-232 and RS-485 (Modbus) communication</t>
  </si>
  <si>
    <t>analog level sensor with 4-20 mA output, including</t>
  </si>
  <si>
    <t>Ready to connect 4 floating type regulators or</t>
  </si>
  <si>
    <t xml:space="preserve">CSA and UL. </t>
  </si>
  <si>
    <t xml:space="preserve">IP protection rating: 20, approved according to CE, </t>
  </si>
  <si>
    <t xml:space="preserve">Power supply: 380–400 VAC 3-ph. 50Hz </t>
  </si>
  <si>
    <t>suitable for installation in an outdoor cabinet.</t>
  </si>
  <si>
    <t>up to 5.5kW and 12 A rated current,</t>
  </si>
  <si>
    <t>for manual or automatic control of up to 2 pumps</t>
  </si>
  <si>
    <t>Stationary microprocessor controlled switchgear</t>
  </si>
  <si>
    <t>Pump Controller, FLYGT FGC 400 or similar.</t>
  </si>
  <si>
    <t>Pump Controlling Equipment</t>
  </si>
  <si>
    <t>explosion proof motor and 12m submersible cable</t>
  </si>
  <si>
    <t>ND100 inlet/outlet diameter, 1450 rpm,</t>
  </si>
  <si>
    <t xml:space="preserve">Flygt NP 3102 MT 3 (or approved similar) with </t>
  </si>
  <si>
    <t>for submersible installation (refer to dwg ….........)</t>
  </si>
  <si>
    <t>Pumps, centrifugal type, self-cleaning, non-clog</t>
  </si>
  <si>
    <t>Supply and deliver centrifugal pumps and controlling equipment</t>
  </si>
  <si>
    <t>CENTRIFUGAL PUMPS</t>
  </si>
  <si>
    <t>SEWER PUMP STATIONS</t>
  </si>
  <si>
    <t>Schedule No. 7:  Sewer Pump Stations</t>
  </si>
  <si>
    <t>Sewer Pump stations</t>
  </si>
  <si>
    <t>8.2.1.2</t>
  </si>
  <si>
    <t>BUILDING STANDS WATER PIPEWORK</t>
  </si>
  <si>
    <t xml:space="preserve">Supply, lay, bed and test additional HDPE class 12 piping for house connections including all associated earthworks, bedding, backfilling to 93% mod AASHTO density, etc, </t>
  </si>
  <si>
    <t>Connection to house</t>
  </si>
  <si>
    <t>20mm Nominal diameter</t>
  </si>
  <si>
    <t>Provisional sum: Allowance for Contingencies (10% of Sub-Total)</t>
  </si>
  <si>
    <t>Connection to erf connection Water Meter</t>
  </si>
  <si>
    <t>PSA8.1</t>
  </si>
  <si>
    <t>PSAB2</t>
  </si>
  <si>
    <t>PSAB1</t>
  </si>
  <si>
    <t>PSAB5</t>
  </si>
  <si>
    <t>PSAB6</t>
  </si>
  <si>
    <t>PSAB4.2</t>
  </si>
  <si>
    <t>PSA7</t>
  </si>
  <si>
    <t>PSAB8</t>
  </si>
  <si>
    <t>PSAB8.2</t>
  </si>
  <si>
    <t>PSAB3</t>
  </si>
  <si>
    <t>PSAB7</t>
  </si>
  <si>
    <t>PSA9.2</t>
  </si>
  <si>
    <t>PSA9.3</t>
  </si>
  <si>
    <t>PSA9.5</t>
  </si>
  <si>
    <t>PSA9.7</t>
  </si>
  <si>
    <t>PSA10</t>
  </si>
  <si>
    <t>PSA10.1</t>
  </si>
  <si>
    <t>PSD5</t>
  </si>
  <si>
    <t>PSDB8</t>
  </si>
  <si>
    <t>PSLB2</t>
  </si>
  <si>
    <t>PSL5</t>
  </si>
  <si>
    <t>Clause 3.3</t>
  </si>
  <si>
    <t>PA</t>
  </si>
  <si>
    <t>PA 01</t>
  </si>
  <si>
    <t>PA 01.01</t>
  </si>
  <si>
    <t>No.</t>
  </si>
  <si>
    <t>doors to communicate with SCADA / CAN bus for an HMI.</t>
  </si>
  <si>
    <t>PA 01.02</t>
  </si>
  <si>
    <t>Pump Station 1</t>
  </si>
  <si>
    <t>Pump Station 2</t>
  </si>
  <si>
    <t>Pump Station 3</t>
  </si>
  <si>
    <t>Pump Station 4</t>
  </si>
  <si>
    <t>Pump Station 5</t>
  </si>
  <si>
    <t>Pump Station 6</t>
  </si>
  <si>
    <t>Pump Station 7</t>
  </si>
  <si>
    <t>PA 02</t>
  </si>
  <si>
    <t>PA 02.01</t>
  </si>
  <si>
    <t>PA 02.02</t>
  </si>
  <si>
    <t>PA 04</t>
  </si>
  <si>
    <t>PA 04.01</t>
  </si>
  <si>
    <t>PA 05</t>
  </si>
  <si>
    <t>PA 05.01</t>
  </si>
  <si>
    <r>
      <t>4 X 25 mm</t>
    </r>
    <r>
      <rPr>
        <vertAlign val="superscript"/>
        <sz val="9"/>
        <color theme="1"/>
        <rFont val="Arial"/>
        <family val="2"/>
      </rPr>
      <t>2</t>
    </r>
    <r>
      <rPr>
        <sz val="9"/>
        <color theme="1"/>
        <rFont val="Arial"/>
        <family val="2"/>
      </rPr>
      <t>, 4 core PVC/SWA/PVC</t>
    </r>
  </si>
  <si>
    <r>
      <t>3 X 4 mm</t>
    </r>
    <r>
      <rPr>
        <vertAlign val="superscript"/>
        <sz val="9"/>
        <color theme="1"/>
        <rFont val="Arial"/>
        <family val="2"/>
      </rPr>
      <t>2</t>
    </r>
    <r>
      <rPr>
        <sz val="9"/>
        <color theme="1"/>
        <rFont val="Arial"/>
        <family val="2"/>
      </rPr>
      <t xml:space="preserve">, 4 core PVC/SWA/PVC </t>
    </r>
  </si>
  <si>
    <r>
      <t>Dirty Water Float Switches LVFSN1B15</t>
    </r>
    <r>
      <rPr>
        <sz val="9"/>
        <color theme="1"/>
        <rFont val="Arial"/>
        <family val="2"/>
      </rPr>
      <t xml:space="preserve"> with 13 m cable (Electro Mechanica or similar)</t>
    </r>
  </si>
  <si>
    <t>Upgrade of Madikwe Sewer Network - Phase 1</t>
  </si>
  <si>
    <t>BILL NO.6</t>
  </si>
  <si>
    <t>ELECTRICAL</t>
  </si>
  <si>
    <t>Amount allowed for Eskom/Municipality connection for new Pump Station No 7.</t>
  </si>
  <si>
    <t>Madikwe Sewer Pumpstation  MCC 1 - MCC 7</t>
  </si>
  <si>
    <t>5.1</t>
  </si>
  <si>
    <t>5.14</t>
  </si>
  <si>
    <t>5.17</t>
  </si>
  <si>
    <t>5.23</t>
  </si>
  <si>
    <t>Contract:  011/MKLM/2021/2022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</si>
</sst>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R&quot;#,##0.00;[Red]\-&quot;R&quot;#,##0.00"/>
    <numFmt numFmtId="41" formatCode="_-* #,##0_-;\-* #,##0_-;_-* &quot;-&quot;_-;_-@_-"/>
    <numFmt numFmtId="44" formatCode="_-&quot;R&quot;* #,##0.00_-;\-&quot;R&quot;* #,##0.00_-;_-&quot;R&quot;* &quot;-&quot;??_-;_-@_-"/>
    <numFmt numFmtId="43" formatCode="_-* #,##0.00_-;\-* #,##0.00_-;_-* &quot;-&quot;??_-;_-@_-"/>
    <numFmt numFmtId="164" formatCode="_ * #,##0.00_ ;_ * \-#,##0.00_ ;_ * &quot;-&quot;??_ ;_ @_ "/>
    <numFmt numFmtId="165" formatCode="#,##0.0"/>
    <numFmt numFmtId="166" formatCode="&quot;R&quot;#,##0.00"/>
    <numFmt numFmtId="167" formatCode="#\ ##0"/>
    <numFmt numFmtId="168" formatCode="&quot;$&quot;#,##0_);\(&quot;$&quot;#,##0\)"/>
    <numFmt numFmtId="169" formatCode="&quot;$&quot;#,##0.00_);\(&quot;$&quot;#,##0.00\)"/>
    <numFmt numFmtId="170" formatCode="_(&quot;$&quot;* #,##0.00_);_(&quot;$&quot;* \(#,##0.00\);_(&quot;$&quot;* &quot;-&quot;??_);_(@_)"/>
    <numFmt numFmtId="171" formatCode="&quot;R&quot;\ #,##0.00;&quot;R&quot;\ \-#,##0.00"/>
    <numFmt numFmtId="172" formatCode="&quot;R&quot;\ #,##0;&quot;R&quot;\ \-#,##0"/>
    <numFmt numFmtId="173" formatCode="_ &quot;R&quot;\ * #,##0.00_ ;_ &quot;R&quot;\ * \-#,##0.00_ ;_ &quot;R&quot;\ * &quot;-&quot;??_ ;_ @_ "/>
    <numFmt numFmtId="174" formatCode="_ &quot; R&quot;\ * #,##0.00_ ;_ &quot; R&quot;\ * \-#,##0.00_ ;_ &quot; R&quot;\ * &quot;-&quot;??_ ;_ @_ "/>
    <numFmt numFmtId="175" formatCode="_(&quot;R &quot;\ * #,##0.00_);_(&quot;R &quot;\ * \(#,##0.00\);_(&quot;R &quot;\ * &quot;-&quot;??_);_(@_)"/>
    <numFmt numFmtId="176" formatCode="0.000"/>
    <numFmt numFmtId="177" formatCode="\$#,##0.00_);[Red]\(\$#,##0.00\)"/>
    <numFmt numFmtId="178" formatCode="dd\-mmm\-yy_)"/>
    <numFmt numFmtId="179" formatCode=";;;"/>
    <numFmt numFmtId="180" formatCode="&quot; &quot;#,##0.00&quot; &quot;;&quot; (&quot;#,##0.00&quot;)&quot;;&quot; -&quot;00&quot; &quot;;&quot; &quot;@&quot; &quot;"/>
    <numFmt numFmtId="181" formatCode="&quot;R &quot;#,##0.00;&quot;R -&quot;#,##0.00"/>
    <numFmt numFmtId="182" formatCode="&quot;R &quot;#,##0;&quot;R -&quot;#,##0"/>
  </numFmts>
  <fonts count="72">
    <font>
      <sz val="12"/>
      <color theme="1"/>
      <name val="Calibri"/>
      <family val="2"/>
      <scheme val="minor"/>
    </font>
    <font>
      <sz val="11"/>
      <color theme="1"/>
      <name val="Calibri"/>
      <family val="2"/>
      <scheme val="minor"/>
    </font>
    <font>
      <sz val="10"/>
      <name val="Arial"/>
      <family val="2"/>
    </font>
    <font>
      <i/>
      <sz val="9"/>
      <name val="Arial"/>
      <family val="2"/>
    </font>
    <font>
      <sz val="9"/>
      <name val="Arial"/>
      <family val="2"/>
    </font>
    <font>
      <sz val="8"/>
      <name val="Arial"/>
      <family val="2"/>
    </font>
    <font>
      <sz val="12"/>
      <name val="Arial"/>
      <family val="2"/>
    </font>
    <font>
      <b/>
      <u/>
      <sz val="9"/>
      <name val="Arial"/>
      <family val="2"/>
    </font>
    <font>
      <b/>
      <sz val="9"/>
      <name val="Arial"/>
      <family val="2"/>
    </font>
    <font>
      <u/>
      <sz val="9"/>
      <name val="Arial"/>
      <family val="2"/>
    </font>
    <font>
      <sz val="9"/>
      <color indexed="8"/>
      <name val="Arial"/>
      <family val="2"/>
    </font>
    <font>
      <sz val="9"/>
      <color indexed="10"/>
      <name val="Arial"/>
      <family val="2"/>
    </font>
    <font>
      <b/>
      <sz val="9"/>
      <color indexed="8"/>
      <name val="Arial"/>
      <family val="2"/>
    </font>
    <font>
      <sz val="9"/>
      <name val="Kaufmann BT"/>
      <family val="4"/>
    </font>
    <font>
      <u/>
      <sz val="9"/>
      <color indexed="8"/>
      <name val="Arial"/>
      <family val="2"/>
    </font>
    <font>
      <sz val="9"/>
      <color theme="1"/>
      <name val="Arial"/>
      <family val="2"/>
    </font>
    <font>
      <sz val="12"/>
      <color theme="1"/>
      <name val="Calibri"/>
      <family val="2"/>
      <scheme val="minor"/>
    </font>
    <font>
      <sz val="9"/>
      <color rgb="FFFF0000"/>
      <name val="Arial"/>
      <family val="2"/>
    </font>
    <font>
      <u/>
      <sz val="9"/>
      <color theme="1"/>
      <name val="Arial"/>
      <family val="2"/>
    </font>
    <font>
      <b/>
      <sz val="10"/>
      <name val="Arial"/>
      <family val="2"/>
    </font>
    <font>
      <b/>
      <u/>
      <sz val="9"/>
      <color theme="1"/>
      <name val="Arial"/>
      <family val="2"/>
    </font>
    <font>
      <sz val="11"/>
      <color theme="1"/>
      <name val="Calibri"/>
      <family val="2"/>
      <scheme val="minor"/>
    </font>
    <font>
      <b/>
      <sz val="10"/>
      <color theme="1"/>
      <name val="Times New Roman"/>
      <family val="1"/>
    </font>
    <font>
      <b/>
      <sz val="10"/>
      <color theme="1"/>
      <name val="Calibri"/>
      <family val="2"/>
      <scheme val="minor"/>
    </font>
    <font>
      <sz val="10"/>
      <color theme="1"/>
      <name val="Calibri"/>
      <family val="2"/>
      <scheme val="minor"/>
    </font>
    <font>
      <sz val="11"/>
      <color rgb="FFFF0000"/>
      <name val="Arial"/>
      <family val="2"/>
    </font>
    <font>
      <b/>
      <sz val="11"/>
      <name val="Arial"/>
      <family val="2"/>
    </font>
    <font>
      <b/>
      <sz val="13"/>
      <name val="Arial"/>
      <family val="2"/>
    </font>
    <font>
      <sz val="10"/>
      <color theme="1"/>
      <name val="Arial"/>
      <family val="2"/>
    </font>
    <font>
      <sz val="11"/>
      <name val="Arial"/>
      <family val="2"/>
    </font>
    <font>
      <b/>
      <sz val="9"/>
      <color rgb="FFFF0000"/>
      <name val="Arial"/>
      <family val="2"/>
    </font>
    <font>
      <sz val="12"/>
      <name val="Calibri"/>
      <family val="2"/>
      <scheme val="minor"/>
    </font>
    <font>
      <b/>
      <sz val="9"/>
      <color theme="1"/>
      <name val="Arial"/>
      <family val="2"/>
    </font>
    <font>
      <b/>
      <u/>
      <sz val="10"/>
      <color theme="1"/>
      <name val="Arial"/>
      <family val="2"/>
    </font>
    <font>
      <b/>
      <sz val="10"/>
      <color theme="1"/>
      <name val="Arial"/>
      <family val="2"/>
    </font>
    <font>
      <sz val="8"/>
      <name val="Calibri"/>
      <family val="2"/>
      <scheme val="minor"/>
    </font>
    <font>
      <vertAlign val="superscript"/>
      <sz val="9"/>
      <color theme="1"/>
      <name val="Arial"/>
      <family val="2"/>
    </font>
    <font>
      <sz val="9"/>
      <color rgb="FF000000"/>
      <name val="Arial"/>
      <family val="2"/>
    </font>
    <font>
      <sz val="11"/>
      <color theme="0"/>
      <name val="Calibri"/>
      <family val="2"/>
      <scheme val="minor"/>
    </font>
    <font>
      <b/>
      <sz val="18"/>
      <name val="Arial"/>
      <family val="2"/>
    </font>
    <font>
      <b/>
      <sz val="12"/>
      <name val="Arial"/>
      <family val="2"/>
    </font>
    <font>
      <sz val="10"/>
      <name val="Arial"/>
      <family val="2"/>
      <charset val="1"/>
    </font>
    <font>
      <sz val="10"/>
      <name val="Mangal"/>
      <family val="2"/>
    </font>
    <font>
      <sz val="10"/>
      <name val="Tahoma"/>
      <family val="2"/>
    </font>
    <font>
      <sz val="12"/>
      <name val="CG Times (WN)"/>
      <family val="1"/>
    </font>
    <font>
      <sz val="10"/>
      <name val="CG Times (WN)"/>
    </font>
    <font>
      <b/>
      <u/>
      <sz val="12"/>
      <color indexed="39"/>
      <name val="CG Times (WN)"/>
      <family val="1"/>
    </font>
    <font>
      <sz val="10"/>
      <name val="CG Times (WN)"/>
      <family val="1"/>
    </font>
    <font>
      <sz val="10"/>
      <name val="CG Times"/>
      <family val="1"/>
    </font>
    <font>
      <sz val="10"/>
      <color indexed="8"/>
      <name val="CG Times (WN)"/>
      <family val="1"/>
    </font>
    <font>
      <b/>
      <u/>
      <sz val="12"/>
      <color indexed="8"/>
      <name val="CG Times (WN)"/>
      <family val="1"/>
    </font>
    <font>
      <sz val="12"/>
      <color indexed="10"/>
      <name val="CG Times (WN)"/>
      <family val="1"/>
    </font>
    <font>
      <sz val="11"/>
      <color rgb="FF000000"/>
      <name val="Calibri"/>
      <family val="2"/>
    </font>
    <font>
      <sz val="11"/>
      <color indexed="8"/>
      <name val="Calibri"/>
      <family val="2"/>
    </font>
    <font>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imes New Roman"/>
      <family val="1"/>
    </font>
  </fonts>
  <fills count="28">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indexed="9"/>
        <bgColor indexed="10"/>
      </patternFill>
    </fill>
    <fill>
      <patternFill patternType="solid">
        <fgColor indexed="21"/>
        <bgColor indexed="1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4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10"/>
      </bottom>
      <diagonal/>
    </border>
    <border>
      <left style="thin">
        <color indexed="8"/>
      </left>
      <right style="thin">
        <color indexed="8"/>
      </right>
      <top style="thin">
        <color indexed="8"/>
      </top>
      <bottom style="thin">
        <color indexed="8"/>
      </bottom>
      <diagonal/>
    </border>
    <border>
      <left/>
      <right/>
      <top style="double">
        <color indexed="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thin">
        <color indexed="64"/>
      </right>
      <top/>
      <bottom/>
      <diagonal/>
    </border>
    <border>
      <left style="thin">
        <color indexed="64"/>
      </left>
      <right style="double">
        <color indexed="64"/>
      </right>
      <top/>
      <bottom/>
      <diagonal/>
    </border>
  </borders>
  <cellStyleXfs count="35470">
    <xf numFmtId="0" fontId="0" fillId="0" borderId="0"/>
    <xf numFmtId="164" fontId="2" fillId="0" borderId="0" applyFont="0" applyFill="0" applyBorder="0" applyAlignment="0" applyProtection="0"/>
    <xf numFmtId="0" fontId="2" fillId="0" borderId="0"/>
    <xf numFmtId="0" fontId="6" fillId="0" borderId="0"/>
    <xf numFmtId="0" fontId="21" fillId="0" borderId="0"/>
    <xf numFmtId="9" fontId="16" fillId="0" borderId="0" applyFont="0" applyFill="0" applyBorder="0" applyAlignment="0" applyProtection="0"/>
    <xf numFmtId="0" fontId="1" fillId="0" borderId="0"/>
    <xf numFmtId="0" fontId="2" fillId="0" borderId="0">
      <alignment vertical="top"/>
    </xf>
    <xf numFmtId="2" fontId="2" fillId="0" borderId="0" applyFont="0" applyFill="0" applyBorder="0" applyAlignment="0" applyProtection="0"/>
    <xf numFmtId="171" fontId="2" fillId="0" borderId="0" applyFont="0" applyFill="0" applyBorder="0" applyAlignment="0" applyProtection="0"/>
    <xf numFmtId="0" fontId="2" fillId="0" borderId="0"/>
    <xf numFmtId="0" fontId="43" fillId="0" borderId="0"/>
    <xf numFmtId="43" fontId="2" fillId="0" borderId="0" applyFont="0" applyFill="0" applyBorder="0" applyAlignment="0" applyProtection="0"/>
    <xf numFmtId="43"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74" fontId="2" fillId="0" borderId="0" applyFont="0" applyFill="0" applyBorder="0" applyAlignment="0" applyProtection="0"/>
    <xf numFmtId="176" fontId="42" fillId="0" borderId="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1"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8" fontId="44" fillId="0" borderId="0">
      <alignment horizontal="right" wrapText="1"/>
      <protection locked="0"/>
    </xf>
    <xf numFmtId="177" fontId="45" fillId="0" borderId="0">
      <alignment horizontal="right" wrapText="1"/>
      <protection locked="0"/>
    </xf>
    <xf numFmtId="172"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179" fontId="44" fillId="0" borderId="0" applyAlignment="0">
      <alignment horizontal="left"/>
      <protection locked="0" hidden="1"/>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1"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 fontId="47" fillId="0" borderId="0"/>
    <xf numFmtId="49" fontId="47" fillId="0" borderId="31">
      <alignment horizontal="left"/>
    </xf>
    <xf numFmtId="1" fontId="44" fillId="0" borderId="0">
      <alignment horizontal="center" wrapText="1"/>
      <protection locked="0"/>
    </xf>
    <xf numFmtId="176" fontId="44" fillId="0" borderId="0" applyAlignment="0">
      <protection locked="0"/>
    </xf>
    <xf numFmtId="49" fontId="45" fillId="0" borderId="0" applyProtection="0">
      <alignment vertical="top"/>
      <protection locked="0" hidden="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 fontId="48" fillId="0" borderId="0">
      <alignment horizontal="center" vertical="top" wrapText="1"/>
      <protection locked="0"/>
    </xf>
    <xf numFmtId="8" fontId="49" fillId="4" borderId="31" applyProtection="0">
      <alignment horizontal="right" vertical="center" wrapText="1"/>
      <protection locked="0"/>
    </xf>
    <xf numFmtId="49" fontId="50" fillId="5" borderId="0" applyNumberFormat="0" applyFont="0" applyFill="0" applyAlignment="0" applyProtection="0">
      <alignment horizontal="center"/>
      <protection locked="0"/>
    </xf>
    <xf numFmtId="49" fontId="44" fillId="0" borderId="0">
      <alignment wrapText="1"/>
      <protection locked="0"/>
    </xf>
    <xf numFmtId="49" fontId="46" fillId="0" borderId="0">
      <alignment horizontal="left"/>
      <protection locked="0"/>
    </xf>
    <xf numFmtId="49" fontId="49" fillId="5" borderId="31" applyNumberFormat="0" applyFill="0" applyProtection="0">
      <alignment horizontal="center" vertical="center"/>
      <protection locked="0"/>
    </xf>
    <xf numFmtId="49" fontId="50" fillId="5" borderId="32" applyProtection="0">
      <alignment horizontal="center" wrapText="1"/>
      <protection locked="0"/>
    </xf>
    <xf numFmtId="49" fontId="51" fillId="0" borderId="0">
      <alignment wrapText="1"/>
      <protection locked="0"/>
    </xf>
    <xf numFmtId="49" fontId="45" fillId="0" borderId="0">
      <alignment horizontal="left" wrapText="1"/>
      <protection locked="0"/>
    </xf>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177" fontId="49" fillId="4" borderId="31" applyProtection="0">
      <alignment horizontal="center" vertical="center"/>
      <protection locked="0"/>
    </xf>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52" fillId="0" borderId="0"/>
    <xf numFmtId="180" fontId="52"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alignment vertical="top"/>
    </xf>
    <xf numFmtId="171" fontId="2" fillId="0" borderId="0" applyFont="0" applyFill="0" applyBorder="0" applyAlignment="0" applyProtection="0"/>
    <xf numFmtId="2" fontId="2"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0" fontId="1" fillId="0" borderId="0"/>
    <xf numFmtId="43" fontId="1" fillId="0" borderId="0" applyFont="0" applyFill="0" applyBorder="0" applyAlignment="0" applyProtection="0"/>
    <xf numFmtId="170" fontId="1" fillId="0" borderId="0" applyFont="0" applyFill="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5" fillId="16"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23" borderId="0" applyNumberFormat="0" applyBorder="0" applyAlignment="0" applyProtection="0"/>
    <xf numFmtId="0" fontId="56" fillId="7" borderId="0" applyNumberFormat="0" applyBorder="0" applyAlignment="0" applyProtection="0"/>
    <xf numFmtId="0" fontId="57" fillId="24" borderId="34" applyNumberFormat="0" applyAlignment="0" applyProtection="0"/>
    <xf numFmtId="0" fontId="58" fillId="25" borderId="35" applyNumberFormat="0" applyAlignment="0" applyProtection="0"/>
    <xf numFmtId="43"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6" fillId="0" borderId="0" applyFont="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6" fillId="0" borderId="0" applyFont="0" applyFill="0" applyBorder="0" applyAlignment="0" applyProtection="0"/>
    <xf numFmtId="3" fontId="42" fillId="0" borderId="0" applyFill="0" applyBorder="0" applyAlignment="0" applyProtection="0"/>
    <xf numFmtId="3" fontId="42" fillId="0" borderId="0" applyFill="0" applyBorder="0" applyAlignment="0" applyProtection="0"/>
    <xf numFmtId="3" fontId="6" fillId="0" borderId="0" applyFont="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3" fontId="42" fillId="0" borderId="0" applyFill="0" applyBorder="0" applyAlignment="0" applyProtection="0"/>
    <xf numFmtId="3"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6" fontId="42" fillId="0" borderId="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1"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81" fontId="42" fillId="0" borderId="0" applyFill="0" applyBorder="0" applyAlignment="0" applyProtection="0"/>
    <xf numFmtId="174" fontId="2" fillId="0" borderId="0" applyFont="0" applyFill="0" applyBorder="0" applyAlignment="0" applyProtection="0"/>
    <xf numFmtId="181" fontId="42" fillId="0" borderId="0" applyFill="0" applyBorder="0" applyAlignment="0" applyProtection="0"/>
    <xf numFmtId="181" fontId="42" fillId="0" borderId="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1" fontId="42" fillId="0" borderId="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1" fontId="42" fillId="0" borderId="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1" fontId="42" fillId="0" borderId="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81" fontId="42" fillId="0" borderId="0" applyFill="0" applyBorder="0" applyAlignment="0" applyProtection="0"/>
    <xf numFmtId="181" fontId="42" fillId="0" borderId="0" applyFill="0" applyBorder="0" applyAlignment="0" applyProtection="0"/>
    <xf numFmtId="171" fontId="2" fillId="0" borderId="0" applyFont="0" applyFill="0" applyBorder="0" applyAlignment="0" applyProtection="0"/>
    <xf numFmtId="181" fontId="42" fillId="0" borderId="0" applyFill="0" applyBorder="0" applyAlignment="0" applyProtection="0"/>
    <xf numFmtId="181" fontId="42" fillId="0" borderId="0" applyFill="0" applyBorder="0" applyAlignment="0" applyProtection="0"/>
    <xf numFmtId="171" fontId="2" fillId="0" borderId="0" applyFont="0" applyFill="0" applyBorder="0" applyAlignment="0" applyProtection="0"/>
    <xf numFmtId="181" fontId="42" fillId="0" borderId="0" applyFill="0" applyBorder="0" applyAlignment="0" applyProtection="0"/>
    <xf numFmtId="181" fontId="42" fillId="0" borderId="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8" fontId="44" fillId="0" borderId="0">
      <alignment horizontal="right" wrapText="1"/>
      <protection locked="0"/>
    </xf>
    <xf numFmtId="172"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8" fontId="6" fillId="0" borderId="0" applyFont="0" applyFill="0" applyBorder="0" applyAlignment="0" applyProtection="0"/>
    <xf numFmtId="172" fontId="2" fillId="0" borderId="0" applyFont="0" applyFill="0" applyBorder="0" applyAlignment="0" applyProtection="0"/>
    <xf numFmtId="182" fontId="42" fillId="0" borderId="0" applyFill="0" applyBorder="0" applyAlignment="0" applyProtection="0"/>
    <xf numFmtId="168" fontId="6" fillId="0" borderId="0" applyFont="0" applyFill="0" applyBorder="0" applyAlignment="0" applyProtection="0"/>
    <xf numFmtId="182" fontId="42" fillId="0" borderId="0" applyFill="0" applyBorder="0" applyAlignment="0" applyProtection="0"/>
    <xf numFmtId="182" fontId="42" fillId="0" borderId="0" applyFill="0" applyBorder="0" applyAlignment="0" applyProtection="0"/>
    <xf numFmtId="168" fontId="6"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82" fontId="42" fillId="0" borderId="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6"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6"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6"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59" fillId="0" borderId="0" applyNumberForma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6" fillId="0" borderId="0" applyFont="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6" fillId="0" borderId="0" applyFont="0" applyFill="0" applyBorder="0" applyAlignment="0" applyProtection="0"/>
    <xf numFmtId="2" fontId="42" fillId="0" borderId="0" applyFill="0" applyBorder="0" applyAlignment="0" applyProtection="0"/>
    <xf numFmtId="2" fontId="42" fillId="0" borderId="0" applyFill="0" applyBorder="0" applyAlignment="0" applyProtection="0"/>
    <xf numFmtId="2" fontId="6" fillId="0" borderId="0" applyFont="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2" fontId="42" fillId="0" borderId="0" applyFill="0" applyBorder="0" applyAlignment="0" applyProtection="0"/>
    <xf numFmtId="2" fontId="2" fillId="0" borderId="0" applyFont="0" applyFill="0" applyBorder="0" applyAlignment="0" applyProtection="0"/>
    <xf numFmtId="0" fontId="60" fillId="8" borderId="0" applyNumberFormat="0" applyBorder="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61" fillId="0" borderId="36" applyNumberFormat="0" applyFill="0" applyAlignment="0" applyProtection="0"/>
    <xf numFmtId="0" fontId="42" fillId="0" borderId="0" applyNumberFormat="0" applyFill="0" applyAlignment="0" applyProtection="0"/>
    <xf numFmtId="0" fontId="54"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54"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54"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54"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62" fillId="0" borderId="37" applyNumberFormat="0" applyFill="0" applyAlignment="0" applyProtection="0"/>
    <xf numFmtId="0" fontId="42" fillId="0" borderId="0" applyNumberFormat="0" applyFill="0" applyAlignment="0" applyProtection="0"/>
    <xf numFmtId="0" fontId="5" fillId="0" borderId="0" applyNumberFormat="0" applyFont="0" applyFill="0" applyAlignment="0" applyProtection="0"/>
    <xf numFmtId="0" fontId="40" fillId="0" borderId="0" applyNumberFormat="0" applyFont="0" applyFill="0" applyAlignment="0" applyProtection="0"/>
    <xf numFmtId="0" fontId="5"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5"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5" fillId="0" borderId="0" applyNumberFormat="0" applyFont="0" applyFill="0" applyAlignment="0" applyProtection="0"/>
    <xf numFmtId="0" fontId="40" fillId="0" borderId="0" applyNumberFormat="0" applyFont="0" applyFill="0" applyAlignment="0" applyProtection="0"/>
    <xf numFmtId="0" fontId="5"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5"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2" fillId="0" borderId="0" applyNumberForma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39" fillId="0" borderId="0" applyProtection="0"/>
    <xf numFmtId="0" fontId="40" fillId="0" borderId="0" applyProtection="0"/>
    <xf numFmtId="0" fontId="64" fillId="11" borderId="34" applyNumberFormat="0" applyAlignment="0" applyProtection="0"/>
    <xf numFmtId="0" fontId="65" fillId="0" borderId="39" applyNumberFormat="0" applyFill="0" applyAlignment="0" applyProtection="0"/>
    <xf numFmtId="0" fontId="66" fillId="26" borderId="0" applyNumberFormat="0" applyBorder="0" applyAlignment="0" applyProtection="0"/>
    <xf numFmtId="0" fontId="2" fillId="0" borderId="0"/>
    <xf numFmtId="0" fontId="6" fillId="0" borderId="0"/>
    <xf numFmtId="0" fontId="6" fillId="0" borderId="0"/>
    <xf numFmtId="0" fontId="2" fillId="0" borderId="0">
      <alignment vertical="top"/>
    </xf>
    <xf numFmtId="0" fontId="2" fillId="0" borderId="0">
      <alignment vertical="top"/>
    </xf>
    <xf numFmtId="0" fontId="2" fillId="0" borderId="0">
      <alignment vertical="top"/>
    </xf>
    <xf numFmtId="0" fontId="2" fillId="0" borderId="0"/>
    <xf numFmtId="0" fontId="6" fillId="0" borderId="0"/>
    <xf numFmtId="0" fontId="2" fillId="0" borderId="0"/>
    <xf numFmtId="0" fontId="6" fillId="0" borderId="0"/>
    <xf numFmtId="0" fontId="6"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alignment vertical="top"/>
    </xf>
    <xf numFmtId="0" fontId="6" fillId="0" borderId="0"/>
    <xf numFmtId="0" fontId="6"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alignment vertical="top"/>
    </xf>
    <xf numFmtId="0" fontId="2"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1" fillId="0" borderId="0"/>
    <xf numFmtId="0" fontId="2" fillId="0" borderId="0"/>
    <xf numFmtId="0" fontId="41" fillId="0" borderId="0">
      <alignment vertical="top"/>
    </xf>
    <xf numFmtId="0" fontId="41" fillId="0" borderId="0">
      <alignment vertical="top"/>
    </xf>
    <xf numFmtId="0" fontId="2" fillId="0" borderId="0"/>
    <xf numFmtId="0" fontId="41" fillId="0" borderId="0">
      <alignment vertical="top"/>
    </xf>
    <xf numFmtId="0" fontId="2" fillId="0" borderId="0">
      <alignment vertical="top"/>
    </xf>
    <xf numFmtId="0" fontId="1" fillId="0" borderId="0"/>
    <xf numFmtId="0" fontId="2" fillId="0" borderId="0"/>
    <xf numFmtId="0" fontId="41" fillId="0" borderId="0">
      <alignment vertical="top"/>
    </xf>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2" fillId="0" borderId="0"/>
    <xf numFmtId="0" fontId="41" fillId="0" borderId="0">
      <alignment vertical="top"/>
    </xf>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2" fillId="0" borderId="0"/>
    <xf numFmtId="0" fontId="41" fillId="0" borderId="0">
      <alignment vertical="top"/>
    </xf>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2" fillId="0" borderId="0"/>
    <xf numFmtId="0" fontId="41" fillId="0" borderId="0">
      <alignment vertical="top"/>
    </xf>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2" fillId="0" borderId="0"/>
    <xf numFmtId="0" fontId="41" fillId="0" borderId="0">
      <alignment vertical="top"/>
    </xf>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41" fillId="0" borderId="0">
      <alignment vertical="top"/>
    </xf>
    <xf numFmtId="0" fontId="2" fillId="0" borderId="0"/>
    <xf numFmtId="0" fontId="41" fillId="0" borderId="0">
      <alignment vertical="top"/>
    </xf>
    <xf numFmtId="0" fontId="41"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43" fillId="0" borderId="0"/>
    <xf numFmtId="0" fontId="1" fillId="0" borderId="0"/>
    <xf numFmtId="0" fontId="1"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1" fillId="0" borderId="0">
      <alignment vertical="top"/>
    </xf>
    <xf numFmtId="0" fontId="41" fillId="0" borderId="0">
      <alignment vertical="top"/>
    </xf>
    <xf numFmtId="0" fontId="2" fillId="0" borderId="0"/>
    <xf numFmtId="0" fontId="41"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alignment vertical="top"/>
    </xf>
    <xf numFmtId="0" fontId="2" fillId="0" borderId="0"/>
    <xf numFmtId="0" fontId="41"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9" fontId="47" fillId="0" borderId="31">
      <alignment horizontal="left"/>
    </xf>
    <xf numFmtId="0" fontId="19" fillId="0" borderId="0" applyFont="0" applyBorder="0" applyAlignment="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0" fontId="67" fillId="24" borderId="41" applyNumberFormat="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8" fontId="49" fillId="4" borderId="31" applyProtection="0">
      <alignment horizontal="right" vertical="center" wrapText="1"/>
      <protection locked="0"/>
    </xf>
    <xf numFmtId="49" fontId="49" fillId="5" borderId="31" applyNumberFormat="0" applyFill="0" applyProtection="0">
      <alignment horizontal="center" vertical="center"/>
      <protection locked="0"/>
    </xf>
    <xf numFmtId="49" fontId="50" fillId="5" borderId="32" applyProtection="0">
      <alignment horizontal="center" wrapText="1"/>
      <protection locked="0"/>
    </xf>
    <xf numFmtId="0" fontId="68" fillId="0" borderId="0" applyNumberFormat="0" applyFill="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69" fillId="0" borderId="42" applyNumberFormat="0" applyFill="0" applyAlignment="0" applyProtection="0"/>
    <xf numFmtId="0" fontId="42" fillId="0" borderId="0" applyNumberFormat="0" applyBorder="0" applyAlignment="0" applyProtection="0"/>
    <xf numFmtId="0" fontId="6" fillId="0" borderId="33" applyNumberFormat="0" applyFont="0" applyBorder="0" applyAlignment="0" applyProtection="0"/>
    <xf numFmtId="0" fontId="42" fillId="0" borderId="0" applyNumberFormat="0" applyBorder="0" applyAlignment="0" applyProtection="0"/>
    <xf numFmtId="0" fontId="42" fillId="0" borderId="0" applyNumberFormat="0" applyBorder="0" applyAlignment="0" applyProtection="0"/>
    <xf numFmtId="0" fontId="6" fillId="0" borderId="33" applyNumberFormat="0" applyFon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6"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6" fillId="0" borderId="33" applyNumberFormat="0" applyFon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0" fontId="42" fillId="0" borderId="0" applyNumberFormat="0" applyBorder="0" applyAlignment="0" applyProtection="0"/>
    <xf numFmtId="0" fontId="2" fillId="0" borderId="33" applyNumberFormat="0" applyFont="0" applyBorder="0" applyAlignment="0" applyProtection="0"/>
    <xf numFmtId="177" fontId="49" fillId="4" borderId="31" applyProtection="0">
      <alignment horizontal="center" vertical="center"/>
      <protection locked="0"/>
    </xf>
    <xf numFmtId="0" fontId="70" fillId="0" borderId="0" applyNumberFormat="0" applyFill="0" applyBorder="0" applyAlignment="0" applyProtection="0"/>
    <xf numFmtId="174" fontId="2" fillId="0" borderId="0" applyFont="0" applyFill="0" applyBorder="0" applyAlignment="0" applyProtection="0"/>
    <xf numFmtId="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1" fontId="2" fillId="0" borderId="0" applyFont="0" applyFill="0" applyBorder="0" applyAlignment="0" applyProtection="0"/>
    <xf numFmtId="173" fontId="5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1" fontId="42" fillId="0" borderId="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1" fontId="42" fillId="0" borderId="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1" fontId="42" fillId="0" borderId="0" applyFill="0" applyBorder="0" applyAlignment="0" applyProtection="0"/>
    <xf numFmtId="181" fontId="42" fillId="0" borderId="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81" fontId="42" fillId="0" borderId="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81" fontId="42" fillId="0" borderId="0" applyFill="0" applyBorder="0" applyAlignment="0" applyProtection="0"/>
    <xf numFmtId="181" fontId="42" fillId="0" borderId="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81" fontId="42" fillId="0" borderId="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81" fontId="42" fillId="0" borderId="0" applyFill="0" applyBorder="0" applyAlignment="0" applyProtection="0"/>
    <xf numFmtId="181" fontId="42" fillId="0" borderId="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81" fontId="42" fillId="0" borderId="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5" fontId="2"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173" fontId="53"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2" fillId="0" borderId="0">
      <alignment vertical="top"/>
    </xf>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2" fillId="0" borderId="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0" fontId="42" fillId="0" borderId="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2"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40"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41" fillId="0" borderId="0">
      <alignment vertical="top"/>
    </xf>
    <xf numFmtId="0" fontId="2" fillId="0" borderId="0"/>
    <xf numFmtId="0" fontId="2" fillId="0" borderId="0"/>
    <xf numFmtId="0" fontId="41"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41" fillId="0" borderId="0">
      <alignment vertical="top"/>
    </xf>
    <xf numFmtId="0" fontId="2" fillId="0" borderId="0"/>
    <xf numFmtId="0" fontId="2" fillId="0" borderId="0"/>
    <xf numFmtId="0" fontId="41"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41" fillId="0" borderId="0">
      <alignment vertical="top"/>
    </xf>
    <xf numFmtId="0" fontId="2" fillId="0" borderId="0"/>
    <xf numFmtId="0" fontId="2" fillId="0" borderId="0"/>
    <xf numFmtId="0" fontId="41"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41" fillId="0" borderId="0">
      <alignment vertical="top"/>
    </xf>
    <xf numFmtId="0" fontId="2" fillId="0" borderId="0"/>
    <xf numFmtId="0" fontId="2" fillId="0" borderId="0"/>
    <xf numFmtId="0" fontId="41"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41" fillId="0" borderId="0">
      <alignment vertical="top"/>
    </xf>
    <xf numFmtId="0" fontId="2" fillId="0" borderId="0"/>
    <xf numFmtId="0" fontId="2" fillId="0" borderId="0"/>
    <xf numFmtId="0" fontId="41"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41" fillId="0" borderId="0">
      <alignment vertical="top"/>
    </xf>
    <xf numFmtId="0" fontId="2" fillId="0" borderId="0"/>
    <xf numFmtId="0" fontId="2" fillId="0" borderId="0"/>
    <xf numFmtId="0" fontId="41"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alignment vertical="top"/>
    </xf>
    <xf numFmtId="0" fontId="2" fillId="0" borderId="0">
      <alignment vertical="top"/>
    </xf>
    <xf numFmtId="0" fontId="1" fillId="0" borderId="0"/>
    <xf numFmtId="0" fontId="2" fillId="0" borderId="0">
      <alignment vertical="top"/>
    </xf>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alignment vertical="top"/>
    </xf>
    <xf numFmtId="0" fontId="2" fillId="0" borderId="0"/>
    <xf numFmtId="0" fontId="2" fillId="0" borderId="0"/>
    <xf numFmtId="0" fontId="41"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41" fillId="0" borderId="0">
      <alignment vertical="top"/>
    </xf>
    <xf numFmtId="0" fontId="41"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39" fillId="0" borderId="0" applyNumberFormat="0" applyFont="0" applyFill="0" applyAlignment="0" applyProtection="0"/>
    <xf numFmtId="0" fontId="39"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164" fontId="2" fillId="0" borderId="0" applyFont="0" applyFill="0" applyBorder="0" applyAlignment="0" applyProtection="0"/>
    <xf numFmtId="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4" fontId="4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39"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40" fillId="0" borderId="0" applyNumberFormat="0" applyFont="0" applyFill="0" applyAlignment="0" applyProtection="0"/>
    <xf numFmtId="0" fontId="39" fillId="0" borderId="0" applyProtection="0"/>
    <xf numFmtId="0" fontId="40" fillId="0" borderId="0" applyProtection="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44" fontId="2" fillId="0" borderId="0" applyFont="0" applyFill="0" applyBorder="0" applyAlignment="0" applyProtection="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Font="0" applyBorder="0" applyAlignment="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6" fillId="0" borderId="33" applyNumberFormat="0" applyFont="0" applyBorder="0" applyAlignment="0" applyProtection="0"/>
    <xf numFmtId="0" fontId="42" fillId="0" borderId="0" applyNumberFormat="0" applyBorder="0" applyAlignment="0" applyProtection="0"/>
    <xf numFmtId="0" fontId="42" fillId="0" borderId="0" applyNumberFormat="0" applyBorder="0" applyAlignment="0" applyProtection="0"/>
    <xf numFmtId="0" fontId="6" fillId="0" borderId="33" applyNumberFormat="0" applyFon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6" fillId="0" borderId="33" applyNumberFormat="0" applyFont="0" applyBorder="0" applyAlignment="0" applyProtection="0"/>
    <xf numFmtId="0" fontId="6" fillId="0" borderId="33" applyNumberFormat="0" applyFon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0" fontId="42" fillId="0"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81" fontId="42" fillId="0" borderId="0" applyFill="0" applyBorder="0" applyAlignment="0" applyProtection="0"/>
    <xf numFmtId="181" fontId="42" fillId="0" borderId="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78" fontId="46" fillId="0" borderId="0">
      <alignment horizontal="center" wrapText="1"/>
      <protection locked="0"/>
    </xf>
    <xf numFmtId="178" fontId="46" fillId="0" borderId="0">
      <alignment horizontal="center" wrapText="1"/>
      <protection locked="0"/>
    </xf>
    <xf numFmtId="178" fontId="46" fillId="0" borderId="0">
      <alignment horizontal="center" wrapText="1"/>
      <protection locked="0"/>
    </xf>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178" fontId="46" fillId="0" borderId="0">
      <alignment horizontal="center" wrapText="1"/>
      <protection locked="0"/>
    </xf>
    <xf numFmtId="0" fontId="2" fillId="0" borderId="0" applyFont="0" applyFill="0" applyBorder="0" applyAlignment="0" applyProtection="0"/>
    <xf numFmtId="0" fontId="61" fillId="0" borderId="36" applyNumberFormat="0" applyFill="0" applyAlignment="0" applyProtection="0"/>
    <xf numFmtId="0" fontId="62" fillId="0" borderId="37" applyNumberFormat="0" applyFill="0" applyAlignment="0" applyProtection="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0" fontId="1" fillId="0" borderId="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 fontId="47" fillId="0" borderId="0"/>
    <xf numFmtId="49" fontId="47" fillId="0" borderId="31">
      <alignment horizontal="left"/>
    </xf>
    <xf numFmtId="1" fontId="44" fillId="0" borderId="0">
      <alignment horizontal="center" wrapText="1"/>
      <protection locked="0"/>
    </xf>
    <xf numFmtId="176" fontId="44" fillId="0" borderId="0" applyAlignment="0">
      <protection locked="0"/>
    </xf>
    <xf numFmtId="49" fontId="45" fillId="0" borderId="0" applyProtection="0">
      <alignment vertical="top"/>
      <protection locked="0" hidden="1"/>
    </xf>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 fontId="48" fillId="0" borderId="0">
      <alignment horizontal="center" vertical="top" wrapText="1"/>
      <protection locked="0"/>
    </xf>
    <xf numFmtId="8" fontId="49" fillId="4" borderId="31" applyProtection="0">
      <alignment horizontal="right" vertical="center" wrapText="1"/>
      <protection locked="0"/>
    </xf>
    <xf numFmtId="49" fontId="50" fillId="5" borderId="0" applyNumberFormat="0" applyFont="0" applyFill="0" applyAlignment="0" applyProtection="0">
      <alignment horizontal="center"/>
      <protection locked="0"/>
    </xf>
    <xf numFmtId="49" fontId="44" fillId="0" borderId="0">
      <alignment wrapText="1"/>
      <protection locked="0"/>
    </xf>
    <xf numFmtId="49" fontId="49" fillId="5" borderId="31" applyNumberFormat="0" applyFill="0" applyProtection="0">
      <alignment horizontal="center" vertical="center"/>
      <protection locked="0"/>
    </xf>
    <xf numFmtId="49" fontId="50" fillId="5" borderId="32" applyProtection="0">
      <alignment horizontal="center" wrapText="1"/>
      <protection locked="0"/>
    </xf>
    <xf numFmtId="49" fontId="51" fillId="0" borderId="0">
      <alignment wrapText="1"/>
      <protection locked="0"/>
    </xf>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69" fillId="0" borderId="42" applyNumberFormat="0" applyFill="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177" fontId="49" fillId="4" borderId="31" applyProtection="0">
      <alignment horizontal="center" vertical="center"/>
      <protection locked="0"/>
    </xf>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4"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74" fontId="2" fillId="0" borderId="0" applyFont="0" applyFill="0" applyBorder="0" applyAlignment="0" applyProtection="0"/>
    <xf numFmtId="2"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173" fontId="53" fillId="0" borderId="0" applyFont="0" applyFill="0" applyBorder="0" applyAlignment="0" applyProtection="0"/>
    <xf numFmtId="0" fontId="2" fillId="0" borderId="0" applyFont="0" applyFill="0" applyBorder="0" applyAlignment="0" applyProtection="0"/>
    <xf numFmtId="0" fontId="6"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6" fillId="0" borderId="0"/>
    <xf numFmtId="0" fontId="6" fillId="0" borderId="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xf numFmtId="174" fontId="2" fillId="0" borderId="0" applyFont="0" applyFill="0" applyBorder="0" applyAlignment="0" applyProtection="0"/>
    <xf numFmtId="174" fontId="2" fillId="0" borderId="0" applyFont="0" applyFill="0" applyBorder="0" applyAlignment="0" applyProtection="0"/>
    <xf numFmtId="0" fontId="1" fillId="0" borderId="0"/>
    <xf numFmtId="0" fontId="1" fillId="0" borderId="0"/>
    <xf numFmtId="175"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6" fillId="0" borderId="33" applyNumberFormat="0" applyFont="0" applyBorder="0" applyAlignment="0" applyProtection="0"/>
    <xf numFmtId="0" fontId="6" fillId="0" borderId="33" applyNumberFormat="0" applyFont="0" applyBorder="0" applyAlignment="0" applyProtection="0"/>
    <xf numFmtId="0" fontId="6" fillId="0" borderId="33" applyNumberFormat="0" applyFont="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178" fontId="46" fillId="0" borderId="0">
      <alignment horizontal="center" wrapText="1"/>
      <protection locked="0"/>
    </xf>
    <xf numFmtId="0" fontId="42" fillId="0" borderId="0" applyFill="0" applyBorder="0" applyAlignment="0" applyProtection="0"/>
    <xf numFmtId="178" fontId="46" fillId="0" borderId="0">
      <alignment horizontal="center" wrapText="1"/>
      <protection locked="0"/>
    </xf>
    <xf numFmtId="43"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alignment vertical="top"/>
    </xf>
    <xf numFmtId="0" fontId="2"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1" fillId="0" borderId="0"/>
    <xf numFmtId="0" fontId="2" fillId="0" borderId="0"/>
    <xf numFmtId="0" fontId="2" fillId="0" borderId="0"/>
    <xf numFmtId="0" fontId="2" fillId="0" borderId="0">
      <alignment vertical="top"/>
    </xf>
    <xf numFmtId="0" fontId="1"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174" fontId="2" fillId="0" borderId="0" applyFont="0" applyFill="0" applyBorder="0" applyAlignment="0" applyProtection="0"/>
    <xf numFmtId="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alignment vertical="top"/>
    </xf>
    <xf numFmtId="0" fontId="2" fillId="0" borderId="0">
      <alignment vertical="top"/>
    </xf>
    <xf numFmtId="0" fontId="1" fillId="0" borderId="0"/>
    <xf numFmtId="0" fontId="2" fillId="0" borderId="0">
      <alignment vertical="top"/>
    </xf>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164" fontId="2" fillId="0" borderId="0" applyFont="0" applyFill="0" applyBorder="0" applyAlignment="0" applyProtection="0"/>
    <xf numFmtId="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44" fontId="2" fillId="0" borderId="0" applyFont="0" applyFill="0" applyBorder="0" applyAlignment="0" applyProtection="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0" fontId="1" fillId="0" borderId="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4"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74" fontId="2" fillId="0" borderId="0" applyFont="0" applyFill="0" applyBorder="0" applyAlignment="0" applyProtection="0"/>
    <xf numFmtId="2"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xf numFmtId="174" fontId="2" fillId="0" borderId="0" applyFont="0" applyFill="0" applyBorder="0" applyAlignment="0" applyProtection="0"/>
    <xf numFmtId="174" fontId="2" fillId="0" borderId="0" applyFont="0" applyFill="0" applyBorder="0" applyAlignment="0" applyProtection="0"/>
    <xf numFmtId="0" fontId="1" fillId="0" borderId="0"/>
    <xf numFmtId="0" fontId="1" fillId="0" borderId="0"/>
    <xf numFmtId="175"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alignment vertical="top"/>
    </xf>
    <xf numFmtId="0" fontId="2"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1" fillId="0" borderId="0"/>
    <xf numFmtId="0" fontId="2" fillId="0" borderId="0"/>
    <xf numFmtId="0" fontId="2" fillId="0" borderId="0"/>
    <xf numFmtId="0" fontId="2" fillId="0" borderId="0">
      <alignment vertical="top"/>
    </xf>
    <xf numFmtId="0" fontId="1"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174" fontId="2" fillId="0" borderId="0" applyFont="0" applyFill="0" applyBorder="0" applyAlignment="0" applyProtection="0"/>
    <xf numFmtId="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alignment vertical="top"/>
    </xf>
    <xf numFmtId="0" fontId="2" fillId="0" borderId="0">
      <alignment vertical="top"/>
    </xf>
    <xf numFmtId="0" fontId="1" fillId="0" borderId="0"/>
    <xf numFmtId="0" fontId="2" fillId="0" borderId="0">
      <alignment vertical="top"/>
    </xf>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164" fontId="2" fillId="0" borderId="0" applyFont="0" applyFill="0" applyBorder="0" applyAlignment="0" applyProtection="0"/>
    <xf numFmtId="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44" fontId="2" fillId="0" borderId="0" applyFont="0" applyFill="0" applyBorder="0" applyAlignment="0" applyProtection="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0" fontId="1" fillId="0" borderId="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4" fontId="2" fillId="0" borderId="0" applyFont="0" applyFill="0" applyBorder="0" applyAlignment="0" applyProtection="0"/>
    <xf numFmtId="169"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4" fontId="2" fillId="0" borderId="0" applyFont="0" applyFill="0" applyBorder="0" applyAlignment="0" applyProtection="0"/>
    <xf numFmtId="172"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74" fontId="2" fillId="0" borderId="0" applyFont="0" applyFill="0" applyBorder="0" applyAlignment="0" applyProtection="0"/>
    <xf numFmtId="2"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0" fontId="2" fillId="27" borderId="40"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2" fillId="0" borderId="33" applyNumberFormat="0" applyFon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9"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xf numFmtId="174" fontId="2" fillId="0" borderId="0" applyFont="0" applyFill="0" applyBorder="0" applyAlignment="0" applyProtection="0"/>
    <xf numFmtId="174" fontId="2" fillId="0" borderId="0" applyFont="0" applyFill="0" applyBorder="0" applyAlignment="0" applyProtection="0"/>
    <xf numFmtId="0" fontId="1" fillId="0" borderId="0"/>
    <xf numFmtId="0" fontId="1" fillId="0" borderId="0"/>
    <xf numFmtId="175"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lignment vertical="top"/>
    </xf>
    <xf numFmtId="0" fontId="38" fillId="21" borderId="0" applyNumberFormat="0" applyBorder="0" applyAlignment="0" applyProtection="0"/>
  </cellStyleXfs>
  <cellXfs count="336">
    <xf numFmtId="0" fontId="0" fillId="0" borderId="0" xfId="0"/>
    <xf numFmtId="4" fontId="3" fillId="0" borderId="0" xfId="2" applyNumberFormat="1" applyFont="1" applyAlignment="1">
      <alignment horizontal="left"/>
    </xf>
    <xf numFmtId="4" fontId="4" fillId="0" borderId="0" xfId="2" applyNumberFormat="1" applyFont="1" applyAlignment="1">
      <alignment horizontal="right"/>
    </xf>
    <xf numFmtId="0" fontId="4" fillId="0" borderId="0" xfId="2" applyFont="1"/>
    <xf numFmtId="0" fontId="3" fillId="0" borderId="0" xfId="2" applyFont="1" applyAlignment="1">
      <alignment horizontal="left"/>
    </xf>
    <xf numFmtId="0" fontId="4" fillId="0" borderId="9" xfId="2" applyFont="1" applyBorder="1" applyAlignment="1">
      <alignment horizontal="left"/>
    </xf>
    <xf numFmtId="0" fontId="4" fillId="0" borderId="9" xfId="2" applyFont="1" applyBorder="1" applyAlignment="1">
      <alignment horizontal="center"/>
    </xf>
    <xf numFmtId="0" fontId="4" fillId="0" borderId="10" xfId="2" applyFont="1" applyBorder="1"/>
    <xf numFmtId="0" fontId="4" fillId="0" borderId="3" xfId="2" applyFont="1" applyBorder="1"/>
    <xf numFmtId="0" fontId="4" fillId="0" borderId="11" xfId="2" applyFont="1" applyBorder="1"/>
    <xf numFmtId="4" fontId="4" fillId="0" borderId="9" xfId="2" applyNumberFormat="1" applyFont="1" applyBorder="1" applyAlignment="1">
      <alignment horizontal="right"/>
    </xf>
    <xf numFmtId="0" fontId="7" fillId="0" borderId="11" xfId="3" applyFont="1" applyBorder="1" applyAlignment="1">
      <alignment vertical="top"/>
    </xf>
    <xf numFmtId="0" fontId="7" fillId="0" borderId="0" xfId="3" applyFont="1" applyAlignment="1">
      <alignment vertical="top"/>
    </xf>
    <xf numFmtId="0" fontId="8" fillId="0" borderId="0" xfId="2" applyFont="1" applyAlignment="1">
      <alignment horizontal="center"/>
    </xf>
    <xf numFmtId="0" fontId="8" fillId="0" borderId="9" xfId="3" applyFont="1" applyBorder="1" applyAlignment="1">
      <alignment horizontal="center" vertical="top"/>
    </xf>
    <xf numFmtId="0" fontId="4" fillId="0" borderId="0" xfId="3" applyFont="1" applyAlignment="1">
      <alignment vertical="top"/>
    </xf>
    <xf numFmtId="0" fontId="4" fillId="0" borderId="9" xfId="3" applyFont="1" applyBorder="1" applyAlignment="1">
      <alignment horizontal="center" vertical="top"/>
    </xf>
    <xf numFmtId="0" fontId="4" fillId="0" borderId="10" xfId="3" applyFont="1" applyBorder="1" applyAlignment="1">
      <alignment horizontal="center" vertical="top"/>
    </xf>
    <xf numFmtId="0" fontId="4" fillId="0" borderId="0" xfId="3" applyFont="1" applyAlignment="1">
      <alignment horizontal="center" vertical="top"/>
    </xf>
    <xf numFmtId="0" fontId="4" fillId="0" borderId="11" xfId="3" applyFont="1" applyBorder="1" applyAlignment="1">
      <alignment vertical="top"/>
    </xf>
    <xf numFmtId="0" fontId="4" fillId="0" borderId="9" xfId="3" applyFont="1" applyBorder="1" applyAlignment="1">
      <alignment horizontal="center"/>
    </xf>
    <xf numFmtId="0" fontId="9" fillId="0" borderId="11" xfId="3" applyFont="1" applyBorder="1" applyAlignment="1">
      <alignment vertical="top"/>
    </xf>
    <xf numFmtId="0" fontId="4" fillId="0" borderId="0" xfId="3" quotePrefix="1" applyFont="1" applyAlignment="1">
      <alignment horizontal="center" vertical="top"/>
    </xf>
    <xf numFmtId="0" fontId="9" fillId="0" borderId="0" xfId="3" applyFont="1" applyAlignment="1">
      <alignment vertical="top"/>
    </xf>
    <xf numFmtId="0" fontId="9" fillId="0" borderId="0" xfId="3" applyFont="1" applyAlignment="1">
      <alignment vertical="top" wrapText="1"/>
    </xf>
    <xf numFmtId="0" fontId="10" fillId="0" borderId="9" xfId="3" applyFont="1" applyBorder="1" applyAlignment="1">
      <alignment horizontal="center" vertical="top" shrinkToFit="1"/>
    </xf>
    <xf numFmtId="0" fontId="4" fillId="0" borderId="0" xfId="3" applyFont="1" applyAlignment="1">
      <alignment horizontal="center" vertical="top" wrapText="1"/>
    </xf>
    <xf numFmtId="0" fontId="4" fillId="0" borderId="11" xfId="2" applyFont="1" applyBorder="1" applyAlignment="1">
      <alignment horizontal="center"/>
    </xf>
    <xf numFmtId="0" fontId="4" fillId="0" borderId="10" xfId="3" applyFont="1" applyBorder="1" applyAlignment="1">
      <alignment vertical="top"/>
    </xf>
    <xf numFmtId="0" fontId="10" fillId="0" borderId="9" xfId="3" applyFont="1" applyBorder="1" applyAlignment="1">
      <alignment horizontal="center" vertical="top"/>
    </xf>
    <xf numFmtId="0" fontId="4" fillId="0" borderId="0" xfId="2" applyFont="1" applyAlignment="1">
      <alignment horizontal="left" vertical="top"/>
    </xf>
    <xf numFmtId="0" fontId="4" fillId="0" borderId="0" xfId="3" applyFont="1" applyAlignment="1">
      <alignment horizontal="left" vertical="top"/>
    </xf>
    <xf numFmtId="0" fontId="9" fillId="0" borderId="0" xfId="3" applyFont="1" applyAlignment="1">
      <alignment horizontal="left" vertical="top"/>
    </xf>
    <xf numFmtId="0" fontId="7" fillId="0" borderId="0" xfId="2" applyFont="1" applyAlignment="1">
      <alignment horizontal="left" vertical="top"/>
    </xf>
    <xf numFmtId="0" fontId="9" fillId="0" borderId="10" xfId="3" applyFont="1" applyBorder="1" applyAlignment="1">
      <alignment vertical="top"/>
    </xf>
    <xf numFmtId="0" fontId="5" fillId="0" borderId="0" xfId="3" applyFont="1" applyAlignment="1">
      <alignment horizontal="center" vertical="top" wrapText="1"/>
    </xf>
    <xf numFmtId="0" fontId="4" fillId="0" borderId="0" xfId="2" quotePrefix="1" applyFont="1"/>
    <xf numFmtId="0" fontId="8" fillId="0" borderId="0" xfId="2" applyFont="1"/>
    <xf numFmtId="0" fontId="8" fillId="0" borderId="11" xfId="2" applyFont="1" applyBorder="1"/>
    <xf numFmtId="0" fontId="12" fillId="0" borderId="6" xfId="2" applyFont="1" applyBorder="1"/>
    <xf numFmtId="0" fontId="12" fillId="0" borderId="0" xfId="2" applyFont="1"/>
    <xf numFmtId="0" fontId="12" fillId="0" borderId="11" xfId="2" applyFont="1" applyBorder="1"/>
    <xf numFmtId="0" fontId="4" fillId="0" borderId="0" xfId="2" applyFont="1" applyAlignment="1">
      <alignment horizontal="left"/>
    </xf>
    <xf numFmtId="0" fontId="4" fillId="0" borderId="0" xfId="2" applyFont="1" applyAlignment="1">
      <alignment horizontal="center"/>
    </xf>
    <xf numFmtId="4" fontId="8" fillId="0" borderId="0" xfId="2" applyNumberFormat="1" applyFont="1" applyAlignment="1">
      <alignment horizontal="right"/>
    </xf>
    <xf numFmtId="0" fontId="8" fillId="0" borderId="0" xfId="3" applyFont="1" applyAlignment="1">
      <alignment horizontal="center" vertical="top"/>
    </xf>
    <xf numFmtId="0" fontId="7" fillId="0" borderId="10" xfId="3" applyFont="1" applyBorder="1" applyAlignment="1">
      <alignment vertical="top"/>
    </xf>
    <xf numFmtId="4" fontId="4" fillId="0" borderId="9" xfId="1" applyNumberFormat="1" applyFont="1" applyFill="1" applyBorder="1" applyAlignment="1">
      <alignment horizontal="center"/>
    </xf>
    <xf numFmtId="0" fontId="5" fillId="0" borderId="9" xfId="3" applyFont="1" applyBorder="1" applyAlignment="1">
      <alignment horizontal="center"/>
    </xf>
    <xf numFmtId="0" fontId="4" fillId="0" borderId="0" xfId="2" applyFont="1" applyAlignment="1">
      <alignment vertical="top"/>
    </xf>
    <xf numFmtId="0" fontId="11" fillId="0" borderId="0" xfId="3" applyFont="1" applyAlignment="1">
      <alignment vertical="top"/>
    </xf>
    <xf numFmtId="0" fontId="8" fillId="0" borderId="10" xfId="3" applyFont="1" applyBorder="1" applyAlignment="1">
      <alignment vertical="top"/>
    </xf>
    <xf numFmtId="0" fontId="8" fillId="0" borderId="10" xfId="3" quotePrefix="1" applyFont="1" applyBorder="1" applyAlignment="1">
      <alignment horizontal="center" vertical="top"/>
    </xf>
    <xf numFmtId="0" fontId="8" fillId="0" borderId="0" xfId="3" quotePrefix="1" applyFont="1" applyAlignment="1">
      <alignment horizontal="center" vertical="top"/>
    </xf>
    <xf numFmtId="0" fontId="7" fillId="0" borderId="0" xfId="3" applyFont="1" applyAlignment="1">
      <alignment horizontal="left" vertical="top"/>
    </xf>
    <xf numFmtId="0" fontId="7" fillId="0" borderId="10" xfId="3" applyFont="1" applyBorder="1" applyAlignment="1">
      <alignment horizontal="left" vertical="top"/>
    </xf>
    <xf numFmtId="0" fontId="9" fillId="0" borderId="0" xfId="3" applyFont="1" applyAlignment="1">
      <alignment horizontal="center" vertical="top"/>
    </xf>
    <xf numFmtId="0" fontId="8" fillId="0" borderId="0" xfId="3" applyFont="1" applyAlignment="1">
      <alignment vertical="top"/>
    </xf>
    <xf numFmtId="0" fontId="4" fillId="0" borderId="10" xfId="3" quotePrefix="1" applyFont="1" applyBorder="1" applyAlignment="1">
      <alignment horizontal="center" vertical="top"/>
    </xf>
    <xf numFmtId="0" fontId="4" fillId="0" borderId="9" xfId="3" applyFont="1" applyBorder="1" applyAlignment="1">
      <alignment horizontal="center" vertical="top" shrinkToFit="1"/>
    </xf>
    <xf numFmtId="0" fontId="8" fillId="0" borderId="9" xfId="3" quotePrefix="1" applyFont="1" applyBorder="1" applyAlignment="1">
      <alignment horizontal="center" vertical="top" shrinkToFit="1"/>
    </xf>
    <xf numFmtId="0" fontId="8" fillId="0" borderId="9" xfId="3" applyFont="1" applyBorder="1" applyAlignment="1">
      <alignment horizontal="center" vertical="top" shrinkToFit="1"/>
    </xf>
    <xf numFmtId="0" fontId="9" fillId="0" borderId="10" xfId="3" applyFont="1" applyBorder="1" applyAlignment="1">
      <alignment horizontal="left" vertical="top"/>
    </xf>
    <xf numFmtId="0" fontId="4" fillId="0" borderId="10" xfId="3" quotePrefix="1" applyFont="1" applyBorder="1" applyAlignment="1">
      <alignment vertical="top"/>
    </xf>
    <xf numFmtId="0" fontId="7" fillId="0" borderId="9" xfId="3" applyFont="1" applyBorder="1" applyAlignment="1">
      <alignment vertical="top"/>
    </xf>
    <xf numFmtId="0" fontId="9" fillId="0" borderId="0" xfId="3" quotePrefix="1" applyFont="1" applyAlignment="1">
      <alignment horizontal="left" vertical="top"/>
    </xf>
    <xf numFmtId="0" fontId="4" fillId="0" borderId="0" xfId="3" quotePrefix="1" applyFont="1" applyAlignment="1">
      <alignment horizontal="left" vertical="top"/>
    </xf>
    <xf numFmtId="165" fontId="9" fillId="0" borderId="9" xfId="2" applyNumberFormat="1" applyFont="1" applyBorder="1" applyAlignment="1">
      <alignment horizontal="left" vertical="top"/>
    </xf>
    <xf numFmtId="0" fontId="4" fillId="0" borderId="9" xfId="3" quotePrefix="1" applyFont="1" applyBorder="1" applyAlignment="1">
      <alignment horizontal="center" vertical="top" shrinkToFit="1"/>
    </xf>
    <xf numFmtId="165" fontId="4" fillId="0" borderId="10" xfId="2" applyNumberFormat="1" applyFont="1" applyBorder="1" applyAlignment="1">
      <alignment horizontal="center" vertical="top"/>
    </xf>
    <xf numFmtId="0" fontId="15" fillId="0" borderId="9" xfId="3" applyFont="1" applyBorder="1" applyAlignment="1">
      <alignment horizontal="center"/>
    </xf>
    <xf numFmtId="0" fontId="4" fillId="0" borderId="9" xfId="3" applyFont="1" applyBorder="1" applyAlignment="1">
      <alignment horizontal="center" wrapText="1"/>
    </xf>
    <xf numFmtId="0" fontId="14" fillId="0" borderId="0" xfId="3" applyFont="1" applyAlignment="1">
      <alignment vertical="top"/>
    </xf>
    <xf numFmtId="0" fontId="10" fillId="0" borderId="0" xfId="3" applyFont="1" applyAlignment="1">
      <alignment vertical="top"/>
    </xf>
    <xf numFmtId="0" fontId="3" fillId="2" borderId="9" xfId="3" applyFont="1" applyFill="1" applyBorder="1" applyAlignment="1">
      <alignment horizontal="center" vertical="top"/>
    </xf>
    <xf numFmtId="0" fontId="3" fillId="2" borderId="9" xfId="3" applyFont="1" applyFill="1" applyBorder="1" applyAlignment="1">
      <alignment horizontal="center" vertical="top" shrinkToFit="1"/>
    </xf>
    <xf numFmtId="0" fontId="4" fillId="2" borderId="12" xfId="2" applyFont="1" applyFill="1" applyBorder="1" applyAlignment="1">
      <alignment horizontal="left"/>
    </xf>
    <xf numFmtId="0" fontId="4" fillId="2" borderId="13" xfId="2" applyFont="1" applyFill="1" applyBorder="1" applyAlignment="1">
      <alignment horizontal="center"/>
    </xf>
    <xf numFmtId="0" fontId="4" fillId="2" borderId="13" xfId="2" applyFont="1" applyFill="1" applyBorder="1"/>
    <xf numFmtId="4" fontId="4" fillId="2" borderId="13" xfId="2" applyNumberFormat="1" applyFont="1" applyFill="1" applyBorder="1" applyAlignment="1">
      <alignment horizontal="right"/>
    </xf>
    <xf numFmtId="4" fontId="4" fillId="2" borderId="14" xfId="2" applyNumberFormat="1" applyFont="1" applyFill="1" applyBorder="1" applyAlignment="1">
      <alignment horizontal="right"/>
    </xf>
    <xf numFmtId="0" fontId="4" fillId="2" borderId="0" xfId="2" applyFont="1" applyFill="1"/>
    <xf numFmtId="0" fontId="4" fillId="2" borderId="6" xfId="2" applyFont="1" applyFill="1" applyBorder="1" applyAlignment="1">
      <alignment horizontal="left"/>
    </xf>
    <xf numFmtId="0" fontId="4" fillId="2" borderId="7" xfId="2" applyFont="1" applyFill="1" applyBorder="1" applyAlignment="1">
      <alignment horizontal="center"/>
    </xf>
    <xf numFmtId="0" fontId="4" fillId="2" borderId="7" xfId="2" applyFont="1" applyFill="1" applyBorder="1"/>
    <xf numFmtId="0" fontId="4" fillId="2" borderId="7" xfId="2" applyFont="1" applyFill="1" applyBorder="1" applyAlignment="1">
      <alignment horizontal="right"/>
    </xf>
    <xf numFmtId="0" fontId="12" fillId="2" borderId="12" xfId="2" applyFont="1" applyFill="1" applyBorder="1"/>
    <xf numFmtId="0" fontId="8" fillId="2" borderId="13" xfId="2" applyFont="1" applyFill="1" applyBorder="1" applyAlignment="1">
      <alignment horizontal="center"/>
    </xf>
    <xf numFmtId="4" fontId="8" fillId="2" borderId="13" xfId="2" applyNumberFormat="1" applyFont="1" applyFill="1" applyBorder="1" applyAlignment="1">
      <alignment horizontal="right"/>
    </xf>
    <xf numFmtId="0" fontId="4" fillId="2" borderId="1" xfId="2" applyFont="1" applyFill="1" applyBorder="1" applyAlignment="1">
      <alignment horizontal="center"/>
    </xf>
    <xf numFmtId="4" fontId="4" fillId="2" borderId="1" xfId="2" applyNumberFormat="1" applyFont="1" applyFill="1" applyBorder="1" applyAlignment="1">
      <alignment horizontal="center"/>
    </xf>
    <xf numFmtId="0" fontId="5" fillId="2" borderId="0" xfId="2" applyFont="1" applyFill="1" applyAlignment="1">
      <alignment horizontal="center"/>
    </xf>
    <xf numFmtId="0" fontId="4" fillId="2" borderId="5" xfId="2" applyFont="1" applyFill="1" applyBorder="1" applyAlignment="1">
      <alignment horizontal="center"/>
    </xf>
    <xf numFmtId="4" fontId="4" fillId="2" borderId="5" xfId="2" applyNumberFormat="1" applyFont="1" applyFill="1" applyBorder="1" applyAlignment="1">
      <alignment horizontal="center"/>
    </xf>
    <xf numFmtId="0" fontId="4" fillId="0" borderId="9" xfId="0" applyFont="1" applyBorder="1" applyAlignment="1">
      <alignment horizontal="center"/>
    </xf>
    <xf numFmtId="164" fontId="4" fillId="0" borderId="9" xfId="1" applyFont="1" applyBorder="1" applyAlignment="1">
      <alignment horizontal="right"/>
    </xf>
    <xf numFmtId="0" fontId="4" fillId="0" borderId="0" xfId="0" applyFont="1"/>
    <xf numFmtId="0" fontId="4" fillId="0" borderId="11" xfId="0" applyFont="1" applyBorder="1"/>
    <xf numFmtId="164" fontId="4" fillId="0" borderId="9" xfId="1" applyFont="1" applyFill="1" applyBorder="1" applyAlignment="1">
      <alignment horizontal="center"/>
    </xf>
    <xf numFmtId="0" fontId="15" fillId="0" borderId="0" xfId="3" applyFont="1" applyAlignment="1">
      <alignment vertical="top"/>
    </xf>
    <xf numFmtId="164" fontId="4" fillId="0" borderId="0" xfId="1" applyFont="1" applyAlignment="1">
      <alignment horizontal="right"/>
    </xf>
    <xf numFmtId="0" fontId="23" fillId="0" borderId="0" xfId="4" applyFont="1"/>
    <xf numFmtId="0" fontId="24" fillId="0" borderId="0" xfId="4" applyFont="1"/>
    <xf numFmtId="0" fontId="2" fillId="0" borderId="0" xfId="2" applyAlignment="1">
      <alignment horizontal="left"/>
    </xf>
    <xf numFmtId="4" fontId="3" fillId="0" borderId="7" xfId="2" applyNumberFormat="1" applyFont="1" applyBorder="1"/>
    <xf numFmtId="0" fontId="2" fillId="0" borderId="7" xfId="2" applyBorder="1"/>
    <xf numFmtId="0" fontId="2" fillId="0" borderId="0" xfId="2"/>
    <xf numFmtId="0" fontId="4" fillId="2" borderId="23" xfId="2" applyFont="1" applyFill="1" applyBorder="1" applyAlignment="1">
      <alignment horizontal="center" vertical="center"/>
    </xf>
    <xf numFmtId="0" fontId="4" fillId="2" borderId="24" xfId="2" applyFont="1" applyFill="1" applyBorder="1" applyAlignment="1">
      <alignment horizontal="center" vertical="center"/>
    </xf>
    <xf numFmtId="0" fontId="2" fillId="0" borderId="27" xfId="2" applyBorder="1" applyAlignment="1">
      <alignment horizontal="center" vertical="center"/>
    </xf>
    <xf numFmtId="0" fontId="2" fillId="0" borderId="28" xfId="2" applyBorder="1" applyAlignment="1">
      <alignment vertical="center"/>
    </xf>
    <xf numFmtId="0" fontId="2" fillId="0" borderId="26" xfId="2" applyBorder="1" applyAlignment="1">
      <alignment vertical="center"/>
    </xf>
    <xf numFmtId="0" fontId="2" fillId="2" borderId="0" xfId="2" applyFill="1"/>
    <xf numFmtId="0" fontId="28" fillId="0" borderId="26" xfId="2" applyFont="1" applyBorder="1" applyAlignment="1">
      <alignment vertical="center"/>
    </xf>
    <xf numFmtId="0" fontId="19" fillId="0" borderId="0" xfId="2" applyFont="1" applyAlignment="1">
      <alignment horizontal="left"/>
    </xf>
    <xf numFmtId="0" fontId="2" fillId="0" borderId="13" xfId="2" applyBorder="1"/>
    <xf numFmtId="164" fontId="4" fillId="2" borderId="14" xfId="1" applyFont="1" applyFill="1" applyBorder="1" applyAlignment="1">
      <alignment horizontal="right"/>
    </xf>
    <xf numFmtId="164" fontId="4" fillId="2" borderId="5" xfId="1" applyFont="1" applyFill="1" applyBorder="1"/>
    <xf numFmtId="164" fontId="4" fillId="2" borderId="1" xfId="1" applyFont="1" applyFill="1" applyBorder="1" applyAlignment="1">
      <alignment horizontal="center"/>
    </xf>
    <xf numFmtId="164" fontId="4" fillId="2" borderId="5" xfId="1" applyFont="1" applyFill="1" applyBorder="1" applyAlignment="1">
      <alignment horizontal="center"/>
    </xf>
    <xf numFmtId="0" fontId="22" fillId="2" borderId="0" xfId="4" applyFont="1" applyFill="1" applyAlignment="1">
      <alignment horizontal="center" vertical="center" wrapText="1"/>
    </xf>
    <xf numFmtId="0" fontId="23" fillId="2" borderId="0" xfId="4" applyFont="1" applyFill="1"/>
    <xf numFmtId="0" fontId="4" fillId="2" borderId="13" xfId="2" applyFont="1" applyFill="1" applyBorder="1" applyAlignment="1">
      <alignment horizontal="left"/>
    </xf>
    <xf numFmtId="4" fontId="4" fillId="2" borderId="12" xfId="2" applyNumberFormat="1" applyFont="1" applyFill="1" applyBorder="1" applyAlignment="1">
      <alignment horizontal="right"/>
    </xf>
    <xf numFmtId="0" fontId="17" fillId="0" borderId="9" xfId="2" applyFont="1" applyBorder="1" applyAlignment="1">
      <alignment horizontal="center"/>
    </xf>
    <xf numFmtId="0" fontId="17" fillId="0" borderId="9" xfId="3" applyFont="1" applyBorder="1" applyAlignment="1">
      <alignment horizontal="center" vertical="top"/>
    </xf>
    <xf numFmtId="0" fontId="17" fillId="0" borderId="0" xfId="3" applyFont="1" applyAlignment="1">
      <alignment vertical="top"/>
    </xf>
    <xf numFmtId="0" fontId="17" fillId="0" borderId="0" xfId="0" applyFont="1"/>
    <xf numFmtId="0" fontId="17" fillId="0" borderId="11" xfId="0" applyFont="1" applyBorder="1"/>
    <xf numFmtId="0" fontId="17" fillId="0" borderId="9" xfId="3" applyFont="1" applyBorder="1" applyAlignment="1">
      <alignment horizontal="center"/>
    </xf>
    <xf numFmtId="164" fontId="17" fillId="0" borderId="9" xfId="1" applyFont="1" applyFill="1" applyBorder="1" applyAlignment="1">
      <alignment horizontal="center"/>
    </xf>
    <xf numFmtId="0" fontId="17" fillId="0" borderId="0" xfId="3" quotePrefix="1" applyFont="1" applyAlignment="1">
      <alignment horizontal="center" vertical="top"/>
    </xf>
    <xf numFmtId="0" fontId="17" fillId="0" borderId="0" xfId="2" applyFont="1"/>
    <xf numFmtId="9" fontId="4" fillId="0" borderId="9" xfId="2" applyNumberFormat="1" applyFont="1" applyBorder="1" applyAlignment="1">
      <alignment horizontal="center"/>
    </xf>
    <xf numFmtId="4" fontId="4" fillId="0" borderId="0" xfId="2" applyNumberFormat="1" applyFont="1" applyAlignment="1">
      <alignment horizontal="left"/>
    </xf>
    <xf numFmtId="0" fontId="30" fillId="0" borderId="9" xfId="3" quotePrefix="1" applyFont="1" applyBorder="1" applyAlignment="1">
      <alignment horizontal="center" vertical="top" shrinkToFit="1"/>
    </xf>
    <xf numFmtId="0" fontId="18" fillId="0" borderId="0" xfId="3" applyFont="1" applyAlignment="1">
      <alignment vertical="top"/>
    </xf>
    <xf numFmtId="0" fontId="15" fillId="0" borderId="11" xfId="2" applyFont="1" applyBorder="1"/>
    <xf numFmtId="0" fontId="15" fillId="0" borderId="0" xfId="2" applyFont="1" applyAlignment="1">
      <alignment vertical="top"/>
    </xf>
    <xf numFmtId="0" fontId="7" fillId="0" borderId="9" xfId="3" applyFont="1" applyBorder="1" applyAlignment="1">
      <alignment horizontal="left" vertical="top"/>
    </xf>
    <xf numFmtId="164" fontId="4" fillId="0" borderId="0" xfId="1" applyFont="1" applyFill="1" applyBorder="1" applyAlignment="1">
      <alignment horizontal="center"/>
    </xf>
    <xf numFmtId="0" fontId="0" fillId="0" borderId="0" xfId="0" applyAlignment="1">
      <alignment vertical="top"/>
    </xf>
    <xf numFmtId="0" fontId="2" fillId="0" borderId="0" xfId="0" applyFont="1" applyAlignment="1">
      <alignment vertical="top" wrapText="1"/>
    </xf>
    <xf numFmtId="0" fontId="4" fillId="0" borderId="9" xfId="2" applyFont="1" applyBorder="1" applyAlignment="1">
      <alignment horizontal="center" vertical="center"/>
    </xf>
    <xf numFmtId="0" fontId="4" fillId="0" borderId="9" xfId="3" applyFont="1" applyBorder="1" applyAlignment="1">
      <alignment horizontal="center" vertical="center" shrinkToFit="1"/>
    </xf>
    <xf numFmtId="0" fontId="4" fillId="0" borderId="9" xfId="0" applyFont="1" applyBorder="1" applyAlignment="1">
      <alignment horizontal="center" vertical="center"/>
    </xf>
    <xf numFmtId="164" fontId="4" fillId="0" borderId="9" xfId="1" applyFont="1" applyBorder="1" applyAlignment="1">
      <alignment horizontal="right" vertical="center"/>
    </xf>
    <xf numFmtId="0" fontId="4" fillId="0" borderId="0" xfId="0" applyFont="1" applyAlignment="1">
      <alignment vertical="center"/>
    </xf>
    <xf numFmtId="0" fontId="4" fillId="0" borderId="9" xfId="3" applyFont="1" applyBorder="1" applyAlignment="1">
      <alignment horizontal="center" vertical="center"/>
    </xf>
    <xf numFmtId="0" fontId="4" fillId="0" borderId="0" xfId="3" quotePrefix="1" applyFont="1" applyAlignment="1">
      <alignment horizontal="center" vertical="center"/>
    </xf>
    <xf numFmtId="0" fontId="5" fillId="0" borderId="9" xfId="3" applyFont="1" applyBorder="1" applyAlignment="1">
      <alignment horizontal="center" vertical="center"/>
    </xf>
    <xf numFmtId="164" fontId="4" fillId="0" borderId="9" xfId="1" applyFont="1" applyFill="1" applyBorder="1" applyAlignment="1">
      <alignment horizontal="center" vertical="center"/>
    </xf>
    <xf numFmtId="164" fontId="3" fillId="0" borderId="0" xfId="1" applyFont="1" applyAlignment="1">
      <alignment horizontal="left"/>
    </xf>
    <xf numFmtId="164" fontId="2" fillId="0" borderId="0" xfId="1" applyAlignment="1">
      <alignment horizontal="left"/>
    </xf>
    <xf numFmtId="164" fontId="2" fillId="0" borderId="7" xfId="1" applyBorder="1"/>
    <xf numFmtId="164" fontId="2" fillId="0" borderId="0" xfId="1"/>
    <xf numFmtId="164" fontId="4" fillId="2" borderId="25" xfId="1" applyFont="1" applyFill="1" applyBorder="1" applyAlignment="1">
      <alignment horizontal="center" vertical="center"/>
    </xf>
    <xf numFmtId="164" fontId="2" fillId="0" borderId="29" xfId="1" applyBorder="1"/>
    <xf numFmtId="164" fontId="2" fillId="0" borderId="30" xfId="1" applyBorder="1"/>
    <xf numFmtId="164" fontId="2" fillId="2" borderId="25" xfId="1" applyFill="1" applyBorder="1"/>
    <xf numFmtId="164" fontId="2" fillId="0" borderId="24" xfId="1" applyBorder="1"/>
    <xf numFmtId="164" fontId="2" fillId="2" borderId="24" xfId="1" applyFill="1" applyBorder="1"/>
    <xf numFmtId="164" fontId="4" fillId="2" borderId="13" xfId="1" applyFont="1" applyFill="1" applyBorder="1" applyAlignment="1">
      <alignment horizontal="right"/>
    </xf>
    <xf numFmtId="164" fontId="4" fillId="2" borderId="7" xfId="1" applyFont="1" applyFill="1" applyBorder="1" applyAlignment="1">
      <alignment horizontal="right"/>
    </xf>
    <xf numFmtId="164" fontId="8" fillId="2" borderId="13" xfId="1" applyFont="1" applyFill="1" applyBorder="1" applyAlignment="1">
      <alignment horizontal="right"/>
    </xf>
    <xf numFmtId="164" fontId="8" fillId="0" borderId="0" xfId="1" applyFont="1" applyAlignment="1">
      <alignment horizontal="right"/>
    </xf>
    <xf numFmtId="164" fontId="17" fillId="0" borderId="9" xfId="1" applyFont="1" applyBorder="1" applyAlignment="1">
      <alignment horizontal="right"/>
    </xf>
    <xf numFmtId="9" fontId="4" fillId="0" borderId="9" xfId="5" applyFont="1" applyFill="1" applyBorder="1" applyAlignment="1">
      <alignment horizontal="center"/>
    </xf>
    <xf numFmtId="0" fontId="19" fillId="0" borderId="0" xfId="0" applyFont="1" applyAlignment="1">
      <alignment wrapText="1"/>
    </xf>
    <xf numFmtId="0" fontId="19" fillId="0" borderId="11" xfId="0" applyFont="1" applyBorder="1" applyAlignment="1">
      <alignment wrapText="1"/>
    </xf>
    <xf numFmtId="164" fontId="4" fillId="0" borderId="0" xfId="1" applyFont="1" applyFill="1" applyAlignment="1">
      <alignment horizontal="right"/>
    </xf>
    <xf numFmtId="0" fontId="7" fillId="0" borderId="0" xfId="3" applyFont="1" applyAlignment="1">
      <alignment vertical="top" wrapText="1"/>
    </xf>
    <xf numFmtId="0" fontId="4" fillId="3" borderId="12" xfId="2" applyFont="1" applyFill="1" applyBorder="1" applyAlignment="1">
      <alignment horizontal="left"/>
    </xf>
    <xf numFmtId="0" fontId="4" fillId="3" borderId="13" xfId="2" applyFont="1" applyFill="1" applyBorder="1" applyAlignment="1">
      <alignment horizontal="center"/>
    </xf>
    <xf numFmtId="0" fontId="4" fillId="3" borderId="13" xfId="2" applyFont="1" applyFill="1" applyBorder="1"/>
    <xf numFmtId="0" fontId="4" fillId="3" borderId="6" xfId="2" applyFont="1" applyFill="1" applyBorder="1" applyAlignment="1">
      <alignment horizontal="left"/>
    </xf>
    <xf numFmtId="0" fontId="4" fillId="3" borderId="7" xfId="2" applyFont="1" applyFill="1" applyBorder="1" applyAlignment="1">
      <alignment horizontal="center"/>
    </xf>
    <xf numFmtId="0" fontId="4" fillId="3" borderId="7" xfId="2" applyFont="1" applyFill="1" applyBorder="1"/>
    <xf numFmtId="0" fontId="4" fillId="3" borderId="7" xfId="2" applyFont="1" applyFill="1" applyBorder="1" applyAlignment="1">
      <alignment horizontal="right"/>
    </xf>
    <xf numFmtId="0" fontId="28" fillId="0" borderId="0" xfId="4" applyFont="1" applyAlignment="1">
      <alignment horizontal="left"/>
    </xf>
    <xf numFmtId="0" fontId="28" fillId="0" borderId="0" xfId="4" applyFont="1" applyAlignment="1">
      <alignment horizontal="center"/>
    </xf>
    <xf numFmtId="0" fontId="28" fillId="0" borderId="0" xfId="4" applyFont="1"/>
    <xf numFmtId="0" fontId="34" fillId="2" borderId="16" xfId="4" applyFont="1" applyFill="1" applyBorder="1" applyAlignment="1">
      <alignment horizontal="center" vertical="center" wrapText="1"/>
    </xf>
    <xf numFmtId="0" fontId="34" fillId="2" borderId="17" xfId="4" applyFont="1" applyFill="1" applyBorder="1" applyAlignment="1">
      <alignment horizontal="center" vertical="center" wrapText="1"/>
    </xf>
    <xf numFmtId="0" fontId="34" fillId="2" borderId="18" xfId="4" applyFont="1" applyFill="1" applyBorder="1" applyAlignment="1">
      <alignment horizontal="center" vertical="center" wrapText="1"/>
    </xf>
    <xf numFmtId="166" fontId="28" fillId="0" borderId="0" xfId="4" applyNumberFormat="1" applyFont="1"/>
    <xf numFmtId="0" fontId="34" fillId="0" borderId="0" xfId="4" applyFont="1" applyAlignment="1">
      <alignment horizontal="center"/>
    </xf>
    <xf numFmtId="0" fontId="34" fillId="0" borderId="0" xfId="4" applyFont="1"/>
    <xf numFmtId="0" fontId="34" fillId="0" borderId="0" xfId="4" applyFont="1" applyAlignment="1">
      <alignment horizontal="left"/>
    </xf>
    <xf numFmtId="43" fontId="4" fillId="0" borderId="0" xfId="2" applyNumberFormat="1" applyFont="1"/>
    <xf numFmtId="0" fontId="31" fillId="0" borderId="0" xfId="0" applyFont="1"/>
    <xf numFmtId="4" fontId="3" fillId="0" borderId="0" xfId="2" applyNumberFormat="1" applyFont="1" applyAlignment="1">
      <alignment horizontal="center"/>
    </xf>
    <xf numFmtId="0" fontId="3" fillId="0" borderId="0" xfId="2" applyFont="1" applyAlignment="1">
      <alignment horizontal="center"/>
    </xf>
    <xf numFmtId="0" fontId="4" fillId="0" borderId="1" xfId="2" applyFont="1" applyBorder="1" applyAlignment="1">
      <alignment horizontal="center"/>
    </xf>
    <xf numFmtId="0" fontId="4" fillId="0" borderId="5" xfId="2" applyFont="1" applyBorder="1" applyAlignment="1">
      <alignment horizontal="center"/>
    </xf>
    <xf numFmtId="0" fontId="4" fillId="0" borderId="2" xfId="2" applyFont="1" applyBorder="1"/>
    <xf numFmtId="0" fontId="3" fillId="0" borderId="9" xfId="3" applyFont="1" applyBorder="1" applyAlignment="1">
      <alignment horizontal="center" vertical="top"/>
    </xf>
    <xf numFmtId="0" fontId="3" fillId="0" borderId="9" xfId="3" applyFont="1" applyBorder="1" applyAlignment="1">
      <alignment horizontal="center" vertical="top" shrinkToFit="1"/>
    </xf>
    <xf numFmtId="49" fontId="4" fillId="0" borderId="9" xfId="0" applyNumberFormat="1" applyFont="1" applyBorder="1" applyAlignment="1">
      <alignment horizontal="center" vertical="top" wrapText="1"/>
    </xf>
    <xf numFmtId="49" fontId="8" fillId="0" borderId="11" xfId="0" applyNumberFormat="1" applyFont="1" applyBorder="1" applyAlignment="1">
      <alignment horizontal="left" vertical="top" wrapText="1"/>
    </xf>
    <xf numFmtId="49" fontId="7" fillId="0" borderId="0" xfId="0" applyNumberFormat="1" applyFont="1" applyAlignment="1">
      <alignment horizontal="left" vertical="top"/>
    </xf>
    <xf numFmtId="49" fontId="4" fillId="0" borderId="0" xfId="0" applyNumberFormat="1" applyFont="1" applyAlignment="1">
      <alignment horizontal="left" vertical="top"/>
    </xf>
    <xf numFmtId="0" fontId="4" fillId="0" borderId="0" xfId="0" applyFont="1" applyAlignment="1">
      <alignment vertical="top" wrapText="1"/>
    </xf>
    <xf numFmtId="167" fontId="4" fillId="0" borderId="11" xfId="0" applyNumberFormat="1" applyFont="1" applyBorder="1" applyAlignment="1">
      <alignment horizontal="center" vertical="top" wrapText="1"/>
    </xf>
    <xf numFmtId="49" fontId="4" fillId="0" borderId="11" xfId="0" applyNumberFormat="1" applyFont="1" applyBorder="1" applyAlignment="1">
      <alignment horizontal="left" vertical="top" wrapText="1"/>
    </xf>
    <xf numFmtId="0" fontId="4" fillId="0" borderId="0" xfId="0" applyFont="1" applyAlignment="1">
      <alignment horizontal="center" vertical="top" wrapText="1"/>
    </xf>
    <xf numFmtId="49" fontId="8" fillId="0" borderId="0" xfId="0" applyNumberFormat="1" applyFont="1" applyAlignment="1">
      <alignment horizontal="left" vertical="top"/>
    </xf>
    <xf numFmtId="0" fontId="4" fillId="0" borderId="9" xfId="0" applyFont="1" applyBorder="1" applyAlignment="1">
      <alignment horizontal="center" vertical="top" wrapText="1"/>
    </xf>
    <xf numFmtId="0" fontId="4" fillId="0" borderId="11" xfId="0" applyFont="1" applyBorder="1" applyAlignment="1">
      <alignment vertical="top" wrapText="1"/>
    </xf>
    <xf numFmtId="0" fontId="4" fillId="0" borderId="10" xfId="0" applyFont="1" applyBorder="1" applyAlignment="1">
      <alignment vertical="top" wrapText="1"/>
    </xf>
    <xf numFmtId="0" fontId="4" fillId="0" borderId="9" xfId="0" applyFont="1" applyBorder="1" applyAlignment="1">
      <alignment vertical="top" wrapText="1"/>
    </xf>
    <xf numFmtId="0" fontId="4" fillId="0" borderId="11" xfId="0" applyFont="1" applyBorder="1" applyAlignment="1">
      <alignment horizontal="center" vertical="top" wrapText="1"/>
    </xf>
    <xf numFmtId="0" fontId="4" fillId="0" borderId="10" xfId="0" applyFont="1" applyBorder="1" applyAlignment="1">
      <alignment horizontal="center" vertical="top" wrapText="1"/>
    </xf>
    <xf numFmtId="0" fontId="4" fillId="0" borderId="0" xfId="0" applyFont="1" applyAlignment="1">
      <alignment vertical="top"/>
    </xf>
    <xf numFmtId="0" fontId="9"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left" vertical="top" indent="1"/>
    </xf>
    <xf numFmtId="0" fontId="4" fillId="0" borderId="13" xfId="2" applyFont="1" applyBorder="1" applyAlignment="1">
      <alignment horizontal="center"/>
    </xf>
    <xf numFmtId="0" fontId="4" fillId="0" borderId="13" xfId="2" applyFont="1" applyBorder="1"/>
    <xf numFmtId="2" fontId="4" fillId="0" borderId="9" xfId="0" applyNumberFormat="1" applyFont="1" applyBorder="1" applyAlignment="1">
      <alignment horizontal="center" vertical="top" wrapText="1"/>
    </xf>
    <xf numFmtId="0" fontId="8" fillId="0" borderId="0" xfId="0" applyFont="1" applyAlignment="1">
      <alignment vertical="top"/>
    </xf>
    <xf numFmtId="49" fontId="4" fillId="0" borderId="9" xfId="0" applyNumberFormat="1" applyFont="1" applyBorder="1" applyAlignment="1">
      <alignment horizontal="center" vertical="top"/>
    </xf>
    <xf numFmtId="0" fontId="4" fillId="0" borderId="0" xfId="0" applyFont="1" applyAlignment="1">
      <alignment horizontal="left" vertical="top"/>
    </xf>
    <xf numFmtId="0" fontId="8" fillId="0" borderId="10" xfId="0" applyFont="1" applyBorder="1" applyAlignment="1">
      <alignment vertical="top"/>
    </xf>
    <xf numFmtId="0" fontId="4" fillId="0" borderId="12" xfId="2" applyFont="1" applyBorder="1" applyAlignment="1">
      <alignment horizontal="center"/>
    </xf>
    <xf numFmtId="0" fontId="12" fillId="0" borderId="12" xfId="2" applyFont="1" applyBorder="1"/>
    <xf numFmtId="0" fontId="8" fillId="0" borderId="13" xfId="2" applyFont="1" applyBorder="1" applyAlignment="1">
      <alignment horizontal="center"/>
    </xf>
    <xf numFmtId="0" fontId="2" fillId="0" borderId="0" xfId="0" applyFont="1" applyAlignment="1">
      <alignment horizontal="center" vertical="top" wrapText="1"/>
    </xf>
    <xf numFmtId="0" fontId="0" fillId="0" borderId="0" xfId="0" applyAlignment="1">
      <alignment horizontal="center" vertical="top"/>
    </xf>
    <xf numFmtId="43" fontId="4" fillId="0" borderId="0" xfId="2" applyNumberFormat="1" applyFont="1" applyAlignment="1">
      <alignment horizontal="right"/>
    </xf>
    <xf numFmtId="43" fontId="4" fillId="0" borderId="1" xfId="2" applyNumberFormat="1" applyFont="1" applyBorder="1" applyAlignment="1">
      <alignment horizontal="center"/>
    </xf>
    <xf numFmtId="43" fontId="4" fillId="0" borderId="5" xfId="2" applyNumberFormat="1" applyFont="1" applyBorder="1" applyAlignment="1">
      <alignment horizontal="center"/>
    </xf>
    <xf numFmtId="43" fontId="4" fillId="0" borderId="9" xfId="2" applyNumberFormat="1" applyFont="1" applyBorder="1" applyAlignment="1">
      <alignment horizontal="right"/>
    </xf>
    <xf numFmtId="43" fontId="4" fillId="0" borderId="11" xfId="0" applyNumberFormat="1" applyFont="1" applyBorder="1" applyAlignment="1">
      <alignment horizontal="right" vertical="top" wrapText="1"/>
    </xf>
    <xf numFmtId="43" fontId="4" fillId="0" borderId="11" xfId="0" applyNumberFormat="1" applyFont="1" applyBorder="1" applyAlignment="1">
      <alignment vertical="top" wrapText="1"/>
    </xf>
    <xf numFmtId="43" fontId="4" fillId="0" borderId="11" xfId="0" applyNumberFormat="1" applyFont="1" applyBorder="1" applyAlignment="1" applyProtection="1">
      <alignment horizontal="right" vertical="top" wrapText="1"/>
      <protection locked="0"/>
    </xf>
    <xf numFmtId="43" fontId="4" fillId="3" borderId="13" xfId="1" applyNumberFormat="1" applyFont="1" applyFill="1" applyBorder="1" applyAlignment="1">
      <alignment horizontal="right"/>
    </xf>
    <xf numFmtId="43" fontId="4" fillId="3" borderId="14" xfId="1" applyNumberFormat="1" applyFont="1" applyFill="1" applyBorder="1" applyAlignment="1">
      <alignment horizontal="right"/>
    </xf>
    <xf numFmtId="43" fontId="4" fillId="3" borderId="7" xfId="1" applyNumberFormat="1" applyFont="1" applyFill="1" applyBorder="1" applyAlignment="1">
      <alignment horizontal="right"/>
    </xf>
    <xf numFmtId="43" fontId="4" fillId="3" borderId="5" xfId="1" applyNumberFormat="1" applyFont="1" applyFill="1" applyBorder="1"/>
    <xf numFmtId="43" fontId="4" fillId="0" borderId="11" xfId="1" applyNumberFormat="1" applyFont="1" applyFill="1" applyBorder="1" applyAlignment="1">
      <alignment vertical="top" wrapText="1"/>
    </xf>
    <xf numFmtId="43" fontId="8" fillId="0" borderId="13" xfId="2" applyNumberFormat="1" applyFont="1" applyBorder="1" applyAlignment="1">
      <alignment horizontal="right"/>
    </xf>
    <xf numFmtId="43" fontId="4" fillId="0" borderId="14" xfId="2" applyNumberFormat="1" applyFont="1" applyBorder="1" applyAlignment="1">
      <alignment horizontal="right"/>
    </xf>
    <xf numFmtId="43" fontId="2" fillId="0" borderId="0" xfId="0" applyNumberFormat="1" applyFont="1" applyAlignment="1">
      <alignment vertical="top" wrapText="1"/>
    </xf>
    <xf numFmtId="43" fontId="0" fillId="0" borderId="0" xfId="0" applyNumberFormat="1" applyAlignment="1">
      <alignment vertical="top"/>
    </xf>
    <xf numFmtId="9" fontId="4" fillId="0" borderId="11" xfId="0" applyNumberFormat="1" applyFont="1" applyBorder="1" applyAlignment="1">
      <alignment vertical="top" wrapText="1"/>
    </xf>
    <xf numFmtId="9" fontId="4" fillId="0" borderId="11" xfId="5" applyFont="1" applyFill="1" applyBorder="1" applyAlignment="1">
      <alignment vertical="top" wrapText="1"/>
    </xf>
    <xf numFmtId="0" fontId="32" fillId="0" borderId="14" xfId="4" applyFont="1" applyBorder="1"/>
    <xf numFmtId="0" fontId="32" fillId="0" borderId="1" xfId="4" applyFont="1" applyBorder="1"/>
    <xf numFmtId="0" fontId="32" fillId="0" borderId="14" xfId="4" applyFont="1" applyBorder="1" applyAlignment="1">
      <alignment horizontal="center"/>
    </xf>
    <xf numFmtId="166" fontId="15" fillId="0" borderId="14" xfId="4" applyNumberFormat="1" applyFont="1" applyBorder="1"/>
    <xf numFmtId="166" fontId="15" fillId="0" borderId="20" xfId="4" applyNumberFormat="1" applyFont="1" applyBorder="1"/>
    <xf numFmtId="0" fontId="15" fillId="0" borderId="14" xfId="4" applyFont="1" applyBorder="1" applyAlignment="1">
      <alignment horizontal="center"/>
    </xf>
    <xf numFmtId="0" fontId="15" fillId="0" borderId="14" xfId="4" applyFont="1" applyBorder="1" applyAlignment="1">
      <alignment vertical="top" wrapText="1"/>
    </xf>
    <xf numFmtId="0" fontId="15" fillId="0" borderId="14" xfId="4" applyFont="1" applyBorder="1"/>
    <xf numFmtId="0" fontId="15" fillId="0" borderId="14" xfId="4" applyFont="1" applyBorder="1" applyAlignment="1">
      <alignment wrapText="1"/>
    </xf>
    <xf numFmtId="0" fontId="37" fillId="0" borderId="0" xfId="4" applyFont="1" applyAlignment="1">
      <alignment wrapText="1"/>
    </xf>
    <xf numFmtId="166" fontId="32" fillId="0" borderId="14" xfId="4" applyNumberFormat="1" applyFont="1" applyBorder="1"/>
    <xf numFmtId="166" fontId="32" fillId="0" borderId="20" xfId="4" applyNumberFormat="1" applyFont="1" applyBorder="1"/>
    <xf numFmtId="0" fontId="15" fillId="0" borderId="1" xfId="4" applyFont="1" applyBorder="1" applyAlignment="1">
      <alignment horizontal="center"/>
    </xf>
    <xf numFmtId="0" fontId="15" fillId="0" borderId="1" xfId="4" applyFont="1" applyBorder="1"/>
    <xf numFmtId="166" fontId="15" fillId="0" borderId="1" xfId="4" applyNumberFormat="1" applyFont="1" applyBorder="1"/>
    <xf numFmtId="166" fontId="15" fillId="0" borderId="22" xfId="4" applyNumberFormat="1" applyFont="1" applyBorder="1"/>
    <xf numFmtId="0" fontId="15" fillId="0" borderId="1" xfId="4" applyFont="1" applyBorder="1" applyAlignment="1">
      <alignment wrapText="1"/>
    </xf>
    <xf numFmtId="0" fontId="32" fillId="2" borderId="16" xfId="4" applyFont="1" applyFill="1" applyBorder="1" applyAlignment="1">
      <alignment horizontal="left"/>
    </xf>
    <xf numFmtId="0" fontId="32" fillId="2" borderId="17" xfId="4" applyFont="1" applyFill="1" applyBorder="1" applyAlignment="1">
      <alignment horizontal="center"/>
    </xf>
    <xf numFmtId="0" fontId="32" fillId="2" borderId="17" xfId="4" applyFont="1" applyFill="1" applyBorder="1"/>
    <xf numFmtId="166" fontId="15" fillId="2" borderId="18" xfId="4" applyNumberFormat="1" applyFont="1" applyFill="1" applyBorder="1"/>
    <xf numFmtId="0" fontId="4" fillId="0" borderId="19" xfId="4" applyFont="1" applyBorder="1" applyAlignment="1">
      <alignment horizontal="left"/>
    </xf>
    <xf numFmtId="0" fontId="4" fillId="0" borderId="14" xfId="4" applyFont="1" applyBorder="1" applyAlignment="1">
      <alignment horizontal="center"/>
    </xf>
    <xf numFmtId="0" fontId="4" fillId="0" borderId="0" xfId="4" applyFont="1" applyAlignment="1">
      <alignment horizontal="center"/>
    </xf>
    <xf numFmtId="0" fontId="4" fillId="0" borderId="14" xfId="4" applyFont="1" applyBorder="1" applyAlignment="1">
      <alignment horizontal="left"/>
    </xf>
    <xf numFmtId="0" fontId="71" fillId="0" borderId="14" xfId="6" applyFont="1" applyBorder="1" applyAlignment="1">
      <alignment horizontal="center"/>
    </xf>
    <xf numFmtId="0" fontId="4" fillId="0" borderId="21" xfId="4" applyFont="1" applyBorder="1" applyAlignment="1">
      <alignment horizontal="left"/>
    </xf>
    <xf numFmtId="0" fontId="4" fillId="0" borderId="1" xfId="4" applyFont="1" applyBorder="1" applyAlignment="1">
      <alignment horizontal="center"/>
    </xf>
    <xf numFmtId="0" fontId="34" fillId="0" borderId="43" xfId="4" applyFont="1" applyBorder="1" applyAlignment="1">
      <alignment horizontal="center" vertical="center" wrapText="1"/>
    </xf>
    <xf numFmtId="0" fontId="34" fillId="0" borderId="9" xfId="4" applyFont="1" applyBorder="1" applyAlignment="1">
      <alignment horizontal="center" vertical="center" wrapText="1"/>
    </xf>
    <xf numFmtId="0" fontId="34" fillId="0" borderId="44" xfId="4" applyFont="1" applyBorder="1" applyAlignment="1">
      <alignment horizontal="center" vertical="center" wrapText="1"/>
    </xf>
    <xf numFmtId="0" fontId="22" fillId="0" borderId="0" xfId="4" applyFont="1" applyAlignment="1">
      <alignment horizontal="center" vertical="center" wrapText="1"/>
    </xf>
    <xf numFmtId="0" fontId="28" fillId="0" borderId="12" xfId="4" applyFont="1" applyBorder="1" applyAlignment="1">
      <alignment horizontal="center"/>
    </xf>
    <xf numFmtId="0" fontId="28" fillId="0" borderId="14" xfId="4" applyFont="1" applyBorder="1"/>
    <xf numFmtId="0" fontId="4" fillId="0" borderId="14" xfId="4" applyFont="1" applyBorder="1"/>
    <xf numFmtId="0" fontId="4" fillId="0" borderId="0" xfId="3" applyFont="1" applyAlignment="1">
      <alignment vertical="top" wrapText="1"/>
    </xf>
    <xf numFmtId="0" fontId="2" fillId="0" borderId="0" xfId="2" applyAlignment="1">
      <alignment wrapText="1"/>
    </xf>
    <xf numFmtId="0" fontId="2" fillId="0" borderId="11" xfId="2" applyBorder="1" applyAlignment="1">
      <alignment wrapText="1"/>
    </xf>
    <xf numFmtId="0" fontId="4" fillId="2" borderId="1" xfId="2" applyFont="1" applyFill="1" applyBorder="1" applyAlignment="1">
      <alignment horizontal="center" vertical="center"/>
    </xf>
    <xf numFmtId="0" fontId="4" fillId="2" borderId="5" xfId="2" applyFont="1" applyFill="1" applyBorder="1" applyAlignment="1">
      <alignment horizontal="center" vertical="center"/>
    </xf>
    <xf numFmtId="0" fontId="4" fillId="2" borderId="2" xfId="2" applyFont="1" applyFill="1" applyBorder="1" applyAlignment="1">
      <alignment horizontal="center" vertical="center"/>
    </xf>
    <xf numFmtId="0" fontId="4" fillId="2" borderId="3" xfId="2" applyFont="1" applyFill="1" applyBorder="1" applyAlignment="1">
      <alignment horizontal="center" vertical="center"/>
    </xf>
    <xf numFmtId="0" fontId="4" fillId="2" borderId="4" xfId="2" applyFont="1" applyFill="1" applyBorder="1" applyAlignment="1">
      <alignment horizontal="center" vertical="center"/>
    </xf>
    <xf numFmtId="0" fontId="4" fillId="2" borderId="6" xfId="2" applyFont="1" applyFill="1" applyBorder="1" applyAlignment="1">
      <alignment horizontal="center" vertical="center"/>
    </xf>
    <xf numFmtId="0" fontId="4" fillId="2" borderId="7" xfId="2" applyFont="1" applyFill="1" applyBorder="1" applyAlignment="1">
      <alignment horizontal="center" vertical="center"/>
    </xf>
    <xf numFmtId="0" fontId="4" fillId="2" borderId="8" xfId="2" applyFont="1" applyFill="1" applyBorder="1" applyAlignment="1">
      <alignment horizontal="center" vertical="center"/>
    </xf>
    <xf numFmtId="0" fontId="15" fillId="0" borderId="0" xfId="3" applyFont="1" applyAlignment="1">
      <alignment horizontal="left" vertical="top" wrapText="1"/>
    </xf>
    <xf numFmtId="0" fontId="15" fillId="0" borderId="11" xfId="3" applyFont="1" applyBorder="1" applyAlignment="1">
      <alignment horizontal="left" vertical="top" wrapText="1"/>
    </xf>
    <xf numFmtId="0" fontId="7" fillId="2" borderId="12" xfId="3" applyFont="1" applyFill="1" applyBorder="1" applyAlignment="1">
      <alignment horizontal="center" vertical="center" wrapText="1"/>
    </xf>
    <xf numFmtId="0" fontId="7" fillId="2" borderId="13" xfId="3" applyFont="1" applyFill="1" applyBorder="1" applyAlignment="1">
      <alignment horizontal="center" vertical="center" wrapText="1"/>
    </xf>
    <xf numFmtId="0" fontId="7" fillId="2" borderId="15" xfId="3" applyFont="1" applyFill="1" applyBorder="1" applyAlignment="1">
      <alignment horizontal="center" vertical="center" wrapText="1"/>
    </xf>
    <xf numFmtId="0" fontId="7" fillId="0" borderId="10" xfId="3" applyFont="1" applyBorder="1" applyAlignment="1">
      <alignment vertical="top" wrapText="1"/>
    </xf>
    <xf numFmtId="0" fontId="19" fillId="0" borderId="0" xfId="0" applyFont="1" applyAlignment="1">
      <alignment wrapText="1"/>
    </xf>
    <xf numFmtId="0" fontId="19" fillId="0" borderId="11" xfId="0" applyFont="1" applyBorder="1" applyAlignment="1">
      <alignment wrapText="1"/>
    </xf>
    <xf numFmtId="0" fontId="15" fillId="0" borderId="0" xfId="3" applyFont="1" applyAlignment="1">
      <alignment horizontal="left" vertical="center" wrapText="1"/>
    </xf>
    <xf numFmtId="0" fontId="15" fillId="0" borderId="11" xfId="3" applyFont="1" applyBorder="1" applyAlignment="1">
      <alignment horizontal="left" vertical="center" wrapText="1"/>
    </xf>
    <xf numFmtId="0" fontId="8" fillId="2" borderId="12" xfId="3"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0" fillId="2" borderId="13" xfId="0" applyFill="1" applyBorder="1" applyAlignment="1">
      <alignment horizontal="center" vertical="center" wrapText="1"/>
    </xf>
    <xf numFmtId="0" fontId="0" fillId="2" borderId="15" xfId="0" applyFill="1" applyBorder="1" applyAlignment="1">
      <alignment horizontal="center" vertical="center" wrapText="1"/>
    </xf>
    <xf numFmtId="0" fontId="4" fillId="0" borderId="10" xfId="3" applyFont="1" applyBorder="1" applyAlignment="1">
      <alignment vertical="top" wrapText="1"/>
    </xf>
    <xf numFmtId="0" fontId="0" fillId="0" borderId="0" xfId="0" applyAlignment="1">
      <alignment wrapText="1"/>
    </xf>
    <xf numFmtId="0" fontId="0" fillId="0" borderId="11" xfId="0" applyBorder="1" applyAlignment="1">
      <alignment wrapText="1"/>
    </xf>
    <xf numFmtId="0" fontId="20" fillId="0" borderId="10" xfId="3" quotePrefix="1" applyFont="1" applyBorder="1" applyAlignment="1">
      <alignment horizontal="left" vertical="center" wrapText="1"/>
    </xf>
    <xf numFmtId="0" fontId="33" fillId="0" borderId="0" xfId="0" applyFont="1" applyAlignment="1">
      <alignment horizontal="left" vertical="center" wrapText="1"/>
    </xf>
    <xf numFmtId="0" fontId="33" fillId="0" borderId="11" xfId="0" applyFont="1" applyBorder="1" applyAlignment="1">
      <alignment horizontal="left" vertical="center" wrapText="1"/>
    </xf>
    <xf numFmtId="0" fontId="4" fillId="0" borderId="0" xfId="3" applyFont="1" applyAlignment="1">
      <alignment horizontal="left" vertical="top" wrapText="1"/>
    </xf>
    <xf numFmtId="0" fontId="4" fillId="0" borderId="11" xfId="3" applyFont="1" applyBorder="1" applyAlignment="1">
      <alignment horizontal="left" vertical="top" wrapText="1"/>
    </xf>
    <xf numFmtId="0" fontId="4" fillId="0" borderId="1" xfId="2" applyFont="1" applyBorder="1" applyAlignment="1">
      <alignment horizontal="center" vertical="center"/>
    </xf>
    <xf numFmtId="0" fontId="4" fillId="0" borderId="5" xfId="2" applyFont="1" applyBorder="1" applyAlignment="1">
      <alignment horizontal="center" vertical="center"/>
    </xf>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0" borderId="6" xfId="2" applyFont="1" applyBorder="1" applyAlignment="1">
      <alignment horizontal="center" vertical="center"/>
    </xf>
    <xf numFmtId="0" fontId="4" fillId="0" borderId="7" xfId="2" applyFont="1" applyBorder="1" applyAlignment="1">
      <alignment horizontal="center" vertical="center"/>
    </xf>
    <xf numFmtId="0" fontId="27" fillId="2" borderId="12" xfId="2" applyFont="1" applyFill="1" applyBorder="1" applyAlignment="1">
      <alignment horizontal="center"/>
    </xf>
    <xf numFmtId="0" fontId="27" fillId="2" borderId="13" xfId="2" applyFont="1" applyFill="1" applyBorder="1" applyAlignment="1">
      <alignment horizontal="center"/>
    </xf>
    <xf numFmtId="0" fontId="27" fillId="2" borderId="15" xfId="2" applyFont="1" applyFill="1" applyBorder="1" applyAlignment="1">
      <alignment horizontal="center"/>
    </xf>
    <xf numFmtId="0" fontId="29" fillId="0" borderId="0" xfId="2" applyFont="1" applyAlignment="1">
      <alignment horizontal="center"/>
    </xf>
    <xf numFmtId="0" fontId="26" fillId="0" borderId="0" xfId="2" applyFont="1" applyAlignment="1">
      <alignment horizontal="center"/>
    </xf>
    <xf numFmtId="0" fontId="25" fillId="0" borderId="0" xfId="2" applyFont="1" applyAlignment="1">
      <alignment horizontal="center"/>
    </xf>
    <xf numFmtId="0" fontId="2" fillId="0" borderId="0" xfId="2" applyAlignment="1">
      <alignment horizontal="center"/>
    </xf>
    <xf numFmtId="0" fontId="19" fillId="2" borderId="23" xfId="2" applyFont="1" applyFill="1" applyBorder="1" applyAlignment="1">
      <alignment horizontal="right" vertical="center" wrapText="1"/>
    </xf>
    <xf numFmtId="0" fontId="19" fillId="2" borderId="25" xfId="2" applyFont="1" applyFill="1" applyBorder="1" applyAlignment="1">
      <alignment horizontal="right" vertical="center" wrapText="1"/>
    </xf>
    <xf numFmtId="0" fontId="19" fillId="2" borderId="23" xfId="2" applyFont="1" applyFill="1" applyBorder="1" applyAlignment="1">
      <alignment horizontal="right" vertical="center"/>
    </xf>
    <xf numFmtId="0" fontId="19" fillId="2" borderId="25" xfId="2" applyFont="1" applyFill="1" applyBorder="1" applyAlignment="1">
      <alignment horizontal="right" vertical="center"/>
    </xf>
    <xf numFmtId="0" fontId="2" fillId="0" borderId="23" xfId="2" applyBorder="1" applyAlignment="1">
      <alignment horizontal="right" vertical="center"/>
    </xf>
    <xf numFmtId="0" fontId="2" fillId="0" borderId="25" xfId="2" applyBorder="1" applyAlignment="1">
      <alignment horizontal="right" vertical="center"/>
    </xf>
  </cellXfs>
  <cellStyles count="35470">
    <cellStyle name="_x000d__x000a_JournalTemplate=C:\COMFO\CTALK\JOURSTD.TPL_x000d__x000a_LbStateAddress=3 3 0 251 1 89 2 311_x000d__x000a_LbStateJou" xfId="11" xr:uid="{AFB0D965-2C82-4C87-83C9-DC319DAECB8B}"/>
    <cellStyle name="20% - Accent1 2" xfId="350" xr:uid="{12DF1191-7DC8-467E-9680-C1A2775F3ADA}"/>
    <cellStyle name="20% - Accent1 2 2" xfId="351" xr:uid="{BB9932B9-0C3B-4843-A483-33AD3165D054}"/>
    <cellStyle name="20% - Accent2 2" xfId="352" xr:uid="{BF063100-6479-44FA-9583-28892D94AAE4}"/>
    <cellStyle name="20% - Accent2 2 2" xfId="353" xr:uid="{E95E335E-CEF9-49EC-951B-11F7ED53CD4B}"/>
    <cellStyle name="20% - Accent3 2" xfId="354" xr:uid="{64A543C0-CDA2-4F08-A7DE-7387E38D532E}"/>
    <cellStyle name="20% - Accent3 2 2" xfId="355" xr:uid="{5B53B75D-426C-45E3-88A3-07868C03C97A}"/>
    <cellStyle name="20% - Accent4 2" xfId="356" xr:uid="{69D77E65-BBD0-4444-8026-E4EEC0525384}"/>
    <cellStyle name="20% - Accent4 2 2" xfId="357" xr:uid="{9A0ACFF7-1DC7-490A-9E9B-65D9D2D90FC0}"/>
    <cellStyle name="20% - Accent5 2" xfId="358" xr:uid="{5FE00656-5111-474D-B25F-552905B715B4}"/>
    <cellStyle name="20% - Accent5 2 2" xfId="359" xr:uid="{FC9CB36A-2F48-44EE-B4B9-A1185AC181FE}"/>
    <cellStyle name="20% - Accent6 2" xfId="360" xr:uid="{F865FEEF-5AD3-47AD-9A58-8FCF9573E747}"/>
    <cellStyle name="20% - Accent6 2 2" xfId="361" xr:uid="{70E1C153-DE0C-4BB4-8DB9-9C447289D22D}"/>
    <cellStyle name="40% - Accent1 2" xfId="362" xr:uid="{9D485FA7-A50C-49DE-B3F0-E5137A0B750B}"/>
    <cellStyle name="40% - Accent1 2 2" xfId="363" xr:uid="{7216D37D-E2FC-445C-A588-9C3E10EDDC7C}"/>
    <cellStyle name="40% - Accent2 2" xfId="364" xr:uid="{0D15DBCE-FD2D-4E20-8D1E-EAC99EE9E571}"/>
    <cellStyle name="40% - Accent2 2 2" xfId="365" xr:uid="{EE2BE470-B9F0-4DEB-9C39-2384ECCC221B}"/>
    <cellStyle name="40% - Accent3 2" xfId="366" xr:uid="{559D3C07-B5C0-4147-B1C3-F45461790B72}"/>
    <cellStyle name="40% - Accent3 2 2" xfId="367" xr:uid="{353020EB-DF9B-4679-AE66-ADDFBF60458E}"/>
    <cellStyle name="40% - Accent4 2" xfId="368" xr:uid="{790B4448-0B0F-4426-A248-6B8C2F1AFEDB}"/>
    <cellStyle name="40% - Accent4 2 2" xfId="369" xr:uid="{9508D651-DF3B-47AA-83A7-B4EC9F96C1BB}"/>
    <cellStyle name="40% - Accent5 2" xfId="370" xr:uid="{48A24EF8-F4D0-42A8-8D84-809756FE3FAD}"/>
    <cellStyle name="40% - Accent5 2 2" xfId="371" xr:uid="{6B30A7C3-3BDB-4D20-BE96-47118BC6CEC4}"/>
    <cellStyle name="40% - Accent6 2" xfId="372" xr:uid="{8B456F1C-6ED2-44A1-86C1-03F45A1BE36E}"/>
    <cellStyle name="40% - Accent6 2 2" xfId="373" xr:uid="{FA72190D-256C-4D9C-B368-6235FC90182A}"/>
    <cellStyle name="60% - Accent1 2" xfId="374" xr:uid="{E60CB798-50B1-4B08-A9BC-E2D71E5D29D2}"/>
    <cellStyle name="60% - Accent2 2" xfId="375" xr:uid="{F34149B5-F229-412A-8DD4-BDAD9CBB718F}"/>
    <cellStyle name="60% - Accent3 2" xfId="376" xr:uid="{7C0310B5-B439-429C-9D52-98BB7861D1E9}"/>
    <cellStyle name="60% - Accent4 2" xfId="377" xr:uid="{9E8A780D-2D8B-4DA7-92FF-D86693B90F24}"/>
    <cellStyle name="60% - Accent5 2" xfId="378" xr:uid="{054345E0-7942-408A-B759-EDED5BDC582D}"/>
    <cellStyle name="60% - Accent6 2" xfId="379" xr:uid="{7181069D-BEFB-4900-8EE3-5DC622AF032B}"/>
    <cellStyle name="Accent1 2" xfId="380" xr:uid="{3BBFA09E-AC6E-48D0-9DCE-ECE15960046A}"/>
    <cellStyle name="Accent2 2" xfId="381" xr:uid="{636E8538-4316-4A1A-91FA-CEFA48034EC7}"/>
    <cellStyle name="Accent3 2" xfId="382" xr:uid="{DB43C78E-4608-4350-BE03-5040DA11677B}"/>
    <cellStyle name="Accent4 2" xfId="383" xr:uid="{C4D2355C-DB80-487B-9379-FC830E6F9C09}"/>
    <cellStyle name="Accent5 2" xfId="384" xr:uid="{647BE190-A0C0-4586-9926-8B2649E36D06}"/>
    <cellStyle name="Accent6 2" xfId="385" xr:uid="{927C9002-C17C-42F9-AC36-94EE55243732}"/>
    <cellStyle name="Accent6 2 2" xfId="35469" xr:uid="{B26C5204-5187-4059-895E-E3C44521650A}"/>
    <cellStyle name="Bad 2" xfId="386" xr:uid="{E8A853A9-4280-482F-BF16-69A2BA7965EC}"/>
    <cellStyle name="Calculation 2" xfId="387" xr:uid="{774D4A07-818F-4610-BFC1-44F5E7495922}"/>
    <cellStyle name="Check Cell 2" xfId="388" xr:uid="{37C7F45F-14EF-4C8E-B461-EDA0AECF4385}"/>
    <cellStyle name="Comma" xfId="1" builtinId="3"/>
    <cellStyle name="Comma 10" xfId="340" xr:uid="{1CDDC7C5-5C02-4DE0-B17C-0B4B6F891A4C}"/>
    <cellStyle name="Comma 11" xfId="348" xr:uid="{866EF28C-6A5C-4AFA-9712-4D2DD396AE5F}"/>
    <cellStyle name="Comma 12" xfId="35465" xr:uid="{028C90F6-ADAD-4354-9DAD-5755218E7A02}"/>
    <cellStyle name="Comma 2" xfId="12" xr:uid="{4D8C79B4-8878-4CE7-9C60-59C91A7318D9}"/>
    <cellStyle name="Comma 2 10" xfId="3787" xr:uid="{E5483072-1FC4-4850-BC17-C2B0D584FC5C}"/>
    <cellStyle name="Comma 2 10 2" xfId="26888" xr:uid="{08F9CBDB-1417-4506-AFA1-24E862ED65A6}"/>
    <cellStyle name="Comma 2 10 3" xfId="15899" xr:uid="{34991503-6E3E-428A-B587-7926F3D25AF8}"/>
    <cellStyle name="Comma 2 11" xfId="3786" xr:uid="{35D778D2-1503-4D1E-A18A-515EBDB27C79}"/>
    <cellStyle name="Comma 2 11 2" xfId="26887" xr:uid="{4B8CE9F4-D102-4979-87D3-EFA523326EF0}"/>
    <cellStyle name="Comma 2 11 3" xfId="15898" xr:uid="{CA091A9B-1FFA-4D1B-8B18-9CB60D77B9E4}"/>
    <cellStyle name="Comma 2 12" xfId="2280" xr:uid="{4D666D71-A1A9-44FA-AF57-78BE3B3ABEB1}"/>
    <cellStyle name="Comma 2 12 2" xfId="25539" xr:uid="{D0163303-EFF4-48EF-92AD-2AD348104581}"/>
    <cellStyle name="Comma 2 12 3" xfId="14549" xr:uid="{D9A6ABC5-8FA2-42FE-84DD-42D53F7CC62D}"/>
    <cellStyle name="Comma 2 13" xfId="2281" xr:uid="{EF91DAFE-07F1-4D63-AFCC-B3BE3B4EA25B}"/>
    <cellStyle name="Comma 2 13 2" xfId="25540" xr:uid="{7A0AF84A-B216-444C-976B-90B8069B951F}"/>
    <cellStyle name="Comma 2 13 3" xfId="14550" xr:uid="{6195EE10-5C7F-41BA-A1EB-520050A2485B}"/>
    <cellStyle name="Comma 2 14" xfId="2282" xr:uid="{37606B62-B1D6-4FF3-B8E5-BE08A86052F1}"/>
    <cellStyle name="Comma 2 14 2" xfId="25541" xr:uid="{6D0DC5F5-194D-44D4-B480-DAEB95278B1B}"/>
    <cellStyle name="Comma 2 14 3" xfId="14551" xr:uid="{13C74300-50A8-4DB3-9437-E959BCC9FD84}"/>
    <cellStyle name="Comma 2 15" xfId="24440" xr:uid="{8A2BB955-BFEC-4CA2-801F-5BD0EEE35B41}"/>
    <cellStyle name="Comma 2 16" xfId="13447" xr:uid="{1BC4CEA0-C6C9-402D-9130-BC1F0CE92F9A}"/>
    <cellStyle name="Comma 2 17" xfId="389" xr:uid="{C162EA86-0862-411C-9156-47464638CB9A}"/>
    <cellStyle name="Comma 2 2" xfId="341" xr:uid="{021221ED-16B9-4095-9616-D334ECCAE457}"/>
    <cellStyle name="Comma 2 2 2" xfId="391" xr:uid="{D249C8E3-84B3-4BB2-85C1-4A1B6C7A4746}"/>
    <cellStyle name="Comma 2 2 2 2" xfId="12559" xr:uid="{89D30822-8995-4B2D-A342-F42AC39F0D85}"/>
    <cellStyle name="Comma 2 2 2 2 2" xfId="35010" xr:uid="{28F6942B-19EB-4CC4-8F48-76DDD2A83511}"/>
    <cellStyle name="Comma 2 2 2 2 3" xfId="24022" xr:uid="{BBC47D8B-291C-4A86-B28A-BE4A98F25466}"/>
    <cellStyle name="Comma 2 2 2 3" xfId="10858" xr:uid="{74AF2679-C487-4950-A950-F0F6F0DD892A}"/>
    <cellStyle name="Comma 2 2 2 3 2" xfId="33341" xr:uid="{F644F89A-1E17-4FD6-92D0-7271EB8842E0}"/>
    <cellStyle name="Comma 2 2 2 3 3" xfId="22353" xr:uid="{C24DEF33-491D-4457-B7B1-EECBC4653683}"/>
    <cellStyle name="Comma 2 2 2 4" xfId="2283" xr:uid="{B43D7965-914A-45BC-A1EE-BAA906B49CC1}"/>
    <cellStyle name="Comma 2 2 2 4 2" xfId="25542" xr:uid="{BC092D87-78B1-4F77-82C0-474336737591}"/>
    <cellStyle name="Comma 2 2 2 4 3" xfId="14552" xr:uid="{64ED5693-79CF-4AA7-8F13-0B1964747EEE}"/>
    <cellStyle name="Comma 2 2 2 5" xfId="24442" xr:uid="{A6EDCEB2-CBC6-4CF9-84D0-704743F1AD46}"/>
    <cellStyle name="Comma 2 2 2 6" xfId="13449" xr:uid="{69F9867A-B02E-4D1F-8F31-8BE7ED5F06A1}"/>
    <cellStyle name="Comma 2 2 3" xfId="2284" xr:uid="{D0D85388-6F62-4E60-865E-57DB08EDC6D6}"/>
    <cellStyle name="Comma 2 2 3 2" xfId="25543" xr:uid="{F6A88732-7540-4E37-8C2A-F69FDC7B9679}"/>
    <cellStyle name="Comma 2 2 3 3" xfId="14553" xr:uid="{3DC3D091-D228-4896-9465-ED505292CFE5}"/>
    <cellStyle name="Comma 2 2 4" xfId="24441" xr:uid="{C6DB5DBB-E39A-42DA-9137-CF8A84DB75C7}"/>
    <cellStyle name="Comma 2 2 5" xfId="13448" xr:uid="{18818DE4-322F-4883-9207-5BDF17DC3705}"/>
    <cellStyle name="Comma 2 2 6" xfId="390" xr:uid="{91B5E442-E44B-4922-A55A-90F07D2AC54E}"/>
    <cellStyle name="Comma 2 3" xfId="392" xr:uid="{84CB7E79-7C71-47A4-A1B5-9310D2691502}"/>
    <cellStyle name="Comma 2 3 2" xfId="2285" xr:uid="{F1761D7B-443F-4779-80F7-AFB6EC0DD3AD}"/>
    <cellStyle name="Comma 2 3 2 2" xfId="25544" xr:uid="{4D7F10C7-2F1A-4EC2-9566-FC0F0366CAB1}"/>
    <cellStyle name="Comma 2 3 2 3" xfId="14554" xr:uid="{C3F443E0-2731-4EE7-B645-DEB10817F600}"/>
    <cellStyle name="Comma 2 3 3" xfId="2286" xr:uid="{362E1555-D3DF-411B-A9B5-1F400C8D9F2A}"/>
    <cellStyle name="Comma 2 3 3 2" xfId="25545" xr:uid="{5B14D507-BC31-4022-8C56-4FD2F580AF3D}"/>
    <cellStyle name="Comma 2 3 3 3" xfId="14555" xr:uid="{459C9AD3-4FE1-43ED-B719-53DAF9F1E61B}"/>
    <cellStyle name="Comma 2 3 4" xfId="24443" xr:uid="{B4483DC5-E8D5-4006-8860-FFFBD3AC8B13}"/>
    <cellStyle name="Comma 2 3 5" xfId="13450" xr:uid="{907C961E-8244-4D7C-9D3B-9B658C8CF072}"/>
    <cellStyle name="Comma 2 4" xfId="393" xr:uid="{B78DC0E8-9D4B-4C8C-8F13-3BAD187F8C21}"/>
    <cellStyle name="Comma 2 4 2" xfId="12560" xr:uid="{02C51554-312B-48E6-91CF-6C6773FB1316}"/>
    <cellStyle name="Comma 2 4 2 2" xfId="35011" xr:uid="{CD1C174F-0F5D-43DE-ADE2-0F607FB8764D}"/>
    <cellStyle name="Comma 2 4 2 3" xfId="24023" xr:uid="{64A9C50F-4027-47B1-846C-B753127EC84D}"/>
    <cellStyle name="Comma 2 4 3" xfId="10859" xr:uid="{DEC72176-C9A7-4CF2-ABA8-1C90AC91757B}"/>
    <cellStyle name="Comma 2 4 3 2" xfId="33342" xr:uid="{F0ACBBB7-B812-4FAC-AB58-805D8583DF92}"/>
    <cellStyle name="Comma 2 4 3 3" xfId="22354" xr:uid="{85EA55CF-4CB2-4925-B672-CFDDB2441ADF}"/>
    <cellStyle name="Comma 2 4 4" xfId="2287" xr:uid="{E588CA36-24F8-431F-9FEF-9A824CBC50FD}"/>
    <cellStyle name="Comma 2 4 4 2" xfId="25546" xr:uid="{569A5AE0-4554-4B6A-BC28-9BCA18A76F44}"/>
    <cellStyle name="Comma 2 4 4 3" xfId="14556" xr:uid="{2E52232D-12EA-404E-BC59-C8876820CD5E}"/>
    <cellStyle name="Comma 2 4 5" xfId="24444" xr:uid="{68926A38-CC88-4BEE-AD11-71830370ACD3}"/>
    <cellStyle name="Comma 2 4 6" xfId="13451" xr:uid="{A4856C1E-95B2-4F51-BA5F-9B4E5363F767}"/>
    <cellStyle name="Comma 2 5" xfId="2288" xr:uid="{F2AF4C17-5D6A-4B06-AA0A-7A57E46B1DDE}"/>
    <cellStyle name="Comma 2 5 2" xfId="10998" xr:uid="{A1A83F6A-8A60-47B1-8A42-C2087D9E80AB}"/>
    <cellStyle name="Comma 2 5 2 2" xfId="33452" xr:uid="{5C9798FE-57E4-4D3D-B96E-BBF82AABB849}"/>
    <cellStyle name="Comma 2 5 2 3" xfId="22464" xr:uid="{3E485EF0-14CE-4235-BBCB-39C2A71A24DA}"/>
    <cellStyle name="Comma 2 5 3" xfId="25547" xr:uid="{C77795D0-15F2-48CE-A30B-B06CF15E863F}"/>
    <cellStyle name="Comma 2 5 4" xfId="14557" xr:uid="{6D8EADC0-BAA9-483F-9EE7-7344743174DC}"/>
    <cellStyle name="Comma 2 6" xfId="2289" xr:uid="{4185B65C-5063-48BD-B1D1-7D71C0682A67}"/>
    <cellStyle name="Comma 2 6 2" xfId="25548" xr:uid="{AAC919E6-607E-4F45-A7D5-B4A1196ED35B}"/>
    <cellStyle name="Comma 2 6 3" xfId="14558" xr:uid="{DDEDF4E8-A78C-45FB-838A-D1C1C1743F26}"/>
    <cellStyle name="Comma 2 7" xfId="2290" xr:uid="{42F21872-09DF-45A8-ABA8-3B29F2F5A4BE}"/>
    <cellStyle name="Comma 2 7 2" xfId="25549" xr:uid="{0B95BA22-896F-45B6-B47D-9DDA015A2E13}"/>
    <cellStyle name="Comma 2 7 3" xfId="14559" xr:uid="{3F896AA7-B756-4FC6-8586-01C04A49BC6C}"/>
    <cellStyle name="Comma 2 8" xfId="2291" xr:uid="{221F2DD8-D5BB-4B0C-9140-5412F093BD59}"/>
    <cellStyle name="Comma 2 8 2" xfId="25550" xr:uid="{D2287214-12B5-4838-BE2E-FBDE205C3B87}"/>
    <cellStyle name="Comma 2 8 3" xfId="14560" xr:uid="{F2CD967D-166D-451B-B7A3-8910E4F501C9}"/>
    <cellStyle name="Comma 2 9" xfId="2292" xr:uid="{23388801-919D-407B-8396-B4EC3ACAF343}"/>
    <cellStyle name="Comma 2 9 2" xfId="25551" xr:uid="{F4331727-0911-4203-B74B-4CEC34C8BFC8}"/>
    <cellStyle name="Comma 2 9 3" xfId="14561" xr:uid="{40BCA60A-95F0-431C-BFE0-B7802799C5B5}"/>
    <cellStyle name="Comma 3" xfId="13" xr:uid="{07AF7684-FE99-4B19-A8F5-389841F73DF1}"/>
    <cellStyle name="Comma 3 2" xfId="345" xr:uid="{E72FF013-5024-4C68-8A2A-52AE49AC361D}"/>
    <cellStyle name="Comma 3 2 2" xfId="396" xr:uid="{C101F7D5-B954-41BE-848E-C14F780C9D2A}"/>
    <cellStyle name="Comma 3 2 2 2" xfId="397" xr:uid="{9BF5FD51-2BA8-48D3-A2CF-2ED552F7E720}"/>
    <cellStyle name="Comma 3 2 3" xfId="398" xr:uid="{0FC53703-CC8E-4C93-B2B3-6098F0326D4A}"/>
    <cellStyle name="Comma 3 2 4" xfId="10860" xr:uid="{8D22FA93-3597-49F8-9476-400509BF5A38}"/>
    <cellStyle name="Comma 3 2 5" xfId="2293" xr:uid="{09792D7B-7B0A-49FD-8801-7E607BC2E3C6}"/>
    <cellStyle name="Comma 3 2 5 2" xfId="25552" xr:uid="{11193A10-D8E7-430D-AB00-51E942E479D9}"/>
    <cellStyle name="Comma 3 2 5 3" xfId="14562" xr:uid="{E9E64770-4FCE-4CC8-9379-12CB7C0B6ACD}"/>
    <cellStyle name="Comma 3 2 6" xfId="395" xr:uid="{97AFD82D-E32D-4C44-8626-4DA4BDFA075E}"/>
    <cellStyle name="Comma 3 3" xfId="399" xr:uid="{5F592371-783E-4383-B512-06B9087B38C6}"/>
    <cellStyle name="Comma 3 3 2" xfId="400" xr:uid="{3B0D40EB-CE2A-47EC-9046-0251EBE02924}"/>
    <cellStyle name="Comma 3 3 3" xfId="10861" xr:uid="{8ED9D0C5-F0BF-42B3-A395-6F93447301AA}"/>
    <cellStyle name="Comma 3 3 4" xfId="2294" xr:uid="{9C42E215-3902-4577-8BFE-A09F819F540B}"/>
    <cellStyle name="Comma 3 3 4 2" xfId="25553" xr:uid="{1E1168C3-1ADB-468D-8D8A-8AC00ED9C592}"/>
    <cellStyle name="Comma 3 3 4 3" xfId="14563" xr:uid="{DA9A7FAC-AB9F-4CB4-8FE3-336DC3C60DA4}"/>
    <cellStyle name="Comma 3 4" xfId="401" xr:uid="{42304346-F514-47D2-B7A2-D70D392EC7DD}"/>
    <cellStyle name="Comma 3 4 2" xfId="402" xr:uid="{30312F3C-4A2C-4619-AEDC-5A1D90FD818A}"/>
    <cellStyle name="Comma 3 5" xfId="10999" xr:uid="{99B3E86A-8529-402B-869D-D4874E97A0AF}"/>
    <cellStyle name="Comma 3 5 2" xfId="33453" xr:uid="{8C757637-126B-4558-8EEC-3725777707D1}"/>
    <cellStyle name="Comma 3 5 3" xfId="22465" xr:uid="{A10BE605-DFE8-4D59-B180-DDD5B4B44603}"/>
    <cellStyle name="Comma 3 6" xfId="24445" xr:uid="{696401F4-7F16-4B19-A82C-BEF404D48315}"/>
    <cellStyle name="Comma 3 7" xfId="13452" xr:uid="{90958FC5-4648-4FCE-AC25-13AE817B0EB2}"/>
    <cellStyle name="Comma 3 8" xfId="394" xr:uid="{FC3E1E78-39FD-465B-B014-2F5106A1F683}"/>
    <cellStyle name="Comma 4" xfId="14" xr:uid="{7AB856F4-BE97-44E5-B8C6-E9030362976B}"/>
    <cellStyle name="Comma 4 2" xfId="404" xr:uid="{71BE6CB3-6A3E-4BF7-9D1B-BA97900489ED}"/>
    <cellStyle name="Comma 4 2 2" xfId="2295" xr:uid="{A71139B6-34F4-4D1D-B168-13C0DAD3CB47}"/>
    <cellStyle name="Comma 4 2 2 2" xfId="25554" xr:uid="{5ACBB7CA-3C13-4AD6-9C37-2C8B875FC8D7}"/>
    <cellStyle name="Comma 4 2 2 3" xfId="14564" xr:uid="{3483DAD2-C3E3-41B9-902D-CEB6F00CF720}"/>
    <cellStyle name="Comma 4 2 3" xfId="2296" xr:uid="{DED26FA0-752A-4220-83D0-FFBD256C71E3}"/>
    <cellStyle name="Comma 4 2 3 2" xfId="25555" xr:uid="{47F6BBB2-C072-4FB5-8ED9-FA9BD10E81AE}"/>
    <cellStyle name="Comma 4 2 3 3" xfId="14565" xr:uid="{B5E5C5E2-4EC2-4CDD-BA55-C5E3997EF160}"/>
    <cellStyle name="Comma 4 2 4" xfId="24447" xr:uid="{DB12807D-1BEE-4A35-90A1-75D8063CB29B}"/>
    <cellStyle name="Comma 4 2 5" xfId="13454" xr:uid="{5219A072-A2E9-47AD-AACC-DDDD435D3284}"/>
    <cellStyle name="Comma 4 3" xfId="2297" xr:uid="{E30935A8-A19A-44A7-A9F7-F415998E3C04}"/>
    <cellStyle name="Comma 4 3 2" xfId="25556" xr:uid="{A5693212-E973-4FFB-A69A-C992588BC558}"/>
    <cellStyle name="Comma 4 3 3" xfId="14566" xr:uid="{DB39753D-FCCF-4840-88FE-5714E2B8CA06}"/>
    <cellStyle name="Comma 4 4" xfId="2298" xr:uid="{76115347-E11A-4B10-ACF1-F3B92A88E369}"/>
    <cellStyle name="Comma 4 4 2" xfId="25557" xr:uid="{57B27243-77CE-4E59-8127-A4CB480221C3}"/>
    <cellStyle name="Comma 4 4 3" xfId="14567" xr:uid="{7A16D281-9919-4BAF-B91E-F6DD464D2405}"/>
    <cellStyle name="Comma 4 5" xfId="24446" xr:uid="{2F6F59FC-5F5D-4269-A486-A5E482028205}"/>
    <cellStyle name="Comma 4 6" xfId="13453" xr:uid="{AFCD6627-28CC-414A-A0A9-90ADD09E9C8B}"/>
    <cellStyle name="Comma 4 7" xfId="403" xr:uid="{A199AA92-04DE-4C5A-8FD6-8C3E16D79C74}"/>
    <cellStyle name="Comma 5" xfId="15" xr:uid="{A81A4401-E170-41B1-9FD1-55A990A1B4E6}"/>
    <cellStyle name="Comma 5 10" xfId="2299" xr:uid="{A4F95D26-DFB3-40E5-985B-602A405BC714}"/>
    <cellStyle name="Comma 5 10 2" xfId="11000" xr:uid="{9C5354C4-EC47-4FCD-8BA0-4EF4D98D3330}"/>
    <cellStyle name="Comma 5 10 2 2" xfId="33454" xr:uid="{5CA1A8AC-2197-46FB-B4F7-ECE4D0281D4E}"/>
    <cellStyle name="Comma 5 10 2 3" xfId="22466" xr:uid="{D4D5BA63-36FE-43C0-B71E-FA5C8BBE6BA4}"/>
    <cellStyle name="Comma 5 10 3" xfId="25558" xr:uid="{46D0C8DA-FE4D-4F0A-A9D0-80A1EF5EE4CB}"/>
    <cellStyle name="Comma 5 10 4" xfId="14568" xr:uid="{BB0E9FE8-E687-41B7-BA41-A71449F0CE13}"/>
    <cellStyle name="Comma 5 11" xfId="2300" xr:uid="{05AE1D21-FFF6-4979-B0D9-527B8F2AB9B8}"/>
    <cellStyle name="Comma 5 11 2" xfId="11001" xr:uid="{0842AE75-0D30-4E23-829B-04CFE520E56B}"/>
    <cellStyle name="Comma 5 11 2 2" xfId="33455" xr:uid="{3755ACEE-7DC3-4CBE-9BBF-16EA1411E194}"/>
    <cellStyle name="Comma 5 11 2 3" xfId="22467" xr:uid="{2AC34514-C68B-4C36-8EE9-F71124B449C9}"/>
    <cellStyle name="Comma 5 11 3" xfId="25559" xr:uid="{6D1CF597-02CC-4933-BF4D-240BB960B53C}"/>
    <cellStyle name="Comma 5 11 4" xfId="14569" xr:uid="{C56E2A55-3970-475C-A988-0975ECB039AE}"/>
    <cellStyle name="Comma 5 12" xfId="2301" xr:uid="{EEAB4E63-BCF1-423D-B0B7-1B82321CC5A5}"/>
    <cellStyle name="Comma 5 12 2" xfId="11002" xr:uid="{3A3D0281-0B60-4844-A4C4-27904A4D48E1}"/>
    <cellStyle name="Comma 5 12 2 2" xfId="33456" xr:uid="{1C0648ED-7DE9-45A3-930D-B53F41954A55}"/>
    <cellStyle name="Comma 5 12 2 3" xfId="22468" xr:uid="{08D4F171-2F0D-4817-AB4F-24CCC78B9879}"/>
    <cellStyle name="Comma 5 12 3" xfId="25560" xr:uid="{0186145A-89A7-45A4-B5F6-C90475E0C32E}"/>
    <cellStyle name="Comma 5 12 4" xfId="14570" xr:uid="{83E623FD-BF4E-4467-83C9-ADB1B3446E59}"/>
    <cellStyle name="Comma 5 13" xfId="2302" xr:uid="{DFCFBC6C-DAF9-4D75-A2F1-2085B89BDB52}"/>
    <cellStyle name="Comma 5 13 2" xfId="11003" xr:uid="{08BBDCE4-6D27-4596-8A9F-8F2470AC07C6}"/>
    <cellStyle name="Comma 5 13 2 2" xfId="33457" xr:uid="{965104A1-E5C7-4E4A-9346-3F765F6A41DF}"/>
    <cellStyle name="Comma 5 13 2 3" xfId="22469" xr:uid="{FBC08C18-ECBD-452B-AE6C-958C5E0E2741}"/>
    <cellStyle name="Comma 5 13 3" xfId="25561" xr:uid="{2D1BCDF3-18E1-4EF0-A35E-4F2EDA12EDA8}"/>
    <cellStyle name="Comma 5 13 4" xfId="14571" xr:uid="{AC813A43-4578-4556-A64A-F7CB935D70A8}"/>
    <cellStyle name="Comma 5 14" xfId="2303" xr:uid="{66EB2860-8EBA-4870-AEDB-90528CCE5C2B}"/>
    <cellStyle name="Comma 5 14 2" xfId="11004" xr:uid="{0A29851F-34C8-4910-925E-262840806613}"/>
    <cellStyle name="Comma 5 14 2 2" xfId="33458" xr:uid="{D3486055-5913-4A1C-8462-D646441F1C9A}"/>
    <cellStyle name="Comma 5 14 2 3" xfId="22470" xr:uid="{827AB5BB-AC76-4CB2-A39A-C35C82556C2F}"/>
    <cellStyle name="Comma 5 14 3" xfId="25562" xr:uid="{BD6C71CA-06BF-4A1E-8805-0887D3B850A0}"/>
    <cellStyle name="Comma 5 14 4" xfId="14572" xr:uid="{2802E0E6-D92F-4BC5-90D4-B08F47498706}"/>
    <cellStyle name="Comma 5 15" xfId="2304" xr:uid="{948BE6ED-1111-40FC-8424-4342AB8A40EF}"/>
    <cellStyle name="Comma 5 15 2" xfId="11005" xr:uid="{BB73D0B3-181A-4989-B0EA-9958EEDD5077}"/>
    <cellStyle name="Comma 5 15 2 2" xfId="33459" xr:uid="{85F1017B-AA4A-401F-B39B-DF60E01C7F1E}"/>
    <cellStyle name="Comma 5 15 2 3" xfId="22471" xr:uid="{25A978FC-61A8-4320-ACA1-537A3717C053}"/>
    <cellStyle name="Comma 5 15 3" xfId="25563" xr:uid="{499569F5-0F43-485B-A6BC-57CA70976C1B}"/>
    <cellStyle name="Comma 5 15 4" xfId="14573" xr:uid="{3007CFCB-E14F-4FCB-B0E2-773C20765A96}"/>
    <cellStyle name="Comma 5 16" xfId="2305" xr:uid="{C2240964-C6B2-4D0C-B160-01C16E0A8253}"/>
    <cellStyle name="Comma 5 16 2" xfId="11006" xr:uid="{71299C7E-781D-45CB-B8DC-8FB3E30F67A2}"/>
    <cellStyle name="Comma 5 16 2 2" xfId="33460" xr:uid="{C4E0077E-9FF4-49D4-B0BF-4080C39735FB}"/>
    <cellStyle name="Comma 5 16 2 3" xfId="22472" xr:uid="{AF84B942-B307-40D7-ADEF-BF2E1A2F9B57}"/>
    <cellStyle name="Comma 5 16 3" xfId="25564" xr:uid="{D807DFB3-D77F-42BF-B8A1-4A5BE3945999}"/>
    <cellStyle name="Comma 5 16 4" xfId="14574" xr:uid="{DE90ABBB-8715-4F39-BAC7-73FEA86B292D}"/>
    <cellStyle name="Comma 5 17" xfId="2306" xr:uid="{424F56E4-50B0-4B4A-AE33-87F00292EFCE}"/>
    <cellStyle name="Comma 5 17 2" xfId="11007" xr:uid="{5F818298-454F-4226-80A3-08A32E4D070A}"/>
    <cellStyle name="Comma 5 17 2 2" xfId="33461" xr:uid="{E24A07E1-8D78-44BE-ABDA-EA75D2278023}"/>
    <cellStyle name="Comma 5 17 2 3" xfId="22473" xr:uid="{E160A776-77FB-4594-A60D-6831A7D489B5}"/>
    <cellStyle name="Comma 5 17 3" xfId="25565" xr:uid="{92BF025F-3B15-46A9-AC14-95FE774051D8}"/>
    <cellStyle name="Comma 5 17 4" xfId="14575" xr:uid="{A1DEBC13-D9AB-4A03-912E-1FB3D555A7B7}"/>
    <cellStyle name="Comma 5 18" xfId="2307" xr:uid="{64119E97-3A1A-4226-8288-8323DB8A1A15}"/>
    <cellStyle name="Comma 5 18 2" xfId="11008" xr:uid="{5D0ACE01-E540-440C-9DA8-08BAC53BAEA2}"/>
    <cellStyle name="Comma 5 18 2 2" xfId="33462" xr:uid="{211B3DDF-16D5-4951-99BE-572943131CA6}"/>
    <cellStyle name="Comma 5 18 2 3" xfId="22474" xr:uid="{32E1A4A6-AA7E-4ABB-8C1B-E72BEFB095D3}"/>
    <cellStyle name="Comma 5 18 3" xfId="25566" xr:uid="{E32182CE-6158-4D10-BEA6-B0E86D649EAD}"/>
    <cellStyle name="Comma 5 18 4" xfId="14576" xr:uid="{CFE9F927-BCD5-471A-A3E8-AE96F5D51710}"/>
    <cellStyle name="Comma 5 19" xfId="2308" xr:uid="{447DBAB1-E76B-4DB7-8579-D6E266A00750}"/>
    <cellStyle name="Comma 5 19 2" xfId="11009" xr:uid="{5972C3EA-F719-48DA-A30A-316D0A33990F}"/>
    <cellStyle name="Comma 5 19 2 2" xfId="33463" xr:uid="{00C68BB3-3864-4BC9-B482-B03354889B63}"/>
    <cellStyle name="Comma 5 19 2 3" xfId="22475" xr:uid="{5CBF1053-4499-490C-B304-FFCA311DE8CA}"/>
    <cellStyle name="Comma 5 19 3" xfId="25567" xr:uid="{BFDD74D5-AF1C-4496-8881-F858C1A52077}"/>
    <cellStyle name="Comma 5 19 4" xfId="14577" xr:uid="{19727031-5D07-4EAA-B5E0-60F1425BD705}"/>
    <cellStyle name="Comma 5 2" xfId="16" xr:uid="{8263D68A-7DB3-47F1-94BE-E7989D66EEF3}"/>
    <cellStyle name="Comma 5 2 2" xfId="407" xr:uid="{7365DBE2-15DF-4F97-8B9C-CE3EEDB2E926}"/>
    <cellStyle name="Comma 5 2 2 2" xfId="12561" xr:uid="{0B46E5A1-D3CC-4EA0-B579-AA2088E7DC00}"/>
    <cellStyle name="Comma 5 2 2 2 2" xfId="35012" xr:uid="{AD8E0A67-072E-405B-AF4D-A57A171BC279}"/>
    <cellStyle name="Comma 5 2 2 2 3" xfId="24024" xr:uid="{275069ED-FD92-4B08-A834-06AB2C2D1ADF}"/>
    <cellStyle name="Comma 5 2 2 3" xfId="24449" xr:uid="{58781A28-925F-4820-8AA0-16C0499AA859}"/>
    <cellStyle name="Comma 5 2 2 4" xfId="13456" xr:uid="{C6701929-4CF8-49C8-9C3C-11EDBC675CA3}"/>
    <cellStyle name="Comma 5 2 3" xfId="406" xr:uid="{C0D5B704-0392-471A-BC76-A1F2F59042B7}"/>
    <cellStyle name="Comma 5 20" xfId="2309" xr:uid="{877780D1-9381-407C-A821-B290FDEAC5AF}"/>
    <cellStyle name="Comma 5 20 2" xfId="11010" xr:uid="{55960E88-29C6-48E2-A2B6-9453F78AA94E}"/>
    <cellStyle name="Comma 5 20 2 2" xfId="33464" xr:uid="{03BFFC59-E924-43E0-B239-39A1F62CA2D3}"/>
    <cellStyle name="Comma 5 20 2 3" xfId="22476" xr:uid="{672C0F04-7E4F-4352-867D-C51600F96211}"/>
    <cellStyle name="Comma 5 20 3" xfId="25568" xr:uid="{C9E10762-7956-4B9B-B4C2-036DB16CB159}"/>
    <cellStyle name="Comma 5 20 4" xfId="14578" xr:uid="{80943559-5049-4568-A3B0-BCC1B05C340C}"/>
    <cellStyle name="Comma 5 21" xfId="2310" xr:uid="{AF8A893D-43F0-4C36-8DC5-8A62A5B43C76}"/>
    <cellStyle name="Comma 5 21 2" xfId="11011" xr:uid="{CD225AB0-4570-4641-AD5D-4DB2E4213AE6}"/>
    <cellStyle name="Comma 5 21 2 2" xfId="33465" xr:uid="{6D656778-112D-4EBF-A924-CC6B00E9502B}"/>
    <cellStyle name="Comma 5 21 2 3" xfId="22477" xr:uid="{B1FF8BCA-1411-4B09-A5DF-B50B73B40DFF}"/>
    <cellStyle name="Comma 5 21 3" xfId="25569" xr:uid="{14225F09-E37F-471D-9AC0-ED843D6ADF48}"/>
    <cellStyle name="Comma 5 21 4" xfId="14579" xr:uid="{B32E7581-34DE-4BBA-A377-ADC3B884EA5A}"/>
    <cellStyle name="Comma 5 22" xfId="2311" xr:uid="{DDE33065-A292-4F3A-A6F2-F387CD4A96C3}"/>
    <cellStyle name="Comma 5 22 2" xfId="11012" xr:uid="{D349F3E5-931B-4081-8A59-EB57E76C0C58}"/>
    <cellStyle name="Comma 5 22 2 2" xfId="33466" xr:uid="{451881DC-36B5-4B6E-8B18-829AFE4E5F3C}"/>
    <cellStyle name="Comma 5 22 2 3" xfId="22478" xr:uid="{BCEE562B-2873-4F11-83B5-30E61851E05C}"/>
    <cellStyle name="Comma 5 22 3" xfId="25570" xr:uid="{99A37453-4EB7-47BF-A0CB-1BCA098EDC50}"/>
    <cellStyle name="Comma 5 22 4" xfId="14580" xr:uid="{1D11DB63-52B8-4499-93B5-5269DD31942A}"/>
    <cellStyle name="Comma 5 23" xfId="2312" xr:uid="{B8237A2D-F447-4E8F-82DF-629F38FCF155}"/>
    <cellStyle name="Comma 5 23 2" xfId="11013" xr:uid="{78457D84-B0A5-4B48-8454-30BAA347BED4}"/>
    <cellStyle name="Comma 5 23 2 2" xfId="33467" xr:uid="{8454BA1E-0949-4B13-A9F7-64B95EDBEB15}"/>
    <cellStyle name="Comma 5 23 2 3" xfId="22479" xr:uid="{C6B139DE-B745-43DD-968F-BB1491A80FC3}"/>
    <cellStyle name="Comma 5 23 3" xfId="25571" xr:uid="{108B2CB2-2BAA-495E-8017-F56E97D0E862}"/>
    <cellStyle name="Comma 5 23 4" xfId="14581" xr:uid="{C32313B8-232C-4403-B261-DCB1FE89977D}"/>
    <cellStyle name="Comma 5 24" xfId="2313" xr:uid="{71F91E43-FE25-4C07-AA3B-18A2B44182F8}"/>
    <cellStyle name="Comma 5 24 2" xfId="11014" xr:uid="{7B4DB37F-D6A3-471B-90DB-0BCAC0E62A50}"/>
    <cellStyle name="Comma 5 24 2 2" xfId="33468" xr:uid="{8C20E4F9-54B5-4227-BBC7-2475F263D2CB}"/>
    <cellStyle name="Comma 5 24 2 3" xfId="22480" xr:uid="{CB3D9747-F63E-4C15-8AA2-D50FE539D378}"/>
    <cellStyle name="Comma 5 24 3" xfId="25572" xr:uid="{674E04E7-204E-400B-855C-E9D1A29BF9B2}"/>
    <cellStyle name="Comma 5 24 4" xfId="14582" xr:uid="{86947077-308F-4570-8F54-ECAEF4708600}"/>
    <cellStyle name="Comma 5 25" xfId="2314" xr:uid="{0ABD4D06-8B98-4FA2-BF5B-FB6DE2612FF6}"/>
    <cellStyle name="Comma 5 25 2" xfId="11015" xr:uid="{B6EE97DD-8D96-4819-9191-CD7BA608DCB4}"/>
    <cellStyle name="Comma 5 25 2 2" xfId="33469" xr:uid="{D76ED0AE-2095-4D72-8FCB-5D419FA8EFCD}"/>
    <cellStyle name="Comma 5 25 2 3" xfId="22481" xr:uid="{2177C86B-A1CD-484C-A068-0B89A7DE0A87}"/>
    <cellStyle name="Comma 5 25 3" xfId="25573" xr:uid="{B871C966-40AD-4D71-86FC-A73560C73067}"/>
    <cellStyle name="Comma 5 25 4" xfId="14583" xr:uid="{2CE0420D-55C8-4568-8431-7EBC7B8652B1}"/>
    <cellStyle name="Comma 5 26" xfId="2315" xr:uid="{7DA6E9D6-DCE4-47D9-BA6B-09C120328232}"/>
    <cellStyle name="Comma 5 26 2" xfId="11016" xr:uid="{B6A53DBF-ED62-4D0A-BB73-8423FF7A3373}"/>
    <cellStyle name="Comma 5 26 2 2" xfId="33470" xr:uid="{46976D17-1D40-4BB6-ABB7-B21D2E904448}"/>
    <cellStyle name="Comma 5 26 2 3" xfId="22482" xr:uid="{0C061B3C-074D-42FF-B1D8-DB1D04CDC278}"/>
    <cellStyle name="Comma 5 26 3" xfId="25574" xr:uid="{E1743494-0AE7-4983-9F3D-0EB9F2DA1B7A}"/>
    <cellStyle name="Comma 5 26 4" xfId="14584" xr:uid="{FE605079-263C-4761-AA7A-588E56DB7750}"/>
    <cellStyle name="Comma 5 27" xfId="2316" xr:uid="{A8D50AB0-1213-4D21-BDE7-C5FBCAAA8DF5}"/>
    <cellStyle name="Comma 5 27 2" xfId="11017" xr:uid="{025F862E-25AD-4C20-AAE1-539EDABC2242}"/>
    <cellStyle name="Comma 5 27 2 2" xfId="33471" xr:uid="{DC7DEE61-8894-46BF-BFB5-F702EB0A4ADC}"/>
    <cellStyle name="Comma 5 27 2 3" xfId="22483" xr:uid="{5AAE0891-5491-4D91-A73F-A0FAB4D8E63A}"/>
    <cellStyle name="Comma 5 27 3" xfId="25575" xr:uid="{50A8C2A9-E314-4484-A230-474BC750853D}"/>
    <cellStyle name="Comma 5 27 4" xfId="14585" xr:uid="{2B4DB76A-3167-4DB4-81B9-AD588CB1E6DA}"/>
    <cellStyle name="Comma 5 28" xfId="2317" xr:uid="{AFD2881E-50A0-43E4-9B85-76D7EB15E983}"/>
    <cellStyle name="Comma 5 28 2" xfId="11018" xr:uid="{7A291A60-402A-4644-86AB-CB4C5854DB88}"/>
    <cellStyle name="Comma 5 28 2 2" xfId="33472" xr:uid="{0EC12995-25D2-43C6-9142-2232A7D868F7}"/>
    <cellStyle name="Comma 5 28 2 3" xfId="22484" xr:uid="{BFFD02BB-27BF-4E6C-95C9-B199A7FB2270}"/>
    <cellStyle name="Comma 5 28 3" xfId="25576" xr:uid="{568BBCF1-ADF5-486D-8004-8EF221D512ED}"/>
    <cellStyle name="Comma 5 28 4" xfId="14586" xr:uid="{D6E3F75C-57E7-44C3-B4D2-7A329328B457}"/>
    <cellStyle name="Comma 5 29" xfId="2318" xr:uid="{FB310655-CF0D-4FBE-A60B-A1432FC4C6CF}"/>
    <cellStyle name="Comma 5 29 2" xfId="11019" xr:uid="{37256FD7-ADF8-45DF-8396-DB7301FAC74D}"/>
    <cellStyle name="Comma 5 29 2 2" xfId="33473" xr:uid="{FEDD47F7-B051-401E-905A-89617B6487E5}"/>
    <cellStyle name="Comma 5 29 2 3" xfId="22485" xr:uid="{929211B2-2592-40DB-8F14-73A3D2F8B84B}"/>
    <cellStyle name="Comma 5 29 3" xfId="25577" xr:uid="{82D866F6-B444-4098-AC19-FE0531FC8F42}"/>
    <cellStyle name="Comma 5 29 4" xfId="14587" xr:uid="{504A14EB-AD6C-4E28-8D2D-D34DE407F8E2}"/>
    <cellStyle name="Comma 5 3" xfId="17" xr:uid="{1C66C2DB-9DB9-45ED-B07C-24BB182DC8DD}"/>
    <cellStyle name="Comma 5 3 2" xfId="409" xr:uid="{44348122-5ED7-4915-94B8-A9C02838842C}"/>
    <cellStyle name="Comma 5 3 2 2" xfId="12562" xr:uid="{E1E5029C-13F0-478D-94EE-39D14F729F9A}"/>
    <cellStyle name="Comma 5 3 2 2 2" xfId="35013" xr:uid="{6B512E75-288D-419D-B3E1-C5783BA1C109}"/>
    <cellStyle name="Comma 5 3 2 2 3" xfId="24025" xr:uid="{353E6FAC-78D2-4AFE-8A9A-36B5C56B7E60}"/>
    <cellStyle name="Comma 5 3 2 3" xfId="10862" xr:uid="{E1564A72-88B8-40F1-99EA-8579E72C8945}"/>
    <cellStyle name="Comma 5 3 2 3 2" xfId="33343" xr:uid="{A2B4E4CD-AB70-4103-8248-D9F9513B5FCD}"/>
    <cellStyle name="Comma 5 3 2 3 3" xfId="22355" xr:uid="{1B107707-C062-4C1D-B6C8-A31C15EFBEBC}"/>
    <cellStyle name="Comma 5 3 2 4" xfId="2319" xr:uid="{AF1FD289-27E8-4AD0-B1A0-6C1C4494D7E9}"/>
    <cellStyle name="Comma 5 3 2 4 2" xfId="25578" xr:uid="{60E60846-EAE9-4CE3-B6FC-84D00C15EFF1}"/>
    <cellStyle name="Comma 5 3 2 4 3" xfId="14588" xr:uid="{27390A55-D785-4084-9084-AE6FCD170893}"/>
    <cellStyle name="Comma 5 3 2 5" xfId="24451" xr:uid="{995913F2-BA48-4534-BE0F-5A142174175E}"/>
    <cellStyle name="Comma 5 3 2 6" xfId="13458" xr:uid="{E074D8E9-83E0-4859-A806-E3882345B1C7}"/>
    <cellStyle name="Comma 5 3 3" xfId="2320" xr:uid="{E595D352-C16B-4968-969C-6EE309E78745}"/>
    <cellStyle name="Comma 5 3 3 2" xfId="25579" xr:uid="{6F87A32E-28B4-47EA-A5B2-D29E0A2FB04E}"/>
    <cellStyle name="Comma 5 3 3 3" xfId="14589" xr:uid="{36CA680F-1FF0-43B1-A9EF-525B75934F60}"/>
    <cellStyle name="Comma 5 3 4" xfId="24450" xr:uid="{D3AA3336-3268-4196-9AF2-753B198449DE}"/>
    <cellStyle name="Comma 5 3 5" xfId="13457" xr:uid="{02BF654D-5228-4B7F-99C2-9CF30429B476}"/>
    <cellStyle name="Comma 5 3 6" xfId="408" xr:uid="{087CB1FD-253D-4E50-A1A9-83314D770A34}"/>
    <cellStyle name="Comma 5 30" xfId="2321" xr:uid="{A3CD93FF-BED2-4A27-8E0F-C05CD7C13641}"/>
    <cellStyle name="Comma 5 30 2" xfId="11020" xr:uid="{C208EB4A-2559-41EE-BAFF-46178B7B41AD}"/>
    <cellStyle name="Comma 5 30 2 2" xfId="33474" xr:uid="{E834E515-B513-412D-9FA3-7AE8050B33C6}"/>
    <cellStyle name="Comma 5 30 2 3" xfId="22486" xr:uid="{67B2CDED-B5AB-41EC-B5FB-9BBD62D972B4}"/>
    <cellStyle name="Comma 5 30 3" xfId="25580" xr:uid="{FB604E5A-3177-4AD0-8114-2377CA71D551}"/>
    <cellStyle name="Comma 5 30 4" xfId="14590" xr:uid="{8C9417E8-77F5-4825-A5B0-3A66767791E6}"/>
    <cellStyle name="Comma 5 31" xfId="2322" xr:uid="{48997B12-45EF-4DD5-B95F-1B823128ABE4}"/>
    <cellStyle name="Comma 5 31 2" xfId="11021" xr:uid="{425C793C-AAE9-4041-813C-3A46F4B873FA}"/>
    <cellStyle name="Comma 5 31 2 2" xfId="33475" xr:uid="{438F9F59-7940-45B8-8D8D-2E6404DA811D}"/>
    <cellStyle name="Comma 5 31 2 3" xfId="22487" xr:uid="{C9C5DB06-5B5A-42F4-BE52-49A2FE0D801D}"/>
    <cellStyle name="Comma 5 31 3" xfId="25581" xr:uid="{7C8D57BC-5372-45D5-AD3A-15EE624E3696}"/>
    <cellStyle name="Comma 5 31 4" xfId="14591" xr:uid="{A70D2E26-57E8-4A0D-BCCF-1507A4119F04}"/>
    <cellStyle name="Comma 5 32" xfId="2323" xr:uid="{D101701A-924F-4817-8379-24E969B46213}"/>
    <cellStyle name="Comma 5 32 2" xfId="25582" xr:uid="{EF11AFAE-10AD-4FE4-8F68-AE2FFC4421D4}"/>
    <cellStyle name="Comma 5 32 3" xfId="14592" xr:uid="{7C332FF0-E630-4384-A1D2-FE8FE68B2D11}"/>
    <cellStyle name="Comma 5 33" xfId="24448" xr:uid="{B42C9778-15FD-4B30-A5AA-6FB2F68AD053}"/>
    <cellStyle name="Comma 5 34" xfId="13455" xr:uid="{71918623-91D4-490B-A1CC-6008F9B2596F}"/>
    <cellStyle name="Comma 5 35" xfId="405" xr:uid="{6219FE82-4A8E-4BA3-B344-2DBA65075292}"/>
    <cellStyle name="Comma 5 4" xfId="410" xr:uid="{11AB1C2C-FCA1-477C-91DB-E92F95BF7803}"/>
    <cellStyle name="Comma 5 4 2" xfId="2324" xr:uid="{887E985A-97CC-4694-ACC1-A8F63C0F83F0}"/>
    <cellStyle name="Comma 5 4 2 2" xfId="11022" xr:uid="{472DABDA-62BE-4753-982D-E9AA1C7149C5}"/>
    <cellStyle name="Comma 5 4 2 2 2" xfId="33476" xr:uid="{D3C871BF-012C-48AC-8421-A85419015A24}"/>
    <cellStyle name="Comma 5 4 2 2 3" xfId="22488" xr:uid="{6CB893C1-84AC-4DC6-9CB6-FA5B3CD7BA28}"/>
    <cellStyle name="Comma 5 4 2 3" xfId="25583" xr:uid="{C02EDA06-FC28-4497-A290-FD25A358F850}"/>
    <cellStyle name="Comma 5 4 2 4" xfId="14593" xr:uid="{870A7077-6040-474D-B020-9C0AE7C46DD0}"/>
    <cellStyle name="Comma 5 4 3" xfId="2325" xr:uid="{4408875C-4A39-4DD7-B304-A10D53884600}"/>
    <cellStyle name="Comma 5 4 3 2" xfId="11023" xr:uid="{A37A1B52-5362-41F4-A99F-5F3864C454E0}"/>
    <cellStyle name="Comma 5 4 3 2 2" xfId="33477" xr:uid="{3A2689AA-A70E-4FD6-80FA-3F507353BDCD}"/>
    <cellStyle name="Comma 5 4 3 2 3" xfId="22489" xr:uid="{4E33E5AA-90CA-4797-A430-A8B8753D9D2F}"/>
    <cellStyle name="Comma 5 4 3 3" xfId="25584" xr:uid="{1974E20A-96D3-456C-85FC-59D6171B9772}"/>
    <cellStyle name="Comma 5 4 3 4" xfId="14594" xr:uid="{17464C55-1010-4840-A31F-5E76BCF0818D}"/>
    <cellStyle name="Comma 5 4 4" xfId="2326" xr:uid="{2E0B1D9A-4EF9-428E-92F8-AF5DFBFADF40}"/>
    <cellStyle name="Comma 5 4 4 2" xfId="25585" xr:uid="{C42C2FD5-D480-4BB8-B0B7-3C82E1690951}"/>
    <cellStyle name="Comma 5 4 4 3" xfId="14595" xr:uid="{C1FA5CD9-BA08-4106-A63E-1D9E43C0D8F3}"/>
    <cellStyle name="Comma 5 4 5" xfId="24452" xr:uid="{1F79E8C0-2CB8-4756-B23D-53860263CB22}"/>
    <cellStyle name="Comma 5 4 6" xfId="13459" xr:uid="{D2A4CB95-4561-490A-81F8-4BAF923043C6}"/>
    <cellStyle name="Comma 5 5" xfId="411" xr:uid="{F0AF02FF-932E-4466-9BAA-611132B0E6FA}"/>
    <cellStyle name="Comma 5 5 2" xfId="10863" xr:uid="{D5D03151-F817-4E45-A311-5A733CC7F169}"/>
    <cellStyle name="Comma 5 5 2 2" xfId="12563" xr:uid="{27EB6882-FE64-43C0-A45D-5BDDB4ECE7E7}"/>
    <cellStyle name="Comma 5 5 2 2 2" xfId="35014" xr:uid="{2B9546C8-F5CC-4112-A8A9-1E2653CB1FE1}"/>
    <cellStyle name="Comma 5 5 2 2 3" xfId="24026" xr:uid="{9459D2A6-12A0-414D-BB28-D661D31BAC57}"/>
    <cellStyle name="Comma 5 5 2 3" xfId="12892" xr:uid="{DBB96745-7D7E-4BDA-87C5-352049345DB7}"/>
    <cellStyle name="Comma 5 5 2 3 2" xfId="35343" xr:uid="{234378DE-4139-4D7D-9716-FD1A6F4932F8}"/>
    <cellStyle name="Comma 5 5 2 3 3" xfId="24355" xr:uid="{610D8121-8C77-42C0-B995-68242B70AD24}"/>
    <cellStyle name="Comma 5 5 2 4" xfId="33344" xr:uid="{9A19EE98-8690-4B98-BC06-C56951B59B09}"/>
    <cellStyle name="Comma 5 5 2 5" xfId="22356" xr:uid="{64B0C5DD-1A90-4C8E-9825-8B50C4F3FF7E}"/>
    <cellStyle name="Comma 5 5 3" xfId="11024" xr:uid="{6849C393-B907-4759-9795-405D9A0AFA7E}"/>
    <cellStyle name="Comma 5 5 3 2" xfId="33478" xr:uid="{8D0A6F24-8A22-4C5A-8894-A67BED141227}"/>
    <cellStyle name="Comma 5 5 3 3" xfId="22490" xr:uid="{DC7010D6-987D-4170-91EB-444C59CB3318}"/>
    <cellStyle name="Comma 5 5 4" xfId="2327" xr:uid="{B7573503-A3AF-4303-8281-020266BD4B68}"/>
    <cellStyle name="Comma 5 5 4 2" xfId="25586" xr:uid="{5953CD8D-5F1B-44AC-BBF1-1202EA637125}"/>
    <cellStyle name="Comma 5 5 4 3" xfId="14596" xr:uid="{48B5D004-FF37-458B-8DC6-CAF86A2EBD0A}"/>
    <cellStyle name="Comma 5 5 5" xfId="24453" xr:uid="{474FCD0F-8A37-4976-9F71-AC6437904F1E}"/>
    <cellStyle name="Comma 5 5 6" xfId="13460" xr:uid="{5DF0976A-D6F9-48AA-81BE-792EB2EEB900}"/>
    <cellStyle name="Comma 5 6" xfId="2328" xr:uid="{CB9B72E9-71E5-4046-9EA0-D7D41563FF0A}"/>
    <cellStyle name="Comma 5 6 2" xfId="7249" xr:uid="{5AE65B66-D83A-4F8B-A48C-A7C19863E0E0}"/>
    <cellStyle name="Comma 5 6 2 2" xfId="12674" xr:uid="{FD5545F1-106F-4D7F-AE40-1672D8FF3613}"/>
    <cellStyle name="Comma 5 6 2 2 2" xfId="35125" xr:uid="{AEBF7A9F-862A-4E8F-8927-EEB8CAA8A8CD}"/>
    <cellStyle name="Comma 5 6 2 2 3" xfId="24137" xr:uid="{41906432-E57C-4CC7-A7F3-27A0746B10F5}"/>
    <cellStyle name="Comma 5 6 2 3" xfId="30132" xr:uid="{D203CB63-7512-46F4-BA94-56DB2B701E4B}"/>
    <cellStyle name="Comma 5 6 2 4" xfId="19144" xr:uid="{F8CD3892-21B4-4DB7-8A9B-7A6D157BDA89}"/>
    <cellStyle name="Comma 5 6 3" xfId="12896" xr:uid="{61F2D3D5-B7DF-4570-9DDC-2137F85FF30D}"/>
    <cellStyle name="Comma 5 6 3 2" xfId="35347" xr:uid="{36D90058-5D4A-4B9D-9C69-34360D501B57}"/>
    <cellStyle name="Comma 5 6 3 3" xfId="24359" xr:uid="{0EC70F84-A3F6-4E39-B13A-0AF3ED3303D8}"/>
    <cellStyle name="Comma 5 6 4" xfId="25587" xr:uid="{685E5883-D65C-465C-BB35-1C6313962A16}"/>
    <cellStyle name="Comma 5 6 5" xfId="14597" xr:uid="{AFB47E89-44CE-41FF-8531-2D58C5BD1913}"/>
    <cellStyle name="Comma 5 7" xfId="2329" xr:uid="{F8417808-6996-4317-8296-37903C500C79}"/>
    <cellStyle name="Comma 5 7 2" xfId="11025" xr:uid="{E719A79E-EE33-4098-8DA4-94A4086E9CAB}"/>
    <cellStyle name="Comma 5 7 2 2" xfId="33479" xr:uid="{E59433D8-BFF8-4F7A-944F-55C1AC2EFE23}"/>
    <cellStyle name="Comma 5 7 2 3" xfId="22491" xr:uid="{1AC981DA-F899-456E-BC41-CA1A2EA67637}"/>
    <cellStyle name="Comma 5 7 3" xfId="25588" xr:uid="{967D823D-E994-4B74-A06F-3BD4CC36E842}"/>
    <cellStyle name="Comma 5 7 4" xfId="14598" xr:uid="{3989457A-4189-48D9-8F50-FBC31172A3B8}"/>
    <cellStyle name="Comma 5 8" xfId="2330" xr:uid="{8D19C43D-2143-4B41-98A4-8BC71DCF997A}"/>
    <cellStyle name="Comma 5 8 2" xfId="11026" xr:uid="{4374DFD2-6222-48D4-BCF6-A5A3A9E891C5}"/>
    <cellStyle name="Comma 5 8 2 2" xfId="33480" xr:uid="{070BB001-D34E-4EFA-A80D-210D9CC6D302}"/>
    <cellStyle name="Comma 5 8 2 3" xfId="22492" xr:uid="{F4DA20A3-8A03-494E-BE4C-10927D97B1A3}"/>
    <cellStyle name="Comma 5 8 3" xfId="25589" xr:uid="{49C83B45-572D-4BF5-9F8C-3191A7676A47}"/>
    <cellStyle name="Comma 5 8 4" xfId="14599" xr:uid="{9BA60C34-6C55-46F3-953B-909EA2485814}"/>
    <cellStyle name="Comma 5 9" xfId="2331" xr:uid="{1532AF95-E0C0-4A52-A2E7-A54A2A4DD3CF}"/>
    <cellStyle name="Comma 5 9 2" xfId="11027" xr:uid="{1DBBC907-FB45-4116-8D29-C61617162E20}"/>
    <cellStyle name="Comma 5 9 2 2" xfId="33481" xr:uid="{3D43F6EA-B1FC-49DC-95AA-0F9924127CB0}"/>
    <cellStyle name="Comma 5 9 2 3" xfId="22493" xr:uid="{3B87DF15-7F3C-4607-954C-5218BE94D2C5}"/>
    <cellStyle name="Comma 5 9 3" xfId="25590" xr:uid="{9B6AF51B-02A9-4750-A5DA-C523AE7732FE}"/>
    <cellStyle name="Comma 5 9 4" xfId="14600" xr:uid="{9CBB5545-62D6-4046-B054-7F4874B35472}"/>
    <cellStyle name="Comma 6" xfId="328" xr:uid="{CD7943CF-CA0C-4217-9F7D-214883326564}"/>
    <cellStyle name="Comma 6 2" xfId="413" xr:uid="{7B1D8219-0298-4F46-8779-B41EB2DB9080}"/>
    <cellStyle name="Comma 6 2 2" xfId="12564" xr:uid="{DA7EC72A-17F3-45A3-8ABA-CE66A504753B}"/>
    <cellStyle name="Comma 6 2 2 2" xfId="12898" xr:uid="{B89A6843-7D15-4461-BF6C-DC3C374CCF36}"/>
    <cellStyle name="Comma 6 2 2 3" xfId="35015" xr:uid="{BC09D93A-41F0-431D-A2FA-EE2C0C032932}"/>
    <cellStyle name="Comma 6 2 2 4" xfId="24027" xr:uid="{7C9A8199-2778-4BBE-AD48-95FCC40086BF}"/>
    <cellStyle name="Comma 6 2 3" xfId="12893" xr:uid="{E4EF72E6-01DC-4604-9038-2650FA105793}"/>
    <cellStyle name="Comma 6 2 3 2" xfId="35344" xr:uid="{25B3EBB9-A9E0-4879-BC8A-73188B730F32}"/>
    <cellStyle name="Comma 6 2 3 3" xfId="24356" xr:uid="{6F567147-6ED7-4DD8-B730-7DFD89F6D6DD}"/>
    <cellStyle name="Comma 6 2 4" xfId="12897" xr:uid="{FC196261-8E84-4F20-B0AA-7F8187426ED7}"/>
    <cellStyle name="Comma 6 2 5" xfId="24455" xr:uid="{B6CB38E1-1F63-4DD8-95D1-2A5A26425B6B}"/>
    <cellStyle name="Comma 6 2 6" xfId="13462" xr:uid="{4161E377-4ED1-4888-9543-0DE577248A89}"/>
    <cellStyle name="Comma 6 3" xfId="2332" xr:uid="{5D6CE09C-6630-4DA1-B658-354A72E154D3}"/>
    <cellStyle name="Comma 6 3 2" xfId="25591" xr:uid="{7CF6B48F-DF8D-48B9-B260-CA053BE2DD86}"/>
    <cellStyle name="Comma 6 3 3" xfId="14601" xr:uid="{132C7A15-E2CD-4A7E-9EEF-1A01CF460A77}"/>
    <cellStyle name="Comma 6 4" xfId="24454" xr:uid="{B24F0A42-3488-4998-A4D6-AC3242BE943A}"/>
    <cellStyle name="Comma 6 5" xfId="13461" xr:uid="{7553D8AC-4E1B-4789-BEBE-28AA3FA14F83}"/>
    <cellStyle name="Comma 6 6" xfId="412" xr:uid="{3A690A03-F542-495A-8007-15F96E96AF32}"/>
    <cellStyle name="Comma 7" xfId="330" xr:uid="{7BE18792-C016-4C89-A355-45A4F5A98A43}"/>
    <cellStyle name="Comma 7 2" xfId="12894" xr:uid="{019DD8C7-7C16-4695-BBDB-D5FED597A718}"/>
    <cellStyle name="Comma 7 2 2" xfId="35345" xr:uid="{74C4CECC-62A2-4D44-A5F1-D2C2E09455C6}"/>
    <cellStyle name="Comma 7 2 3" xfId="24357" xr:uid="{9074027A-41F7-4D30-9E51-33673EF62C52}"/>
    <cellStyle name="Comma 8" xfId="18" xr:uid="{6F1158C5-5F75-457E-B9E2-9E5303353BEF}"/>
    <cellStyle name="Comma 8 2" xfId="11028" xr:uid="{21EC8F7F-B94A-4B09-9A80-58D749958C0E}"/>
    <cellStyle name="Comma 8 2 2" xfId="33482" xr:uid="{43F56B05-B14D-4EBB-9045-080EAB60F738}"/>
    <cellStyle name="Comma 8 2 3" xfId="22494" xr:uid="{A8EA6953-8AB8-4B9D-AF4E-713524DD466B}"/>
    <cellStyle name="Comma 8 3" xfId="24456" xr:uid="{101223D7-44DC-4D83-BEF0-6A5042D5B04D}"/>
    <cellStyle name="Comma 8 4" xfId="13463" xr:uid="{3B5B5EB4-950F-4368-9E4E-044B3DEDDB38}"/>
    <cellStyle name="Comma 8 5" xfId="414" xr:uid="{EE7F053E-D6B2-434D-8ECD-9BF3F599A542}"/>
    <cellStyle name="Comma 9" xfId="19" xr:uid="{2B219762-D93B-4BF3-9786-9B1D35E1C34A}"/>
    <cellStyle name="Comma 9 2" xfId="11029" xr:uid="{3221E89C-9BF5-4AF3-B43B-CC13A6778330}"/>
    <cellStyle name="Comma 9 2 2" xfId="33483" xr:uid="{63082156-6F04-4B29-9C07-9DA797C6B966}"/>
    <cellStyle name="Comma 9 2 3" xfId="22495" xr:uid="{6AEDB29B-6925-4BE4-964C-E26AA914A164}"/>
    <cellStyle name="Comma 9 3" xfId="24457" xr:uid="{91985F10-B144-4704-85A0-03BF695FAA9E}"/>
    <cellStyle name="Comma 9 4" xfId="13464" xr:uid="{BBECC349-A34F-4E7A-8847-F4296F18D2C9}"/>
    <cellStyle name="Comma 9 5" xfId="415" xr:uid="{959E7D2D-B74F-420B-8D60-C200F046E7A8}"/>
    <cellStyle name="Comma0" xfId="20" xr:uid="{F34FE6F9-8F69-4CAD-8440-8901F5BAAC44}"/>
    <cellStyle name="Comma0 10" xfId="417" xr:uid="{58CD3887-F3FF-4043-84AC-4E30675E57C3}"/>
    <cellStyle name="Comma0 10 2" xfId="418" xr:uid="{FA171085-1660-42D0-AAE6-AFA5B340B54E}"/>
    <cellStyle name="Comma0 10 2 2" xfId="2333" xr:uid="{611D826C-CC8B-498C-8ED5-1AE71A83AEF7}"/>
    <cellStyle name="Comma0 10 2 2 2" xfId="25592" xr:uid="{DABDA35D-D885-459B-9B98-A732B702101F}"/>
    <cellStyle name="Comma0 10 2 2 3" xfId="14602" xr:uid="{00E59E1C-E5EA-4022-B9D3-9D73E2761988}"/>
    <cellStyle name="Comma0 10 2 3" xfId="2334" xr:uid="{1FA747E8-D2B3-49E4-B38A-6B1469330E53}"/>
    <cellStyle name="Comma0 10 2 3 2" xfId="25593" xr:uid="{1BBD11BA-0CB8-4BE8-97BE-F8AF4F9AE147}"/>
    <cellStyle name="Comma0 10 2 3 3" xfId="14603" xr:uid="{99EA83A5-AC3B-4ADD-8AA5-76AE238900A8}"/>
    <cellStyle name="Comma0 10 2 4" xfId="24459" xr:uid="{5B558404-40A6-4AB1-9015-DA4D5D498A24}"/>
    <cellStyle name="Comma0 10 2 5" xfId="13466" xr:uid="{24E03E0E-02E2-4309-8303-D0C3B789A4CB}"/>
    <cellStyle name="Comma0 10 3" xfId="2335" xr:uid="{6247ABCA-5832-4B83-8C02-501E61BB3800}"/>
    <cellStyle name="Comma0 10 3 2" xfId="25594" xr:uid="{5BE9D6D2-E316-4D4B-A3D4-D0A34BA3B5B3}"/>
    <cellStyle name="Comma0 10 3 3" xfId="14604" xr:uid="{A377DC22-8024-48A1-BB62-D24B3C7389D1}"/>
    <cellStyle name="Comma0 11" xfId="419" xr:uid="{D3377B8B-8DBA-4BA0-80BF-4AF9DFADEEC1}"/>
    <cellStyle name="Comma0 11 2" xfId="420" xr:uid="{5C89970E-8D27-468A-B9BD-A955B7372737}"/>
    <cellStyle name="Comma0 11 2 2" xfId="2336" xr:uid="{71D1432E-708D-4FDC-B6C5-99F2E3417209}"/>
    <cellStyle name="Comma0 11 2 2 2" xfId="25595" xr:uid="{F0DDB8FE-9FE6-4D8D-B1BB-77F0CCEB9AA3}"/>
    <cellStyle name="Comma0 11 2 2 3" xfId="14605" xr:uid="{D86D67FB-0D05-48F7-8792-75B448230EC5}"/>
    <cellStyle name="Comma0 11 2 3" xfId="2337" xr:uid="{E1CC071E-CD44-4513-AFD1-B5F3F7B37209}"/>
    <cellStyle name="Comma0 11 2 3 2" xfId="25596" xr:uid="{D1E62260-E486-4856-BFA6-C5504002D20C}"/>
    <cellStyle name="Comma0 11 2 3 3" xfId="14606" xr:uid="{DBEB493D-4062-4F60-9DC9-91F0ED3E9014}"/>
    <cellStyle name="Comma0 11 2 4" xfId="24460" xr:uid="{3056A1CF-C666-4969-8C7B-C3189308857C}"/>
    <cellStyle name="Comma0 11 2 5" xfId="13467" xr:uid="{338EE817-B116-408F-8081-054B2E9D832C}"/>
    <cellStyle name="Comma0 11 3" xfId="2338" xr:uid="{588DC4DD-41AD-4927-9053-FCE3E99E3990}"/>
    <cellStyle name="Comma0 11 3 2" xfId="25597" xr:uid="{A7259A6B-BE8F-46D4-9E68-51C51034A03B}"/>
    <cellStyle name="Comma0 11 3 3" xfId="14607" xr:uid="{A3EAFCEA-AA23-4D71-AE0E-4D24C8B431D0}"/>
    <cellStyle name="Comma0 12" xfId="421" xr:uid="{3DC19610-163E-44A0-977C-4FD0CBC7F661}"/>
    <cellStyle name="Comma0 12 2" xfId="422" xr:uid="{9A374E8E-EC2D-448F-9618-2A231BCDBE9E}"/>
    <cellStyle name="Comma0 12 2 2" xfId="2339" xr:uid="{5F457E7B-F6D3-429A-B3CF-D8C4A063872A}"/>
    <cellStyle name="Comma0 12 2 2 2" xfId="25598" xr:uid="{790B40A8-0FDA-4582-9F2C-CDE8B68C8FD6}"/>
    <cellStyle name="Comma0 12 2 2 3" xfId="14608" xr:uid="{6AC914EF-FDF4-43E1-963A-2CB5C6A8A511}"/>
    <cellStyle name="Comma0 12 2 3" xfId="2340" xr:uid="{3674EABB-62C3-4E4D-BD27-6031FDF06384}"/>
    <cellStyle name="Comma0 12 2 3 2" xfId="25599" xr:uid="{B7139B25-3E81-48CB-B447-9AD87D9CEE00}"/>
    <cellStyle name="Comma0 12 2 3 3" xfId="14609" xr:uid="{BE0232CF-134F-41BE-8130-F2270FBDA45A}"/>
    <cellStyle name="Comma0 12 2 4" xfId="24461" xr:uid="{A153E973-AF66-4357-9C9C-7CC51404CF2C}"/>
    <cellStyle name="Comma0 12 2 5" xfId="13468" xr:uid="{4B0CC97F-6A75-4F3F-8CEC-DF2D7E192D08}"/>
    <cellStyle name="Comma0 12 3" xfId="2341" xr:uid="{F0BFCA8A-1B6F-4468-8C1E-667C30B2B4EC}"/>
    <cellStyle name="Comma0 12 3 2" xfId="25600" xr:uid="{7F38FE02-F05C-491E-AE54-32EB37057D29}"/>
    <cellStyle name="Comma0 12 3 3" xfId="14610" xr:uid="{D8FC5FB0-2320-4DC0-A076-633F1B1843CA}"/>
    <cellStyle name="Comma0 13" xfId="423" xr:uid="{668103E7-AC78-4A30-A8D8-D8558E1DFA30}"/>
    <cellStyle name="Comma0 13 2" xfId="424" xr:uid="{2A9DE95D-AC82-4BD2-BCEE-FB556EBB44CC}"/>
    <cellStyle name="Comma0 13 2 2" xfId="2342" xr:uid="{DCC08351-208F-42BB-B5A2-9FD43569E7E9}"/>
    <cellStyle name="Comma0 13 2 2 2" xfId="25601" xr:uid="{7AC7D19D-D083-434D-B404-5C21602E10FB}"/>
    <cellStyle name="Comma0 13 2 2 3" xfId="14611" xr:uid="{576BE0B8-FC09-4FD9-832C-AF90B4159C83}"/>
    <cellStyle name="Comma0 13 2 3" xfId="2343" xr:uid="{50926859-4DEE-4799-A5D3-A6F2C60C9675}"/>
    <cellStyle name="Comma0 13 2 3 2" xfId="25602" xr:uid="{0C486541-FFFB-4825-B9F8-1D11C371674E}"/>
    <cellStyle name="Comma0 13 2 3 3" xfId="14612" xr:uid="{1D6103E7-4D3F-4E32-B5B9-B097458CA5A2}"/>
    <cellStyle name="Comma0 13 2 4" xfId="24462" xr:uid="{DA89B354-5790-4B29-873B-28E6C3288C4E}"/>
    <cellStyle name="Comma0 13 2 5" xfId="13469" xr:uid="{6AF65D1A-049C-4847-973C-D13A7CB963E3}"/>
    <cellStyle name="Comma0 13 3" xfId="2344" xr:uid="{0FAD76B9-239D-4FAC-9242-C7F63537BCA7}"/>
    <cellStyle name="Comma0 13 3 2" xfId="25603" xr:uid="{00CB1E5B-0222-493F-92A1-D8E909E040FE}"/>
    <cellStyle name="Comma0 13 3 3" xfId="14613" xr:uid="{E8F89914-3E30-49E8-B4D9-CD2FA9C8C7A8}"/>
    <cellStyle name="Comma0 14" xfId="425" xr:uid="{B8F5DCBF-8F5D-4EC3-A347-3325DF3D4B3C}"/>
    <cellStyle name="Comma0 14 2" xfId="426" xr:uid="{262E663C-EDA2-47AF-8976-546A958940E3}"/>
    <cellStyle name="Comma0 14 2 2" xfId="2345" xr:uid="{50A8C304-D62B-411D-89DC-474364891B3A}"/>
    <cellStyle name="Comma0 14 2 2 2" xfId="25604" xr:uid="{96F96998-7EC6-446D-900F-9842B7D1B014}"/>
    <cellStyle name="Comma0 14 2 2 3" xfId="14614" xr:uid="{9C50D8D5-EECF-4F13-90AD-584B8CED2AAA}"/>
    <cellStyle name="Comma0 14 2 3" xfId="2346" xr:uid="{463D3ED5-B7EC-4F7F-A7AF-A80DC620F527}"/>
    <cellStyle name="Comma0 14 2 3 2" xfId="25605" xr:uid="{C568F275-8242-482F-831A-1A858120C234}"/>
    <cellStyle name="Comma0 14 2 3 3" xfId="14615" xr:uid="{578F70CD-74F0-4781-B52E-20886B734344}"/>
    <cellStyle name="Comma0 14 2 4" xfId="24463" xr:uid="{F1FCCD49-ECDA-4A46-BC6E-95DC4A7956CF}"/>
    <cellStyle name="Comma0 14 2 5" xfId="13470" xr:uid="{569B068E-7824-4E6A-A671-5667CACFA910}"/>
    <cellStyle name="Comma0 14 3" xfId="2347" xr:uid="{F35500BE-EBF5-464E-A54D-C6118E900386}"/>
    <cellStyle name="Comma0 14 3 2" xfId="25606" xr:uid="{DC860A82-3556-4678-9C69-2977549B41B2}"/>
    <cellStyle name="Comma0 14 3 3" xfId="14616" xr:uid="{87BFC289-D0A0-4C07-B377-58DE553DB875}"/>
    <cellStyle name="Comma0 15" xfId="427" xr:uid="{4A80D732-EC4F-48D2-8AF0-1DD88663182F}"/>
    <cellStyle name="Comma0 15 2" xfId="428" xr:uid="{135F4085-E499-4DE6-86FC-4D878FFCDB83}"/>
    <cellStyle name="Comma0 15 2 2" xfId="2348" xr:uid="{6083DEF6-AF4D-4A35-9903-14F8AC644D7E}"/>
    <cellStyle name="Comma0 15 2 2 2" xfId="25607" xr:uid="{A5479097-11DC-4D70-9417-EDA82BF7A46A}"/>
    <cellStyle name="Comma0 15 2 2 3" xfId="14617" xr:uid="{B28AA754-8591-41F3-9C1A-0D4C58B25AA5}"/>
    <cellStyle name="Comma0 15 2 3" xfId="2349" xr:uid="{3E58E992-58DA-4D41-A92B-DD80D2A4AFC5}"/>
    <cellStyle name="Comma0 15 2 3 2" xfId="25608" xr:uid="{0E7C8FC0-3328-46B5-9D22-5F85FDFA4228}"/>
    <cellStyle name="Comma0 15 2 3 3" xfId="14618" xr:uid="{6EB8184B-43D7-4140-9BB3-9C0E43881F15}"/>
    <cellStyle name="Comma0 15 2 4" xfId="24464" xr:uid="{7362E484-8B05-4961-A728-E46610768F40}"/>
    <cellStyle name="Comma0 15 2 5" xfId="13471" xr:uid="{9B0F9E5F-E1C1-4A15-8722-DDD1C6FDC394}"/>
    <cellStyle name="Comma0 15 3" xfId="2350" xr:uid="{14F49079-DF84-4B3B-A85D-07637B708733}"/>
    <cellStyle name="Comma0 15 3 2" xfId="25609" xr:uid="{F07909D5-B94D-41AD-A34F-328A409A9076}"/>
    <cellStyle name="Comma0 15 3 3" xfId="14619" xr:uid="{0E43F813-D977-4B5B-9599-E807B885BA20}"/>
    <cellStyle name="Comma0 16" xfId="429" xr:uid="{C84E77B4-4082-4BD8-A25F-521FD3AC6881}"/>
    <cellStyle name="Comma0 16 2" xfId="430" xr:uid="{17E196C9-0F07-46C6-BC38-D4748D8902BA}"/>
    <cellStyle name="Comma0 16 2 2" xfId="2351" xr:uid="{A0AC4791-8201-4740-8086-81A41C63357F}"/>
    <cellStyle name="Comma0 16 2 2 2" xfId="25610" xr:uid="{4B3A8B17-E606-4D98-8053-AF6D814ECCAF}"/>
    <cellStyle name="Comma0 16 2 2 3" xfId="14620" xr:uid="{E816D30A-17FA-47B8-AFE4-6885C3806563}"/>
    <cellStyle name="Comma0 16 2 3" xfId="2352" xr:uid="{AD533FC1-F475-498B-BCF3-BBADAF35482D}"/>
    <cellStyle name="Comma0 16 2 3 2" xfId="25611" xr:uid="{4C829E13-BB17-4313-8ACF-A2586356EB62}"/>
    <cellStyle name="Comma0 16 2 3 3" xfId="14621" xr:uid="{D8916391-566F-4D2E-B20E-D2228F7292D1}"/>
    <cellStyle name="Comma0 16 2 4" xfId="24465" xr:uid="{ED955507-7970-46EF-8DE3-F16DCD862C3E}"/>
    <cellStyle name="Comma0 16 2 5" xfId="13472" xr:uid="{56A0588A-2A75-46E1-8619-17E35335BDD2}"/>
    <cellStyle name="Comma0 16 3" xfId="2353" xr:uid="{410E8847-70E2-42F7-922A-285E0B010081}"/>
    <cellStyle name="Comma0 16 3 2" xfId="25612" xr:uid="{52F8D446-B147-4B2B-8E50-20ECDD85FD04}"/>
    <cellStyle name="Comma0 16 3 3" xfId="14622" xr:uid="{A09A8077-693C-4C81-B1EB-8B28CE4C5D6B}"/>
    <cellStyle name="Comma0 17" xfId="431" xr:uid="{8C079CF7-6D63-4D54-91AE-54408B3E5B82}"/>
    <cellStyle name="Comma0 17 2" xfId="2354" xr:uid="{05845E78-4423-4F95-B016-3BB5697A65F5}"/>
    <cellStyle name="Comma0 17 2 2" xfId="25613" xr:uid="{311432A3-EC7B-4DB2-9C5F-00C296DA84F1}"/>
    <cellStyle name="Comma0 17 2 3" xfId="14623" xr:uid="{30067929-2DA4-4BFA-A24E-D5882270D26D}"/>
    <cellStyle name="Comma0 17 3" xfId="2355" xr:uid="{9D5E4A31-0E6C-43EE-ADEF-2BC3AEE7F075}"/>
    <cellStyle name="Comma0 17 3 2" xfId="25614" xr:uid="{3409224D-960C-4263-8C5E-F85783F1341D}"/>
    <cellStyle name="Comma0 17 3 3" xfId="14624" xr:uid="{DF6D5DFE-919A-4447-BA67-A88B6ABF9240}"/>
    <cellStyle name="Comma0 17 4" xfId="24466" xr:uid="{4A8003F5-BED1-4964-A093-ABD61A6D83AD}"/>
    <cellStyle name="Comma0 17 5" xfId="13473" xr:uid="{D7CE6482-AC3A-4DD6-98CF-7A21108A8AE1}"/>
    <cellStyle name="Comma0 18" xfId="432" xr:uid="{5E9A89AE-FB5E-42CB-9311-EBEC7812DAA3}"/>
    <cellStyle name="Comma0 18 2" xfId="433" xr:uid="{D62DCC12-127D-4273-95DE-2F4117AA264E}"/>
    <cellStyle name="Comma0 18 2 2" xfId="12566" xr:uid="{62500F95-8CF5-4D07-8964-7E999EFDC8BB}"/>
    <cellStyle name="Comma0 18 2 2 2" xfId="35017" xr:uid="{8FCB9D7A-A6DA-4C31-B98A-D4DAF7945351}"/>
    <cellStyle name="Comma0 18 2 2 3" xfId="24029" xr:uid="{B091C6D3-23CF-4CC2-8FE3-DE87BDDD8B92}"/>
    <cellStyle name="Comma0 18 2 3" xfId="24468" xr:uid="{E2FD4CEA-E66A-4B89-92CE-AE69917E7021}"/>
    <cellStyle name="Comma0 18 2 4" xfId="13475" xr:uid="{81D80CF9-50B7-49C3-9B4F-03D9E08E6FD4}"/>
    <cellStyle name="Comma0 18 3" xfId="12565" xr:uid="{0B40EF9F-00DF-4786-9CD0-CA729AC0E18E}"/>
    <cellStyle name="Comma0 18 3 2" xfId="35016" xr:uid="{31E799BA-0065-4464-94D8-68F5B62D3C49}"/>
    <cellStyle name="Comma0 18 3 3" xfId="24028" xr:uid="{C6EFD9CD-DDC4-47DE-A0E1-B76693B9B868}"/>
    <cellStyle name="Comma0 18 4" xfId="24467" xr:uid="{1263A42F-630E-4D85-9AD7-7F0AD79BB97D}"/>
    <cellStyle name="Comma0 18 5" xfId="13474" xr:uid="{95839488-BB7B-4613-8661-E4CE958AF293}"/>
    <cellStyle name="Comma0 19" xfId="2356" xr:uid="{A48CCED4-367A-4F6A-9F99-159135449CA1}"/>
    <cellStyle name="Comma0 19 2" xfId="25615" xr:uid="{C5A222B6-F608-4719-91CE-F3C74CC06142}"/>
    <cellStyle name="Comma0 19 3" xfId="14625" xr:uid="{7057DB3D-12D4-4991-A5A3-78B3BEAC3E4C}"/>
    <cellStyle name="Comma0 2" xfId="21" xr:uid="{E00B8A4B-81CD-405C-A415-75FAD5031401}"/>
    <cellStyle name="Comma0 2 2" xfId="435" xr:uid="{21C49CC3-5FBD-4DA8-BB18-440BA9630EB4}"/>
    <cellStyle name="Comma0 2 2 10" xfId="2357" xr:uid="{798A6A63-2370-463B-8EFB-2A71DBB03DA7}"/>
    <cellStyle name="Comma0 2 2 10 2" xfId="25616" xr:uid="{352A0E03-5887-4D32-97E5-72CC99473098}"/>
    <cellStyle name="Comma0 2 2 10 3" xfId="14626" xr:uid="{C8B7DF09-529A-4399-9A48-508C077411B7}"/>
    <cellStyle name="Comma0 2 2 11" xfId="2358" xr:uid="{10D4551E-5AC3-4DDD-A8C7-896A06256BAC}"/>
    <cellStyle name="Comma0 2 2 11 2" xfId="25617" xr:uid="{5BE3AE30-D5DD-452D-8D17-55419F1306A9}"/>
    <cellStyle name="Comma0 2 2 11 3" xfId="14627" xr:uid="{2BBC0B73-28B6-4A8B-AD27-203802D288F7}"/>
    <cellStyle name="Comma0 2 2 2" xfId="436" xr:uid="{7F7A79BE-65A9-41F8-A7AC-05344CFB3046}"/>
    <cellStyle name="Comma0 2 2 2 2" xfId="2359" xr:uid="{86EF0C66-175C-464D-A71D-2F0F09144BCD}"/>
    <cellStyle name="Comma0 2 2 2 2 2" xfId="25618" xr:uid="{5979E99E-4EFA-4AF6-827C-BD169EFF392D}"/>
    <cellStyle name="Comma0 2 2 2 2 3" xfId="14628" xr:uid="{C9BD1FB5-ED91-4C2E-9FA0-246749562A71}"/>
    <cellStyle name="Comma0 2 2 2 3" xfId="2360" xr:uid="{53884831-F556-430C-A3FA-48B23E024465}"/>
    <cellStyle name="Comma0 2 2 2 3 2" xfId="25619" xr:uid="{942714A5-65F4-4FFF-955F-795D8F2BC194}"/>
    <cellStyle name="Comma0 2 2 2 3 3" xfId="14629" xr:uid="{C3A5EAC1-982F-423C-9AFF-DFEA6A139A8B}"/>
    <cellStyle name="Comma0 2 2 2 4" xfId="24470" xr:uid="{E1DC8437-D378-49EE-B9C2-DC10DB421CBF}"/>
    <cellStyle name="Comma0 2 2 2 5" xfId="13477" xr:uid="{9E5F4A87-0526-4513-AE5F-36AC69B1CE0E}"/>
    <cellStyle name="Comma0 2 2 3" xfId="2361" xr:uid="{B9E86C54-F5DF-4302-B3B6-AF463217F8F3}"/>
    <cellStyle name="Comma0 2 2 3 2" xfId="25620" xr:uid="{EF3F5833-5C35-42EA-B333-6507031C3916}"/>
    <cellStyle name="Comma0 2 2 3 3" xfId="14630" xr:uid="{47594B81-6ED1-42E4-BFAB-3F52BBDD8BD7}"/>
    <cellStyle name="Comma0 2 2 4" xfId="2362" xr:uid="{8E98BC61-27E3-468F-BA70-4D7412F23502}"/>
    <cellStyle name="Comma0 2 2 4 2" xfId="25621" xr:uid="{E30C5585-E66E-4E9D-8F3E-A1FC5A1D2239}"/>
    <cellStyle name="Comma0 2 2 4 3" xfId="14631" xr:uid="{8D642122-89EA-4285-9EF9-D52ED3BB9BD5}"/>
    <cellStyle name="Comma0 2 2 5" xfId="2363" xr:uid="{80014B70-73E7-40F5-8C6C-CC493CD75DCA}"/>
    <cellStyle name="Comma0 2 2 5 2" xfId="25622" xr:uid="{50688604-BEBE-4655-88BF-39DD41557372}"/>
    <cellStyle name="Comma0 2 2 5 3" xfId="14632" xr:uid="{C5992004-F395-49F5-B7CF-C2BE2533A9D1}"/>
    <cellStyle name="Comma0 2 2 6" xfId="2364" xr:uid="{08CEC6E9-04C6-470A-B531-AC0A3515CD84}"/>
    <cellStyle name="Comma0 2 2 6 2" xfId="25623" xr:uid="{C9F6414D-79A4-45DD-A7C6-0EAFF12E320A}"/>
    <cellStyle name="Comma0 2 2 6 3" xfId="14633" xr:uid="{6EB43AD1-D11E-4D12-96CE-806D6EED2B0B}"/>
    <cellStyle name="Comma0 2 2 7" xfId="2365" xr:uid="{60286DBF-4311-4C4E-BDD7-229968AD7F93}"/>
    <cellStyle name="Comma0 2 2 7 2" xfId="25624" xr:uid="{3386F209-895F-427F-8484-F69DB54081F7}"/>
    <cellStyle name="Comma0 2 2 7 3" xfId="14634" xr:uid="{CEED5FAF-D6B9-40E3-8BF8-A704F8B548BA}"/>
    <cellStyle name="Comma0 2 2 8" xfId="2366" xr:uid="{2D1579C3-1100-44E4-BABA-F2956D2C7B6A}"/>
    <cellStyle name="Comma0 2 2 8 2" xfId="25625" xr:uid="{48E02128-F91D-4014-9705-A256A4EB6FDC}"/>
    <cellStyle name="Comma0 2 2 8 3" xfId="14635" xr:uid="{8A4EEC83-1089-4E10-8822-F0A4A37FF274}"/>
    <cellStyle name="Comma0 2 2 9" xfId="2367" xr:uid="{574AC3E5-C2CB-4962-A05D-556319085D8C}"/>
    <cellStyle name="Comma0 2 2 9 2" xfId="25626" xr:uid="{8EC33B1D-46BF-4358-8BC2-7AE9B6C40690}"/>
    <cellStyle name="Comma0 2 2 9 3" xfId="14636" xr:uid="{C6920B9F-4CC0-4117-8722-679A7F62C4A5}"/>
    <cellStyle name="Comma0 2 3" xfId="2368" xr:uid="{664C9ECF-67E0-4A37-9208-C01B9C6FA603}"/>
    <cellStyle name="Comma0 2 3 2" xfId="25627" xr:uid="{B8D0A9CB-4796-47E1-8708-AEFD590EFF5B}"/>
    <cellStyle name="Comma0 2 3 3" xfId="14637" xr:uid="{C46482E3-DD17-4998-991B-F8A429B33A3C}"/>
    <cellStyle name="Comma0 2 4" xfId="2369" xr:uid="{8AF70FC7-7E91-4597-95A2-71313029147A}"/>
    <cellStyle name="Comma0 2 4 2" xfId="25628" xr:uid="{64491B56-D518-488E-B9E7-3EA1A0964D28}"/>
    <cellStyle name="Comma0 2 4 3" xfId="14638" xr:uid="{5DD4CF11-9D76-46A6-A608-CE5896169E5D}"/>
    <cellStyle name="Comma0 2 5" xfId="24469" xr:uid="{B6221BED-8ACC-40CB-BE6F-215DCFC800ED}"/>
    <cellStyle name="Comma0 2 6" xfId="13476" xr:uid="{87283D30-901B-4EF8-91C7-5CCEA6911C23}"/>
    <cellStyle name="Comma0 2 7" xfId="434" xr:uid="{F2DA0D43-13CA-42A0-9FBF-BEABF36A1895}"/>
    <cellStyle name="Comma0 20" xfId="2370" xr:uid="{B2BD9B3B-6134-4A47-81B9-A4BD76F3FE5B}"/>
    <cellStyle name="Comma0 20 2" xfId="25629" xr:uid="{A253E1C5-B4D5-4CA8-B853-58D36AF092D6}"/>
    <cellStyle name="Comma0 20 3" xfId="14639" xr:uid="{E780DEC5-D484-45F8-A6EE-CC19FA584818}"/>
    <cellStyle name="Comma0 21" xfId="2371" xr:uid="{8F0C0A66-0434-44EE-A2D6-895B77A425CC}"/>
    <cellStyle name="Comma0 21 2" xfId="25630" xr:uid="{3E870131-44DE-432D-8EF3-6D4F5757F027}"/>
    <cellStyle name="Comma0 21 3" xfId="14640" xr:uid="{F1E6BEE9-47C1-4379-87B3-4BE81CFEAAC8}"/>
    <cellStyle name="Comma0 22" xfId="2372" xr:uid="{885F8148-6C55-46C1-820A-DC666A2A06E3}"/>
    <cellStyle name="Comma0 22 2" xfId="25631" xr:uid="{904A6265-F5D1-43B8-B6DC-02C256072C4F}"/>
    <cellStyle name="Comma0 22 3" xfId="14641" xr:uid="{2EE4A0D5-4BC4-4CB9-8416-F43A673B80CC}"/>
    <cellStyle name="Comma0 23" xfId="2373" xr:uid="{EEFC7E3D-1AEF-40F0-9940-F1440C7090C2}"/>
    <cellStyle name="Comma0 23 2" xfId="25632" xr:uid="{739DE79B-F4B5-4D70-BEFB-807D121F4348}"/>
    <cellStyle name="Comma0 23 3" xfId="14642" xr:uid="{5AB3202B-BAC5-4423-BBE3-B7410D260ADB}"/>
    <cellStyle name="Comma0 24" xfId="2374" xr:uid="{1102D078-CA41-448A-A60F-04781E3EBE20}"/>
    <cellStyle name="Comma0 24 2" xfId="25633" xr:uid="{E230DCC2-A2B2-46E4-844C-48A9D7BD8053}"/>
    <cellStyle name="Comma0 24 3" xfId="14643" xr:uid="{8F9A53B6-1567-40FD-B4F9-79C873D9C3D6}"/>
    <cellStyle name="Comma0 25" xfId="2375" xr:uid="{E37C7617-6B22-4EBB-8F24-05233137665D}"/>
    <cellStyle name="Comma0 25 2" xfId="25634" xr:uid="{0466B58E-58EF-4638-A674-24FE44C6C153}"/>
    <cellStyle name="Comma0 25 3" xfId="14644" xr:uid="{4F66B012-6D10-42EA-8860-AF98B5CA210F}"/>
    <cellStyle name="Comma0 26" xfId="2376" xr:uid="{7E33B3C5-798E-456B-875D-320E0BCF40AD}"/>
    <cellStyle name="Comma0 26 2" xfId="25635" xr:uid="{2663DE3C-7D2B-4FEA-8560-38EB647CF01E}"/>
    <cellStyle name="Comma0 26 3" xfId="14645" xr:uid="{61B0BC38-50AF-4193-8200-F2DE9873D80A}"/>
    <cellStyle name="Comma0 27" xfId="2377" xr:uid="{B9A63B11-3B69-493C-BFB1-60CB1A0A874D}"/>
    <cellStyle name="Comma0 27 2" xfId="25636" xr:uid="{BFA2AECD-C825-493B-A7AB-113849327ECB}"/>
    <cellStyle name="Comma0 27 3" xfId="14646" xr:uid="{D8222E5B-B898-4E20-B4D0-D65479399C5E}"/>
    <cellStyle name="Comma0 28" xfId="2378" xr:uid="{888B9BAD-C24D-4AF9-A266-F512A602A2CB}"/>
    <cellStyle name="Comma0 28 2" xfId="25637" xr:uid="{7874E18F-A1AD-417C-9E3A-B7EDB8D30BDF}"/>
    <cellStyle name="Comma0 28 3" xfId="14647" xr:uid="{639C60C9-8BBF-46F9-837A-1E3F93659927}"/>
    <cellStyle name="Comma0 29" xfId="2379" xr:uid="{DCFE307B-90D0-4A37-82EB-7C257F21395C}"/>
    <cellStyle name="Comma0 29 2" xfId="25638" xr:uid="{67F37828-71EF-483D-A897-6A801EC70CBD}"/>
    <cellStyle name="Comma0 29 3" xfId="14648" xr:uid="{C886FF64-8B3A-4361-B005-EF69496A3D13}"/>
    <cellStyle name="Comma0 3" xfId="22" xr:uid="{26279C93-B7D6-4408-8C93-00DF3A24D202}"/>
    <cellStyle name="Comma0 3 2" xfId="438" xr:uid="{A42D42CE-4301-401B-9686-FEF2FF0919BD}"/>
    <cellStyle name="Comma0 3 3" xfId="439" xr:uid="{AFE062F0-944B-425A-98CE-65B731EBAFA9}"/>
    <cellStyle name="Comma0 3 4" xfId="440" xr:uid="{91141C4F-B8FB-4873-A200-4460340A0A84}"/>
    <cellStyle name="Comma0 3 5" xfId="441" xr:uid="{418D560B-C797-4EC9-8243-DF5F4D52C395}"/>
    <cellStyle name="Comma0 3 6" xfId="442" xr:uid="{F315375A-DC1A-4E1F-94E2-6B9D7705ABB6}"/>
    <cellStyle name="Comma0 3 6 2" xfId="2380" xr:uid="{26792BF2-99C9-41B2-8BA8-21CEEC8DA931}"/>
    <cellStyle name="Comma0 3 6 2 2" xfId="25639" xr:uid="{30E619C1-4E69-42CE-B089-B0F42209A213}"/>
    <cellStyle name="Comma0 3 6 2 3" xfId="14649" xr:uid="{4DE22CF2-A4B4-4ADC-B986-EA0D21C29851}"/>
    <cellStyle name="Comma0 3 6 3" xfId="2381" xr:uid="{530AB022-1CED-4EBF-A6E6-4C064233FC9A}"/>
    <cellStyle name="Comma0 3 6 3 2" xfId="25640" xr:uid="{D205FDD5-8F7C-4217-840A-F3A244801F2F}"/>
    <cellStyle name="Comma0 3 6 3 3" xfId="14650" xr:uid="{989C74DE-1DC9-49DC-831C-838FE7CFC897}"/>
    <cellStyle name="Comma0 3 6 4" xfId="24471" xr:uid="{990ADEA6-B770-4DFB-B20B-E48DD4E3D5FF}"/>
    <cellStyle name="Comma0 3 6 5" xfId="13478" xr:uid="{612C4141-CA0B-416B-817C-0F2506F377A0}"/>
    <cellStyle name="Comma0 3 7" xfId="2382" xr:uid="{EBD1B34D-F1A4-4E6F-945B-03FD5902F79B}"/>
    <cellStyle name="Comma0 3 7 2" xfId="25641" xr:uid="{EC407CCC-76E0-443E-BFB4-D3707502F41E}"/>
    <cellStyle name="Comma0 3 7 3" xfId="14651" xr:uid="{742BFFCB-E357-4203-93DC-C457AA181821}"/>
    <cellStyle name="Comma0 3 8" xfId="437" xr:uid="{90940C19-245A-4649-97BB-1D5C4C87C4A9}"/>
    <cellStyle name="Comma0 30" xfId="2383" xr:uid="{11E62BD2-5273-4C7C-A46D-F6DEABCF87FA}"/>
    <cellStyle name="Comma0 30 2" xfId="25642" xr:uid="{667A0501-3D0A-4D08-AB2B-FC289F2D1F9D}"/>
    <cellStyle name="Comma0 30 3" xfId="14652" xr:uid="{706185E0-0354-47A0-9775-4E5DC2044E13}"/>
    <cellStyle name="Comma0 31" xfId="2384" xr:uid="{7BBDF361-2DDD-4C56-906B-A5349E25762D}"/>
    <cellStyle name="Comma0 31 2" xfId="25643" xr:uid="{419E099B-520E-4A3D-801A-FEE0CCD0CB71}"/>
    <cellStyle name="Comma0 31 3" xfId="14653" xr:uid="{3ACA9DB2-70DA-4BB8-9CD5-743E44D17E44}"/>
    <cellStyle name="Comma0 32" xfId="2385" xr:uid="{6A45A0B5-3F50-43BD-A241-FFF86FE66DDF}"/>
    <cellStyle name="Comma0 32 2" xfId="7250" xr:uid="{522F95A4-F15A-41DB-B99C-D64776FA9052}"/>
    <cellStyle name="Comma0 32 2 2" xfId="30133" xr:uid="{D13E3BCC-986C-4218-B175-EB03697BC7F7}"/>
    <cellStyle name="Comma0 32 2 3" xfId="19145" xr:uid="{C808083E-C758-45B6-AD86-E8689B89DE48}"/>
    <cellStyle name="Comma0 32 3" xfId="25644" xr:uid="{2392456C-DF1F-4F2A-9981-F71FEA96377C}"/>
    <cellStyle name="Comma0 32 4" xfId="14654" xr:uid="{2DFDFA2F-85DA-44A3-BCE7-36345CA01C05}"/>
    <cellStyle name="Comma0 33" xfId="24458" xr:uid="{5C2D0264-70AD-4BCC-93AF-43BFC9224F16}"/>
    <cellStyle name="Comma0 34" xfId="13465" xr:uid="{83062E16-F24F-46F5-B9EF-6DBE4445749C}"/>
    <cellStyle name="Comma0 35" xfId="416" xr:uid="{010B3810-83DF-4C72-A45B-B3B63A573031}"/>
    <cellStyle name="Comma0 4" xfId="23" xr:uid="{85412CDC-FDAD-4364-B788-E025E2E4EDE8}"/>
    <cellStyle name="Comma0 4 2" xfId="444" xr:uid="{F973C158-F54B-4AAB-ABD3-1D377A720F28}"/>
    <cellStyle name="Comma0 4 2 2" xfId="2386" xr:uid="{CA11E34A-D982-4B1F-AEF9-2A3C1D905500}"/>
    <cellStyle name="Comma0 4 2 2 2" xfId="25645" xr:uid="{B99C0E61-9420-4714-9B4D-6724B3E43BE6}"/>
    <cellStyle name="Comma0 4 2 2 3" xfId="14655" xr:uid="{B40B85B5-B2B0-4A15-B894-AAEA82069CE6}"/>
    <cellStyle name="Comma0 4 2 3" xfId="2387" xr:uid="{1F2291B4-A352-428F-AF5A-09E33F1700D8}"/>
    <cellStyle name="Comma0 4 2 3 2" xfId="25646" xr:uid="{51B1B159-CE96-4F37-8C59-82F44801C13E}"/>
    <cellStyle name="Comma0 4 2 3 3" xfId="14656" xr:uid="{E73C236A-13FE-4804-8858-3D63CDC37FA4}"/>
    <cellStyle name="Comma0 4 2 4" xfId="24472" xr:uid="{E93E0F3F-EFED-467A-A853-379DD99EB5D3}"/>
    <cellStyle name="Comma0 4 2 5" xfId="13479" xr:uid="{B0686226-EE00-4C24-AE77-8F2AD25073CD}"/>
    <cellStyle name="Comma0 4 3" xfId="2388" xr:uid="{C0E8750C-6462-4154-A21E-8D8F305106F0}"/>
    <cellStyle name="Comma0 4 3 2" xfId="25647" xr:uid="{1B889E4E-0DE6-40CB-94B8-4C859EF55DD2}"/>
    <cellStyle name="Comma0 4 3 3" xfId="14657" xr:uid="{60A7286B-C9CB-47CA-854B-73CA2E5E0D9A}"/>
    <cellStyle name="Comma0 4 4" xfId="443" xr:uid="{6DAD72BD-9C5F-403F-8345-003D5259373E}"/>
    <cellStyle name="Comma0 5" xfId="24" xr:uid="{73CFF074-51A2-42E9-827E-99D2CD76CBA8}"/>
    <cellStyle name="Comma0 5 2" xfId="446" xr:uid="{05EBF923-B7CD-4526-AF9A-5D598E3F5487}"/>
    <cellStyle name="Comma0 5 2 2" xfId="2389" xr:uid="{1C37D756-2C95-460A-840A-FA9F308213EC}"/>
    <cellStyle name="Comma0 5 2 2 2" xfId="25648" xr:uid="{7BED2F0C-58A3-4361-9CA7-5D7C5BA45FE5}"/>
    <cellStyle name="Comma0 5 2 2 3" xfId="14658" xr:uid="{7C099533-4FF0-4A33-8A98-A74CDFBA190B}"/>
    <cellStyle name="Comma0 5 2 3" xfId="2390" xr:uid="{94484BE7-5212-478E-B13F-F1D4F7603BC0}"/>
    <cellStyle name="Comma0 5 2 3 2" xfId="25649" xr:uid="{F21BB453-FE6A-463B-8B03-EECFAD605810}"/>
    <cellStyle name="Comma0 5 2 3 3" xfId="14659" xr:uid="{3D62E08B-6B9A-4FED-9E59-9E86C29D14A8}"/>
    <cellStyle name="Comma0 5 2 4" xfId="24473" xr:uid="{6627B0C4-A812-4F1C-A61D-1580C15677B9}"/>
    <cellStyle name="Comma0 5 2 5" xfId="13480" xr:uid="{1A0047BC-063C-4DF7-B5BB-61D983B8F6D8}"/>
    <cellStyle name="Comma0 5 3" xfId="2391" xr:uid="{CAD32197-B4C2-4E64-A530-646F0D6ED9BB}"/>
    <cellStyle name="Comma0 5 3 2" xfId="25650" xr:uid="{12D31B71-B9C2-4294-9FC7-FEAC6BE30D94}"/>
    <cellStyle name="Comma0 5 3 3" xfId="14660" xr:uid="{20D4CA02-DFCB-42D1-8857-98DAF1679970}"/>
    <cellStyle name="Comma0 5 4" xfId="445" xr:uid="{A0BBE9DD-EA23-442A-BDFA-CA4C4EA3FF9A}"/>
    <cellStyle name="Comma0 6" xfId="25" xr:uid="{4774174A-E00B-4962-8D2B-DFBD7C07C365}"/>
    <cellStyle name="Comma0 6 2" xfId="26" xr:uid="{4516666B-A452-4472-9F72-3946B4EB0462}"/>
    <cellStyle name="Comma0 6 2 2" xfId="2392" xr:uid="{BCDFBA5E-7904-4195-B375-AA27A14541D8}"/>
    <cellStyle name="Comma0 6 2 2 2" xfId="25651" xr:uid="{F8CB80BB-3416-42A0-AB5B-6A76392ED468}"/>
    <cellStyle name="Comma0 6 2 2 3" xfId="14661" xr:uid="{B07279AA-2962-4B5C-AC8C-C3AA558DAE3B}"/>
    <cellStyle name="Comma0 6 2 3" xfId="2393" xr:uid="{C9F8DB34-E8CE-4E70-B993-0BC974104D05}"/>
    <cellStyle name="Comma0 6 2 3 2" xfId="25652" xr:uid="{442CD52A-A042-4D15-A25E-3ACDA9ECEBCD}"/>
    <cellStyle name="Comma0 6 2 3 3" xfId="14662" xr:uid="{7323639A-FB0A-49B7-9DF1-C839E4685C82}"/>
    <cellStyle name="Comma0 6 2 4" xfId="24474" xr:uid="{629CE25B-74D9-4C3B-AA39-8A5B1F4A7BC9}"/>
    <cellStyle name="Comma0 6 2 5" xfId="13481" xr:uid="{ECFFF67F-76B3-4EE8-8353-3B376EC79540}"/>
    <cellStyle name="Comma0 6 2 6" xfId="448" xr:uid="{B45FD187-C55C-408A-9F39-BEBF9B73780E}"/>
    <cellStyle name="Comma0 6 3" xfId="27" xr:uid="{937F97F7-26BB-4C64-81C8-EE2F1CEF65C4}"/>
    <cellStyle name="Comma0 6 3 2" xfId="12570" xr:uid="{9BC81972-9E5E-49ED-A69F-293760EDC127}"/>
    <cellStyle name="Comma0 6 3 2 2" xfId="35021" xr:uid="{F6983685-463A-424F-BFB3-24083DE88C78}"/>
    <cellStyle name="Comma0 6 3 2 3" xfId="24033" xr:uid="{5793299F-5A30-4DAD-94B0-48FB07D8ECC6}"/>
    <cellStyle name="Comma0 6 3 3" xfId="24475" xr:uid="{5842A209-340E-4592-959D-7B8BCFB01EE8}"/>
    <cellStyle name="Comma0 6 3 4" xfId="13482" xr:uid="{56C9EDF4-B788-44EA-B515-F17727DBAA4B}"/>
    <cellStyle name="Comma0 6 3 5" xfId="449" xr:uid="{59157BC5-C3CA-41E9-9A7F-F540C2BF87DC}"/>
    <cellStyle name="Comma0 6 4" xfId="447" xr:uid="{2F88622A-398A-43DB-8734-39DEA2D5CF97}"/>
    <cellStyle name="Comma0 7" xfId="28" xr:uid="{FAFB89D5-8AB8-49E9-A805-C943E43AFF42}"/>
    <cellStyle name="Comma0 7 2" xfId="451" xr:uid="{00C69B31-DAEE-41FE-A3FE-65EFC66A3EAF}"/>
    <cellStyle name="Comma0 7 2 2" xfId="2394" xr:uid="{F62AA45F-FE0B-4AA3-9CF3-0E82F0D339AA}"/>
    <cellStyle name="Comma0 7 2 2 2" xfId="25653" xr:uid="{D1C7D328-3EAD-42F9-9C1B-EB58D685B0DD}"/>
    <cellStyle name="Comma0 7 2 2 3" xfId="14663" xr:uid="{DA8DA6F5-8C6E-45DC-A94C-84204DCB84C5}"/>
    <cellStyle name="Comma0 7 2 3" xfId="2395" xr:uid="{4E5DF952-F14C-4BE8-A602-0C1AFB9B573E}"/>
    <cellStyle name="Comma0 7 2 3 2" xfId="25654" xr:uid="{9E9D7BC5-36A7-4BB4-8C07-7021ED3481C3}"/>
    <cellStyle name="Comma0 7 2 3 3" xfId="14664" xr:uid="{DD8E70ED-0E3E-498C-A1DE-08F736C1C8CA}"/>
    <cellStyle name="Comma0 7 2 4" xfId="24476" xr:uid="{0F54227D-F95C-473C-A47C-6A66D788A365}"/>
    <cellStyle name="Comma0 7 2 5" xfId="13483" xr:uid="{ADC621BA-4133-4771-A90B-4790F1626C4D}"/>
    <cellStyle name="Comma0 7 3" xfId="2396" xr:uid="{13A30140-3395-4D97-837D-2EF5B1014BDD}"/>
    <cellStyle name="Comma0 7 3 2" xfId="25655" xr:uid="{E7674BBE-4ACA-4E3E-87F8-2C766771C302}"/>
    <cellStyle name="Comma0 7 3 3" xfId="14665" xr:uid="{309A1E2D-16C1-4E90-A5D6-03783507B428}"/>
    <cellStyle name="Comma0 7 4" xfId="450" xr:uid="{3193A0CE-EA5E-44C4-B016-A2CAABBA5871}"/>
    <cellStyle name="Comma0 8" xfId="29" xr:uid="{0A52D681-6B10-448D-8AD1-5E45AC540C74}"/>
    <cellStyle name="Comma0 8 2" xfId="453" xr:uid="{EBC1EDC9-B8E9-4375-BFC6-769D75AAF1C1}"/>
    <cellStyle name="Comma0 8 2 2" xfId="2397" xr:uid="{FB7F9F77-AF5C-45F3-8724-A27E7BE0520E}"/>
    <cellStyle name="Comma0 8 2 2 2" xfId="25656" xr:uid="{A3511006-CE6F-45F3-B9CC-1B5BCFF29E79}"/>
    <cellStyle name="Comma0 8 2 2 3" xfId="14666" xr:uid="{E345D181-6EAC-434E-9D74-E1693A72B5F2}"/>
    <cellStyle name="Comma0 8 2 3" xfId="2398" xr:uid="{DBF59C51-53E1-4114-95BD-87AF859B3A72}"/>
    <cellStyle name="Comma0 8 2 3 2" xfId="25657" xr:uid="{94741F32-F894-41DA-92FD-6EC6EBA69DAF}"/>
    <cellStyle name="Comma0 8 2 3 3" xfId="14667" xr:uid="{61166C81-3F45-4606-AC08-B9EA794878E2}"/>
    <cellStyle name="Comma0 8 2 4" xfId="24477" xr:uid="{640D34A5-2826-44F0-851B-546EA33CD8F1}"/>
    <cellStyle name="Comma0 8 2 5" xfId="13484" xr:uid="{BA4214D8-5C1A-4742-98CD-D19B6A43D165}"/>
    <cellStyle name="Comma0 8 3" xfId="2399" xr:uid="{F93F7940-16B6-4B84-A781-7ECED39EC174}"/>
    <cellStyle name="Comma0 8 3 2" xfId="25658" xr:uid="{A89FC626-95F5-4E30-A65A-5AAE16D8BB94}"/>
    <cellStyle name="Comma0 8 3 3" xfId="14668" xr:uid="{19251465-49DC-4110-A8E1-776BCC871960}"/>
    <cellStyle name="Comma0 8 4" xfId="452" xr:uid="{4FE558B7-FCBC-4D82-946D-5AE47E5B62E7}"/>
    <cellStyle name="Comma0 9" xfId="454" xr:uid="{5A84185F-68D6-423F-BEFC-21FF1FEF5C35}"/>
    <cellStyle name="Comma0 9 2" xfId="455" xr:uid="{DFDF2CDD-9D83-48C2-9097-54C3A40C832A}"/>
    <cellStyle name="Comma0 9 2 2" xfId="2400" xr:uid="{A8F622F9-394F-4801-BCC7-1429709A05A4}"/>
    <cellStyle name="Comma0 9 2 2 2" xfId="25659" xr:uid="{55FCAA45-7E5B-4A4B-BE85-C49709998C20}"/>
    <cellStyle name="Comma0 9 2 2 3" xfId="14669" xr:uid="{A61BFD41-3E7A-4C0D-8AC8-C2335EE3BEF9}"/>
    <cellStyle name="Comma0 9 2 3" xfId="2401" xr:uid="{8E021DA7-BB86-4604-B686-1486C645F055}"/>
    <cellStyle name="Comma0 9 2 3 2" xfId="25660" xr:uid="{A845E85D-BBBC-4CB2-9C13-F5663AD88845}"/>
    <cellStyle name="Comma0 9 2 3 3" xfId="14670" xr:uid="{335B32F0-4D8D-4E8C-9A67-C90ACA668F4D}"/>
    <cellStyle name="Comma0 9 2 4" xfId="24478" xr:uid="{F9A374EE-B864-4457-9395-0126BB57C1C7}"/>
    <cellStyle name="Comma0 9 2 5" xfId="13485" xr:uid="{D2898E48-29D1-436F-A349-6952FCF6ECE6}"/>
    <cellStyle name="Comma0 9 3" xfId="2402" xr:uid="{D6881643-DA71-4AC4-B423-FC36ACE19494}"/>
    <cellStyle name="Comma0 9 3 2" xfId="25661" xr:uid="{E2BA5E9A-31C4-40C0-94F8-DC4697D74FC4}"/>
    <cellStyle name="Comma0 9 3 3" xfId="14671" xr:uid="{AA644B02-B3CE-4025-8017-BC8BAD463C21}"/>
    <cellStyle name="Currency 10" xfId="30" xr:uid="{1C518B1B-30AE-4A47-836E-9ED82B719C87}"/>
    <cellStyle name="Currency 10 2" xfId="31" xr:uid="{D8E42119-4C99-4B0D-A569-FCF29FBD34C9}"/>
    <cellStyle name="Currency 10 2 2" xfId="458" xr:uid="{458169E2-2DA8-4A3A-B362-4596F0B2B22D}"/>
    <cellStyle name="Currency 10 2 3" xfId="11030" xr:uid="{60558C31-E857-454D-B6E6-C186425A7A67}"/>
    <cellStyle name="Currency 10 2 3 2" xfId="33484" xr:uid="{8A6ADDD9-2119-49BE-ADA7-8B8DFB255F72}"/>
    <cellStyle name="Currency 10 2 3 3" xfId="22496" xr:uid="{EB8C3824-E7F0-496A-8CCF-4A20ADA36A55}"/>
    <cellStyle name="Currency 10 2 4" xfId="24479" xr:uid="{EFD34824-5AC9-4102-9EE5-32506BC20D66}"/>
    <cellStyle name="Currency 10 2 5" xfId="13486" xr:uid="{57CDCD30-12D1-4FA0-A1AE-0B91CCBE1882}"/>
    <cellStyle name="Currency 10 2 6" xfId="457" xr:uid="{0DF9E0D9-827E-4412-8496-89576A0E5608}"/>
    <cellStyle name="Currency 10 3" xfId="459" xr:uid="{4AD9E152-0606-4FF4-9C81-209B4643F32D}"/>
    <cellStyle name="Currency 10 3 2" xfId="10865" xr:uid="{EBFE6FF9-34DA-4F14-9728-EF81930110F6}"/>
    <cellStyle name="Currency 10 3 2 2" xfId="12571" xr:uid="{14FC583D-DDE8-4545-AA11-1FFD05E3CA55}"/>
    <cellStyle name="Currency 10 3 2 2 2" xfId="35022" xr:uid="{E3E19092-BEB7-4428-AF52-284E1C0ACBA9}"/>
    <cellStyle name="Currency 10 3 2 2 3" xfId="24034" xr:uid="{BF67D32D-0590-4F2A-9739-666357F4068B}"/>
    <cellStyle name="Currency 10 3 2 3" xfId="33346" xr:uid="{55FFF7C8-FBF4-48CF-928A-775B3E1DC6C1}"/>
    <cellStyle name="Currency 10 3 2 4" xfId="22358" xr:uid="{8DE4824A-9DCE-43CE-A0B3-88D4A81D5DD9}"/>
    <cellStyle name="Currency 10 3 3" xfId="11031" xr:uid="{60097508-A5C2-4133-8AF5-5A68CD3697F3}"/>
    <cellStyle name="Currency 10 3 3 2" xfId="33485" xr:uid="{542E20D7-2FAA-403F-94D3-5A069F3D2C66}"/>
    <cellStyle name="Currency 10 3 3 3" xfId="22497" xr:uid="{9CE16790-1CAD-43BC-B6AE-19D5A5F7615B}"/>
    <cellStyle name="Currency 10 3 4" xfId="2404" xr:uid="{3C3BCF49-C07A-49E4-9BED-69ACA9D0776C}"/>
    <cellStyle name="Currency 10 3 4 2" xfId="25663" xr:uid="{D0C1B027-F9E7-4C71-8288-FF467D98C2EF}"/>
    <cellStyle name="Currency 10 3 4 3" xfId="14673" xr:uid="{B1DF2CE7-75ED-4AC9-A74C-ADE35563286E}"/>
    <cellStyle name="Currency 10 3 5" xfId="24480" xr:uid="{3869EB5E-C811-44E2-A6DB-B0DE20321724}"/>
    <cellStyle name="Currency 10 3 6" xfId="13487" xr:uid="{2DDA0591-C311-4132-81BE-C65CB8678085}"/>
    <cellStyle name="Currency 10 4" xfId="2405" xr:uid="{C3E2B537-9C3F-4A9C-B23F-83EF26B4EF2C}"/>
    <cellStyle name="Currency 10 4 2" xfId="11032" xr:uid="{DBA07A00-6617-4467-BF05-9BE7CB2079E7}"/>
    <cellStyle name="Currency 10 4 2 2" xfId="33486" xr:uid="{0992D3B1-D02D-4D7A-BC28-ABC1212A3F2D}"/>
    <cellStyle name="Currency 10 4 2 3" xfId="22498" xr:uid="{352E25B7-8839-48B1-B104-827AEB3FDFB1}"/>
    <cellStyle name="Currency 10 4 3" xfId="25664" xr:uid="{09E97203-DEC6-48EE-B787-FEC20773BCDC}"/>
    <cellStyle name="Currency 10 4 4" xfId="14674" xr:uid="{0F5DF761-F00E-440A-BD35-D6337FB3FDE6}"/>
    <cellStyle name="Currency 10 5" xfId="2406" xr:uid="{B675AC1D-4B94-402A-A3F6-A89426FD6293}"/>
    <cellStyle name="Currency 10 5 2" xfId="11033" xr:uid="{DAB54E73-E1F4-4BD3-A8A4-F92EB866EB03}"/>
    <cellStyle name="Currency 10 5 2 2" xfId="33487" xr:uid="{E9767084-DEAF-4056-95D2-C68670BB7570}"/>
    <cellStyle name="Currency 10 5 2 3" xfId="22499" xr:uid="{9E4CB091-EAE5-414C-A7DC-A287DD644ED7}"/>
    <cellStyle name="Currency 10 5 3" xfId="25665" xr:uid="{EACB7717-0E16-45F8-8C1E-1110B56ED71D}"/>
    <cellStyle name="Currency 10 5 4" xfId="14675" xr:uid="{FC690AA9-EB03-4E3A-A137-C8C2B30CBD37}"/>
    <cellStyle name="Currency 10 6" xfId="2407" xr:uid="{EC93CC10-68D8-4D6A-BCA8-87A442C43943}"/>
    <cellStyle name="Currency 10 6 2" xfId="25666" xr:uid="{49EDA003-A409-4666-98AF-4D6E6B4DFC78}"/>
    <cellStyle name="Currency 10 6 3" xfId="14676" xr:uid="{F8A5864E-1595-4AC1-AC49-B37AEF603037}"/>
    <cellStyle name="Currency 10 7" xfId="25662" xr:uid="{60E124C6-ABC0-4AD5-B2BF-8E6AF326D777}"/>
    <cellStyle name="Currency 10 8" xfId="14672" xr:uid="{364F8275-871A-4D5B-8D2B-DCDA8AAEAD77}"/>
    <cellStyle name="Currency 10 9" xfId="2403" xr:uid="{82C9D916-14B1-4518-B1A6-3D3F3A648C5E}"/>
    <cellStyle name="Currency 11" xfId="2408" xr:uid="{ADF89E79-AD75-4634-A0D8-A516E6923B06}"/>
    <cellStyle name="Currency 11 2" xfId="460" xr:uid="{696A7128-215A-4360-8FCA-5086CB933C30}"/>
    <cellStyle name="Currency 11 2 2" xfId="12572" xr:uid="{677FC2D7-C805-47BB-964B-D8315662C7DF}"/>
    <cellStyle name="Currency 11 2 2 2" xfId="35023" xr:uid="{9A5DF84B-AC7A-4C95-99A4-E64FA373F085}"/>
    <cellStyle name="Currency 11 2 2 3" xfId="24035" xr:uid="{C0113E5B-AE16-434E-946F-A354B474E11C}"/>
    <cellStyle name="Currency 11 2 3" xfId="12895" xr:uid="{A0072998-1520-4C8F-BC36-F00AABEB8EE1}"/>
    <cellStyle name="Currency 11 2 3 2" xfId="35346" xr:uid="{E0A2DAB9-BD01-46C7-A589-7ADF68615CB4}"/>
    <cellStyle name="Currency 11 2 3 3" xfId="24358" xr:uid="{E3A020DD-185A-44A3-BB5F-4A0C91BB3522}"/>
    <cellStyle name="Currency 11 2 4" xfId="24481" xr:uid="{F2F696A9-C9C1-4D4F-B91F-5C3A2764D89A}"/>
    <cellStyle name="Currency 11 2 5" xfId="13488" xr:uid="{0DC45040-AE81-4D56-80B5-C20843F6D512}"/>
    <cellStyle name="Currency 11 3" xfId="2409" xr:uid="{71279451-6B83-4E43-9802-B2B299AD99C1}"/>
    <cellStyle name="Currency 11 3 2" xfId="25668" xr:uid="{C6129E95-1A38-49F1-987E-2D1B5E3E74C5}"/>
    <cellStyle name="Currency 11 3 3" xfId="14678" xr:uid="{E82F1C58-2460-4D4E-B633-F03718085BD9}"/>
    <cellStyle name="Currency 11 4" xfId="2410" xr:uid="{19C9EEF1-F95C-45BF-A419-09CC412DA756}"/>
    <cellStyle name="Currency 11 4 2" xfId="25669" xr:uid="{A8A21CC6-7BDA-4FFC-97DC-9F4D96FC161E}"/>
    <cellStyle name="Currency 11 4 3" xfId="14679" xr:uid="{515084FF-29E7-4197-BBBF-18AF74C7B157}"/>
    <cellStyle name="Currency 11 5" xfId="25667" xr:uid="{98A926C2-5126-45AE-A8A9-B26507DBEC8D}"/>
    <cellStyle name="Currency 11 6" xfId="14677" xr:uid="{BCB16BF7-F713-42DD-A410-C1B14FACBF95}"/>
    <cellStyle name="Currency 12" xfId="32" xr:uid="{A74154DF-5FD3-4397-8009-B402364CB662}"/>
    <cellStyle name="Currency 12 10" xfId="462" xr:uid="{9CDBD677-E9D9-4207-9627-4B16371EE67E}"/>
    <cellStyle name="Currency 12 10 2" xfId="2411" xr:uid="{E00597A0-FC8B-469F-8471-91906CA3DBA2}"/>
    <cellStyle name="Currency 12 10 2 2" xfId="25670" xr:uid="{8CEE0D60-FB67-4E37-8285-2DA20245DF4B}"/>
    <cellStyle name="Currency 12 10 2 3" xfId="14680" xr:uid="{15193C1F-A5C7-4DAA-917A-929D6F0BCA2F}"/>
    <cellStyle name="Currency 12 10 3" xfId="2412" xr:uid="{CA9CDC09-92B6-4177-941E-8FEA3CC1361C}"/>
    <cellStyle name="Currency 12 10 3 2" xfId="25671" xr:uid="{12F418EA-F615-47F6-B4DC-F8D9250B51E0}"/>
    <cellStyle name="Currency 12 10 3 3" xfId="14681" xr:uid="{F58C707B-4B42-456E-BE55-1FC39847CA80}"/>
    <cellStyle name="Currency 12 10 4" xfId="24483" xr:uid="{2645489A-7C03-4F9D-920F-ACF77845298A}"/>
    <cellStyle name="Currency 12 10 5" xfId="13490" xr:uid="{D70F5525-A0C8-4DD6-863F-AA52905F0522}"/>
    <cellStyle name="Currency 12 11" xfId="463" xr:uid="{0D47ABE9-A58E-4C6F-848D-20924EAF93D3}"/>
    <cellStyle name="Currency 12 11 2" xfId="2413" xr:uid="{D64F952C-5CF6-47BA-8268-84A0050EAA87}"/>
    <cellStyle name="Currency 12 11 2 2" xfId="25672" xr:uid="{0199FB16-C49C-4FAB-A980-1FDE52495B97}"/>
    <cellStyle name="Currency 12 11 2 3" xfId="14682" xr:uid="{228ED434-A76B-40A3-9688-E14940560594}"/>
    <cellStyle name="Currency 12 11 3" xfId="2414" xr:uid="{BC274431-F3FC-43B5-85D4-C7BB31199FC4}"/>
    <cellStyle name="Currency 12 11 3 2" xfId="25673" xr:uid="{CB97D986-8EB0-476B-8F94-9A01BADB8FF9}"/>
    <cellStyle name="Currency 12 11 3 3" xfId="14683" xr:uid="{344ACABD-3D0D-41E4-AF39-EF26F3CF57DA}"/>
    <cellStyle name="Currency 12 11 4" xfId="24484" xr:uid="{19ADBD68-343D-4A33-AAA9-1FC3EA085712}"/>
    <cellStyle name="Currency 12 11 5" xfId="13491" xr:uid="{A62B15FB-A5D4-4D90-8A0B-F45957B36A58}"/>
    <cellStyle name="Currency 12 12" xfId="464" xr:uid="{46814D56-F04F-4E47-AAC4-26B2B04BF608}"/>
    <cellStyle name="Currency 12 12 2" xfId="2415" xr:uid="{7683E348-AAD6-4A3D-89AA-55E0D3128081}"/>
    <cellStyle name="Currency 12 12 2 2" xfId="25674" xr:uid="{57DEC71B-D11B-4CFF-846F-DDE07BAA10C6}"/>
    <cellStyle name="Currency 12 12 2 3" xfId="14684" xr:uid="{C574DE4D-41A9-40B1-875F-F562B28BF155}"/>
    <cellStyle name="Currency 12 12 3" xfId="2416" xr:uid="{ED59E555-CF0F-46F1-96BB-1CB96562B66B}"/>
    <cellStyle name="Currency 12 12 3 2" xfId="25675" xr:uid="{D888135D-CC0B-44DF-A3D8-488377A5525B}"/>
    <cellStyle name="Currency 12 12 3 3" xfId="14685" xr:uid="{89A935B5-8C09-4FC7-9CB1-99712B14946D}"/>
    <cellStyle name="Currency 12 12 4" xfId="24485" xr:uid="{2F30BFAC-EEAF-4888-865A-4E00D971BA11}"/>
    <cellStyle name="Currency 12 12 5" xfId="13492" xr:uid="{093A6C36-D4BA-43CB-BEEF-76A0F3053D0C}"/>
    <cellStyle name="Currency 12 13" xfId="465" xr:uid="{79D9127E-E3BD-4C59-B29C-928E2F13BB1F}"/>
    <cellStyle name="Currency 12 13 2" xfId="2417" xr:uid="{035077FB-80E6-4F66-BF4C-71B7109E0F57}"/>
    <cellStyle name="Currency 12 13 2 2" xfId="25676" xr:uid="{A89E975B-5799-42EE-9C82-156212CF41D8}"/>
    <cellStyle name="Currency 12 13 2 3" xfId="14686" xr:uid="{E9DDA58D-A10D-48FE-A2CA-B2B9EAD43070}"/>
    <cellStyle name="Currency 12 13 3" xfId="2418" xr:uid="{4B3972A1-D25D-4BD6-A269-5F8B79C18DE5}"/>
    <cellStyle name="Currency 12 13 3 2" xfId="25677" xr:uid="{A54A1EB9-ACDE-42AF-A479-9F6D706AF13D}"/>
    <cellStyle name="Currency 12 13 3 3" xfId="14687" xr:uid="{2FF525B3-D741-4B9F-9CC3-CD6DEB8D48DB}"/>
    <cellStyle name="Currency 12 13 4" xfId="24486" xr:uid="{43A67853-D076-4E56-A416-DFC7A79A4F1F}"/>
    <cellStyle name="Currency 12 13 5" xfId="13493" xr:uid="{ABE049DD-55D0-49E5-840A-8987C08C12C7}"/>
    <cellStyle name="Currency 12 14" xfId="466" xr:uid="{E483EA1F-D13D-4DD7-BFC6-2DE8D3A12DAC}"/>
    <cellStyle name="Currency 12 14 2" xfId="2419" xr:uid="{69DCD5A0-DC67-4EDA-AC52-A5DE85CB62F2}"/>
    <cellStyle name="Currency 12 14 2 2" xfId="25678" xr:uid="{79FA9EDB-DD83-4005-9A29-22F6F2AC7562}"/>
    <cellStyle name="Currency 12 14 2 3" xfId="14688" xr:uid="{0ED60E7E-7A2E-4E4E-B0BA-7C804D91C332}"/>
    <cellStyle name="Currency 12 14 3" xfId="2420" xr:uid="{A8B69E55-52D8-42D1-84AD-630D4E2371FD}"/>
    <cellStyle name="Currency 12 14 3 2" xfId="25679" xr:uid="{2DC28BC5-C019-4CA4-8672-D07C686E2B85}"/>
    <cellStyle name="Currency 12 14 3 3" xfId="14689" xr:uid="{73634F88-785A-4783-821D-5FF8F4EF2317}"/>
    <cellStyle name="Currency 12 14 4" xfId="24487" xr:uid="{9A6782CA-ED19-47B7-9688-BC6D34BFA4AB}"/>
    <cellStyle name="Currency 12 14 5" xfId="13494" xr:uid="{BEE3ACC9-E5F0-4519-B253-7EE8CDCF28D9}"/>
    <cellStyle name="Currency 12 15" xfId="467" xr:uid="{F6A77AA0-F586-4503-A979-ED669EAC07F9}"/>
    <cellStyle name="Currency 12 15 2" xfId="2421" xr:uid="{49035F66-F817-4617-9507-1BF62F0AB99F}"/>
    <cellStyle name="Currency 12 15 2 2" xfId="25680" xr:uid="{C7CD5D95-524B-4E6F-A3B1-F81B4FC151A2}"/>
    <cellStyle name="Currency 12 15 2 3" xfId="14690" xr:uid="{EC2E1850-D9EE-45C7-8150-EB94D0373E07}"/>
    <cellStyle name="Currency 12 15 3" xfId="2422" xr:uid="{B1537AD6-EA20-44E3-9BB4-9BCFF47D2A3D}"/>
    <cellStyle name="Currency 12 15 3 2" xfId="25681" xr:uid="{0B7C84FC-56A8-4E90-AFC1-104205DA09E2}"/>
    <cellStyle name="Currency 12 15 3 3" xfId="14691" xr:uid="{46ADFE67-516D-4F8E-B783-805B9B3B5BF3}"/>
    <cellStyle name="Currency 12 15 4" xfId="24488" xr:uid="{D27FD316-05A9-48AC-8E84-26655A29B9D3}"/>
    <cellStyle name="Currency 12 15 5" xfId="13495" xr:uid="{37083C53-BED6-451D-BA61-526C5A764625}"/>
    <cellStyle name="Currency 12 16" xfId="468" xr:uid="{4132856B-6031-4CBB-B901-8EB2DF9556BC}"/>
    <cellStyle name="Currency 12 16 2" xfId="2423" xr:uid="{7E72ACCC-7B61-4436-91EF-C8F32DB5E2D6}"/>
    <cellStyle name="Currency 12 16 2 2" xfId="25682" xr:uid="{AB51E3C8-5643-4663-BFB2-386C974EB1D5}"/>
    <cellStyle name="Currency 12 16 2 3" xfId="14692" xr:uid="{AE3127BC-7FB5-4614-991A-D772877DF0B3}"/>
    <cellStyle name="Currency 12 16 3" xfId="2424" xr:uid="{DC46B3AD-C64F-4BDA-9E99-CEB8CAB9FB52}"/>
    <cellStyle name="Currency 12 16 3 2" xfId="25683" xr:uid="{A59D5C82-771C-4140-92BA-7A0FB082222E}"/>
    <cellStyle name="Currency 12 16 3 3" xfId="14693" xr:uid="{AE00EEBD-6114-4212-A065-0650C0937AA1}"/>
    <cellStyle name="Currency 12 16 4" xfId="24489" xr:uid="{4DF51298-ACDA-4B91-A0D8-61FDC6D7349D}"/>
    <cellStyle name="Currency 12 16 5" xfId="13496" xr:uid="{B428BECC-2891-4187-9462-0F5A33487BF0}"/>
    <cellStyle name="Currency 12 17" xfId="469" xr:uid="{29C66E45-814E-412A-864D-E72BD4FED9FB}"/>
    <cellStyle name="Currency 12 17 2" xfId="2425" xr:uid="{F9234F1B-482E-48E6-B227-DBA426C4F718}"/>
    <cellStyle name="Currency 12 17 2 2" xfId="25684" xr:uid="{E7F79B5F-7C25-4325-B529-CCAE684784C1}"/>
    <cellStyle name="Currency 12 17 2 3" xfId="14694" xr:uid="{B719A977-6F10-41D5-9C2C-13FABCF38FDE}"/>
    <cellStyle name="Currency 12 17 3" xfId="2426" xr:uid="{77A2E71E-68EA-49CA-AA3D-46AA936A6380}"/>
    <cellStyle name="Currency 12 17 3 2" xfId="25685" xr:uid="{26502FA6-B5B3-42A9-B059-7E73A150F13A}"/>
    <cellStyle name="Currency 12 17 3 3" xfId="14695" xr:uid="{27546F59-95F4-4B4F-B7C5-F55B215DA782}"/>
    <cellStyle name="Currency 12 17 4" xfId="24490" xr:uid="{F50F2C77-8582-43F8-B8FC-AA6010EAF190}"/>
    <cellStyle name="Currency 12 17 5" xfId="13497" xr:uid="{794C5271-006F-40C6-B6CE-47BCA9EE6814}"/>
    <cellStyle name="Currency 12 18" xfId="470" xr:uid="{8DB33DB7-F65B-4569-AEEB-07733B0685DA}"/>
    <cellStyle name="Currency 12 18 2" xfId="2427" xr:uid="{150FB463-0A74-4E3A-9C0C-F4E86AC2EEC5}"/>
    <cellStyle name="Currency 12 18 2 2" xfId="25686" xr:uid="{F0C7F51D-358F-43A8-A9F2-CA7A8D8F687A}"/>
    <cellStyle name="Currency 12 18 2 3" xfId="14696" xr:uid="{C7B11C56-B493-4D04-880F-4CF2CFFDB715}"/>
    <cellStyle name="Currency 12 18 3" xfId="2428" xr:uid="{BD91C039-E95B-4278-846A-878205C85C00}"/>
    <cellStyle name="Currency 12 18 3 2" xfId="25687" xr:uid="{520F566B-4BA6-4F60-AF75-4D8236FEBD55}"/>
    <cellStyle name="Currency 12 18 3 3" xfId="14697" xr:uid="{0667C464-9266-4EF9-B6D4-A3962715F4DE}"/>
    <cellStyle name="Currency 12 18 4" xfId="24491" xr:uid="{3B7041F7-C5A2-4995-8DE9-22289D313D93}"/>
    <cellStyle name="Currency 12 18 5" xfId="13498" xr:uid="{3CFE8D24-69C0-4EF5-B80C-61531871ACD4}"/>
    <cellStyle name="Currency 12 19" xfId="471" xr:uid="{26A68174-1070-4565-BB96-D8BCA082EA76}"/>
    <cellStyle name="Currency 12 19 2" xfId="2429" xr:uid="{F7C57AF4-3C75-4E33-9047-59DECE3118AC}"/>
    <cellStyle name="Currency 12 19 2 2" xfId="25688" xr:uid="{C45A5656-7F06-40BA-8344-5FE132F99C95}"/>
    <cellStyle name="Currency 12 19 2 3" xfId="14698" xr:uid="{1B0CC93D-DA83-45DF-8987-9DED2606E567}"/>
    <cellStyle name="Currency 12 19 3" xfId="2430" xr:uid="{22E20A06-2E69-48A0-8B03-F8B9D680FD5D}"/>
    <cellStyle name="Currency 12 19 3 2" xfId="25689" xr:uid="{2DAAB999-899C-413A-823E-AD8E7B588340}"/>
    <cellStyle name="Currency 12 19 3 3" xfId="14699" xr:uid="{F91FBEB1-5D96-41EB-B452-3B61AA8777B2}"/>
    <cellStyle name="Currency 12 19 4" xfId="24492" xr:uid="{D3733428-E8E7-45AC-8D55-A99347082990}"/>
    <cellStyle name="Currency 12 19 5" xfId="13499" xr:uid="{A7D85178-9371-4F50-AA55-4C9E7B44E304}"/>
    <cellStyle name="Currency 12 2" xfId="33" xr:uid="{BFD0AC73-FCE0-4B6F-8075-256DF23419E9}"/>
    <cellStyle name="Currency 12 2 2" xfId="473" xr:uid="{139B9622-E889-4E6E-9F49-4D0D6FC81DE8}"/>
    <cellStyle name="Currency 12 2 2 2" xfId="2431" xr:uid="{E0EBFBD3-A161-44F5-B7C8-277DC7907D85}"/>
    <cellStyle name="Currency 12 2 2 2 2" xfId="25690" xr:uid="{C10E4515-66E0-46F4-BD60-329BE77F1311}"/>
    <cellStyle name="Currency 12 2 2 2 3" xfId="14700" xr:uid="{53195E33-B456-411A-B5A7-A66272CF1247}"/>
    <cellStyle name="Currency 12 2 2 3" xfId="2432" xr:uid="{2534F0EA-6719-4024-9AFF-A1F315C56799}"/>
    <cellStyle name="Currency 12 2 2 3 2" xfId="25691" xr:uid="{72352775-A957-48FA-80B9-730959B21BCD}"/>
    <cellStyle name="Currency 12 2 2 3 3" xfId="14701" xr:uid="{E387C5A3-A0CB-45A8-93D8-3600E376BDD9}"/>
    <cellStyle name="Currency 12 2 2 4" xfId="24494" xr:uid="{250F2063-3112-4628-BD23-20B3D5061A76}"/>
    <cellStyle name="Currency 12 2 2 5" xfId="13501" xr:uid="{0F515EB9-E4E9-4D03-B0FE-FC0F2EC1FA69}"/>
    <cellStyle name="Currency 12 2 3" xfId="474" xr:uid="{98F468EC-2371-4728-A467-95177E5E8AE1}"/>
    <cellStyle name="Currency 12 2 3 2" xfId="2433" xr:uid="{7096DBA1-09ED-4B1C-AF48-4B01F4CEE599}"/>
    <cellStyle name="Currency 12 2 3 2 2" xfId="25692" xr:uid="{8B771819-984B-40E6-AA84-AC1EC3870217}"/>
    <cellStyle name="Currency 12 2 3 2 3" xfId="14702" xr:uid="{B14865D5-9366-46AC-A40C-09F33C60E671}"/>
    <cellStyle name="Currency 12 2 3 3" xfId="2434" xr:uid="{F285C53E-04C3-45C6-B0BE-867DAA1C9979}"/>
    <cellStyle name="Currency 12 2 3 3 2" xfId="25693" xr:uid="{221D5A62-65D8-4CC4-9BB1-FE059F637467}"/>
    <cellStyle name="Currency 12 2 3 3 3" xfId="14703" xr:uid="{9727C9C4-19A0-4E9B-B1F6-5F3B7B592640}"/>
    <cellStyle name="Currency 12 2 3 4" xfId="24495" xr:uid="{2D7F20D4-56D9-42DB-A34F-9227F69ED8E3}"/>
    <cellStyle name="Currency 12 2 3 5" xfId="13502" xr:uid="{DDCD782D-BD87-455E-91BF-D46FE2A1B6EA}"/>
    <cellStyle name="Currency 12 2 4" xfId="2435" xr:uid="{6D5FD623-74B3-43B9-8E21-7D2985754378}"/>
    <cellStyle name="Currency 12 2 4 2" xfId="11034" xr:uid="{DDC983B9-692A-45BF-8900-375212D1575B}"/>
    <cellStyle name="Currency 12 2 4 2 2" xfId="33488" xr:uid="{69460DDC-BCB3-40BB-9DD1-E01B1EBC713E}"/>
    <cellStyle name="Currency 12 2 4 2 3" xfId="22500" xr:uid="{EA450238-478E-4670-9693-E2F90F7DF715}"/>
    <cellStyle name="Currency 12 2 4 3" xfId="25694" xr:uid="{C9C2B256-FA1D-4DA1-80A3-D9D6DA8AE827}"/>
    <cellStyle name="Currency 12 2 4 4" xfId="14704" xr:uid="{A7DB1B75-840E-4824-AD29-7A2D47870BCC}"/>
    <cellStyle name="Currency 12 2 5" xfId="2436" xr:uid="{3A703DDE-99D8-4BCE-B4FC-7706F4FB8EF3}"/>
    <cellStyle name="Currency 12 2 5 2" xfId="25695" xr:uid="{77C50F17-8B96-4C59-A12E-10B657E422B5}"/>
    <cellStyle name="Currency 12 2 5 3" xfId="14705" xr:uid="{D6449BBA-CE81-40EB-8E23-697EAE1652F7}"/>
    <cellStyle name="Currency 12 2 6" xfId="2437" xr:uid="{29218C9D-003A-478D-A7E6-DCCB5469F282}"/>
    <cellStyle name="Currency 12 2 6 2" xfId="25696" xr:uid="{529BEF66-9F90-4443-A659-DA5BDCD57A83}"/>
    <cellStyle name="Currency 12 2 6 3" xfId="14706" xr:uid="{B038864D-2B49-4556-9F40-93C7892531DF}"/>
    <cellStyle name="Currency 12 2 7" xfId="24493" xr:uid="{B8EAF8F8-B50C-4140-8125-F7FA36305DB7}"/>
    <cellStyle name="Currency 12 2 8" xfId="13500" xr:uid="{42B9C1A6-C0AE-463A-B9DA-AC4BBE94D341}"/>
    <cellStyle name="Currency 12 2 9" xfId="472" xr:uid="{34D39C35-8062-4DCD-BD0D-1C23582388A9}"/>
    <cellStyle name="Currency 12 20" xfId="475" xr:uid="{971FC243-F57C-4699-B491-4CFE6B88CB08}"/>
    <cellStyle name="Currency 12 20 2" xfId="2438" xr:uid="{758ADE3F-9B08-4884-8840-6CC8538B621A}"/>
    <cellStyle name="Currency 12 20 2 2" xfId="25697" xr:uid="{7597AF7F-E9AC-416B-9676-258371090C24}"/>
    <cellStyle name="Currency 12 20 2 3" xfId="14707" xr:uid="{E37D084C-BD04-4602-A2E2-34563BBF4B94}"/>
    <cellStyle name="Currency 12 20 3" xfId="2439" xr:uid="{037D0340-5969-41C1-8426-E03B3CD9484A}"/>
    <cellStyle name="Currency 12 20 3 2" xfId="25698" xr:uid="{7FF2B97C-9EFC-4D8A-B86D-1B490F6264BE}"/>
    <cellStyle name="Currency 12 20 3 3" xfId="14708" xr:uid="{E437523B-7AF3-46F8-B5BF-F88C4B775EDB}"/>
    <cellStyle name="Currency 12 20 4" xfId="24496" xr:uid="{BD7652E9-45F0-40CB-8282-EB41AAE468C6}"/>
    <cellStyle name="Currency 12 20 5" xfId="13503" xr:uid="{0448F689-1F7A-492D-B806-E87DD80AA297}"/>
    <cellStyle name="Currency 12 21" xfId="476" xr:uid="{39107AD3-81D3-4BC9-A63E-2A2304C07D93}"/>
    <cellStyle name="Currency 12 21 2" xfId="2440" xr:uid="{CFDFA2D6-9BFE-41A6-B4EA-435398BBD03A}"/>
    <cellStyle name="Currency 12 21 2 2" xfId="25699" xr:uid="{9BA57F97-1809-4270-970A-6ABCEC36029B}"/>
    <cellStyle name="Currency 12 21 2 3" xfId="14709" xr:uid="{B3C06AF3-12A6-438E-8DDF-853DD3F8DFDC}"/>
    <cellStyle name="Currency 12 21 3" xfId="2441" xr:uid="{26FFBEF7-02A8-4557-81E4-84B8353EBD32}"/>
    <cellStyle name="Currency 12 21 3 2" xfId="25700" xr:uid="{948D0557-1132-40F6-96FC-4F1A3F185BA1}"/>
    <cellStyle name="Currency 12 21 3 3" xfId="14710" xr:uid="{A8AC8333-BDCF-4984-9BA7-BE7CA925F409}"/>
    <cellStyle name="Currency 12 21 4" xfId="24497" xr:uid="{7DA0896E-5948-4D3E-8907-8A7DFFB17233}"/>
    <cellStyle name="Currency 12 21 5" xfId="13504" xr:uid="{202E4D02-6518-4368-BD73-B88C2157D2B6}"/>
    <cellStyle name="Currency 12 22" xfId="477" xr:uid="{76EA7CBC-E6EC-4C38-A116-4CE7B61BEECB}"/>
    <cellStyle name="Currency 12 22 2" xfId="2442" xr:uid="{F8ABA207-498F-4E8A-937E-3339C10627E4}"/>
    <cellStyle name="Currency 12 22 2 2" xfId="25701" xr:uid="{AD442E4A-D655-4A4E-92A1-EA01E7665FEF}"/>
    <cellStyle name="Currency 12 22 2 3" xfId="14711" xr:uid="{A2ED3D29-CE98-4C91-AF75-EE8B629E43E3}"/>
    <cellStyle name="Currency 12 22 3" xfId="2443" xr:uid="{6F5B6654-D4A3-4559-9175-4468EB8FF232}"/>
    <cellStyle name="Currency 12 22 3 2" xfId="25702" xr:uid="{7AF1BC6D-BEC2-414B-8D34-7A0C1335578C}"/>
    <cellStyle name="Currency 12 22 3 3" xfId="14712" xr:uid="{4AC0657B-84E1-43CE-B251-2340501E10F5}"/>
    <cellStyle name="Currency 12 22 4" xfId="24498" xr:uid="{71307666-3201-43C8-BDA8-BD4C8764E511}"/>
    <cellStyle name="Currency 12 22 5" xfId="13505" xr:uid="{5A38D8AE-B8EC-45F8-8A20-63D12A4059EF}"/>
    <cellStyle name="Currency 12 23" xfId="478" xr:uid="{4421A732-6A5A-458A-BB39-F31183BB98A9}"/>
    <cellStyle name="Currency 12 23 2" xfId="2444" xr:uid="{E04491B7-6C1A-4C45-9D84-B0B25AE4EEB8}"/>
    <cellStyle name="Currency 12 23 2 2" xfId="25703" xr:uid="{0CBF3B36-79CB-494E-BB1D-81691920DAB6}"/>
    <cellStyle name="Currency 12 23 2 3" xfId="14713" xr:uid="{20581544-7DC5-4B8A-9DBE-FF563FF00269}"/>
    <cellStyle name="Currency 12 23 3" xfId="2445" xr:uid="{13FF8876-AF85-492F-82F8-F4FD0A7EEDE6}"/>
    <cellStyle name="Currency 12 23 3 2" xfId="25704" xr:uid="{46925DD4-C223-4BF1-8F52-85F503C04124}"/>
    <cellStyle name="Currency 12 23 3 3" xfId="14714" xr:uid="{C6D5D5EF-E77E-4F5A-AAF6-58D02AC9EFE5}"/>
    <cellStyle name="Currency 12 23 4" xfId="24499" xr:uid="{6508B23E-E20C-41D8-9266-A1260FA3E06F}"/>
    <cellStyle name="Currency 12 23 5" xfId="13506" xr:uid="{E165F195-C417-4ABE-A50A-9602023DDC1E}"/>
    <cellStyle name="Currency 12 24" xfId="479" xr:uid="{3648F9C8-7400-442E-A2C0-62837908010F}"/>
    <cellStyle name="Currency 12 24 2" xfId="2446" xr:uid="{BE432786-A799-4BAB-94A7-90787DD9411B}"/>
    <cellStyle name="Currency 12 24 2 2" xfId="25705" xr:uid="{2EBD6370-A208-475B-9C1E-3239472F4B71}"/>
    <cellStyle name="Currency 12 24 2 3" xfId="14715" xr:uid="{6EEEC8A9-7E7E-4CED-9D24-5643B4A95221}"/>
    <cellStyle name="Currency 12 24 3" xfId="2447" xr:uid="{ED0B06AB-0DA4-4857-9F81-236650A96D93}"/>
    <cellStyle name="Currency 12 24 3 2" xfId="25706" xr:uid="{57C3F483-1875-4D4B-9862-B8F2DF245F35}"/>
    <cellStyle name="Currency 12 24 3 3" xfId="14716" xr:uid="{0B9E791C-D6C4-4140-AF15-4ED0A44D9200}"/>
    <cellStyle name="Currency 12 24 4" xfId="24500" xr:uid="{3C214AC7-BA70-48C7-9596-8D26484E09D8}"/>
    <cellStyle name="Currency 12 24 5" xfId="13507" xr:uid="{74CF56D6-AB9A-48F6-898C-837BE7EB918C}"/>
    <cellStyle name="Currency 12 25" xfId="480" xr:uid="{B1A65240-54B8-4EDA-A19D-CDE088D062C8}"/>
    <cellStyle name="Currency 12 25 2" xfId="2448" xr:uid="{B81D143C-7283-41A3-9300-95EEF66F094A}"/>
    <cellStyle name="Currency 12 25 2 2" xfId="25707" xr:uid="{9DD07214-3D0B-4454-AB26-94CE005BB106}"/>
    <cellStyle name="Currency 12 25 2 3" xfId="14717" xr:uid="{2EBF0CF0-9796-4942-81C2-A6CBE5539622}"/>
    <cellStyle name="Currency 12 25 3" xfId="2449" xr:uid="{706DF0DC-2FD4-4BBB-8D65-DE2758369788}"/>
    <cellStyle name="Currency 12 25 3 2" xfId="25708" xr:uid="{C7DC5553-FA07-4ECF-91E2-403501CB3ED6}"/>
    <cellStyle name="Currency 12 25 3 3" xfId="14718" xr:uid="{862B17B0-6D59-4E3E-8016-C1EC3A20F2FB}"/>
    <cellStyle name="Currency 12 25 4" xfId="24501" xr:uid="{08143198-64E5-47E2-AE1D-45E353086BCC}"/>
    <cellStyle name="Currency 12 25 5" xfId="13508" xr:uid="{A54EEFEA-A594-4C35-A5AA-B21C2930CCB9}"/>
    <cellStyle name="Currency 12 26" xfId="481" xr:uid="{6C26E9A7-7046-41AA-AC7D-A58B9ECA19F0}"/>
    <cellStyle name="Currency 12 26 2" xfId="2450" xr:uid="{4AA12F80-3444-43BA-8FD6-0A40FAA1C1C3}"/>
    <cellStyle name="Currency 12 26 2 2" xfId="25709" xr:uid="{CC6BF9FF-CCF7-446B-B5C1-6050632F3101}"/>
    <cellStyle name="Currency 12 26 2 3" xfId="14719" xr:uid="{9D4D706B-0163-45D5-8EBB-A6B8DC008A34}"/>
    <cellStyle name="Currency 12 26 3" xfId="2451" xr:uid="{77A5A6CE-8B36-4FA2-9C14-0DECE5DF62D2}"/>
    <cellStyle name="Currency 12 26 3 2" xfId="25710" xr:uid="{FEF747CE-E109-4B23-A7DD-D0200F201FF2}"/>
    <cellStyle name="Currency 12 26 3 3" xfId="14720" xr:uid="{D65E6D7E-62FF-4141-A43B-1F1989786BA3}"/>
    <cellStyle name="Currency 12 26 4" xfId="24502" xr:uid="{337FE289-7D95-44EB-9537-9E7173A0BC9B}"/>
    <cellStyle name="Currency 12 26 5" xfId="13509" xr:uid="{F8E3BAC8-D9EC-454B-B7E9-F25219FFC068}"/>
    <cellStyle name="Currency 12 27" xfId="482" xr:uid="{266A7ADA-291B-4844-83D8-BAC2348697C2}"/>
    <cellStyle name="Currency 12 27 2" xfId="2452" xr:uid="{667F3C18-E87A-4F42-81B3-97240C1149AA}"/>
    <cellStyle name="Currency 12 27 2 2" xfId="25711" xr:uid="{1AF6C9F3-D2CE-4CD7-ACB4-63C95DF7478E}"/>
    <cellStyle name="Currency 12 27 2 3" xfId="14721" xr:uid="{0B30B5CA-E07B-4DBF-9F7A-5CAB2EABA457}"/>
    <cellStyle name="Currency 12 27 3" xfId="2453" xr:uid="{35EBD20F-3198-4060-9FD3-E22F35DD00F7}"/>
    <cellStyle name="Currency 12 27 3 2" xfId="25712" xr:uid="{21B857A8-D19F-445D-9B92-4140647D2AF8}"/>
    <cellStyle name="Currency 12 27 3 3" xfId="14722" xr:uid="{14E1D6B9-43A7-484F-BFCC-6DF5EEAAE6CD}"/>
    <cellStyle name="Currency 12 27 4" xfId="24503" xr:uid="{CAA9C7F0-790A-4BD2-B3DF-5CF339D3F63C}"/>
    <cellStyle name="Currency 12 27 5" xfId="13510" xr:uid="{0EDD480F-676D-4907-87B3-4F831871E5FE}"/>
    <cellStyle name="Currency 12 28" xfId="483" xr:uid="{9B00C370-329F-4B62-A62E-594F58FD6A00}"/>
    <cellStyle name="Currency 12 28 2" xfId="2454" xr:uid="{79BA825F-6D04-4451-8FB6-E99ED2B18FB7}"/>
    <cellStyle name="Currency 12 28 2 2" xfId="25713" xr:uid="{1439A105-1750-4673-95A2-BDE2BA488E28}"/>
    <cellStyle name="Currency 12 28 2 3" xfId="14723" xr:uid="{EE25E478-658D-4A95-A787-24BA02A08E5C}"/>
    <cellStyle name="Currency 12 28 3" xfId="2455" xr:uid="{55F79B6D-8D4B-434A-B930-82B75325598C}"/>
    <cellStyle name="Currency 12 28 3 2" xfId="25714" xr:uid="{CF92663B-D2FE-4219-ABD3-3BD3EECDC079}"/>
    <cellStyle name="Currency 12 28 3 3" xfId="14724" xr:uid="{0BDBDA0D-839A-4802-ACE6-97F18CBFDBC3}"/>
    <cellStyle name="Currency 12 28 4" xfId="24504" xr:uid="{72286D46-70E1-490E-BD10-83B00B4E72CD}"/>
    <cellStyle name="Currency 12 28 5" xfId="13511" xr:uid="{8C07AFF8-C67A-4997-9D8B-79044F6B7D2A}"/>
    <cellStyle name="Currency 12 29" xfId="2456" xr:uid="{1CA66A24-2322-4280-AF75-7200D6949A56}"/>
    <cellStyle name="Currency 12 29 2" xfId="11035" xr:uid="{19CB8FFD-7B4C-42BE-BE6D-2807DDBC7C04}"/>
    <cellStyle name="Currency 12 29 2 2" xfId="33489" xr:uid="{CD708CE2-5BF7-43F6-98E9-C95D27CC96D9}"/>
    <cellStyle name="Currency 12 29 2 3" xfId="22501" xr:uid="{B3EA48DC-D6DE-4925-A702-0F8E73B14229}"/>
    <cellStyle name="Currency 12 29 3" xfId="25715" xr:uid="{AC9206CC-77EB-4A97-A7CF-D1FDF4F2FC38}"/>
    <cellStyle name="Currency 12 29 4" xfId="14725" xr:uid="{5E2CCD59-F913-4AEF-8A62-CE027AA3B3A7}"/>
    <cellStyle name="Currency 12 3" xfId="34" xr:uid="{618A7281-C02F-4A60-9227-83CCBA273535}"/>
    <cellStyle name="Currency 12 3 10" xfId="485" xr:uid="{21552B7B-E92F-493C-A652-55022DB5816B}"/>
    <cellStyle name="Currency 12 3 10 2" xfId="2457" xr:uid="{8FC6C53F-5F52-46A1-A918-5B3A3C19A28A}"/>
    <cellStyle name="Currency 12 3 10 2 2" xfId="25716" xr:uid="{A31781CF-6486-4526-8A3E-02C2ACD00F74}"/>
    <cellStyle name="Currency 12 3 10 2 3" xfId="14726" xr:uid="{7A597C6C-BAD3-4436-9486-FF8F77D0DBB6}"/>
    <cellStyle name="Currency 12 3 10 3" xfId="2458" xr:uid="{D8249939-E5CF-451B-857A-66400723D584}"/>
    <cellStyle name="Currency 12 3 10 3 2" xfId="25717" xr:uid="{30699A7B-6483-4298-BABD-CD9B677A6498}"/>
    <cellStyle name="Currency 12 3 10 3 3" xfId="14727" xr:uid="{386A940A-FEDB-4273-82D4-779D9F8A9593}"/>
    <cellStyle name="Currency 12 3 10 4" xfId="24506" xr:uid="{4151F46E-7CDF-43E4-B2E1-145FECE9870E}"/>
    <cellStyle name="Currency 12 3 10 5" xfId="13513" xr:uid="{2C78E513-5B8E-4347-9F3F-61C54DA308EB}"/>
    <cellStyle name="Currency 12 3 11" xfId="486" xr:uid="{F5684D1C-BCFF-44CD-80C2-B0245C9561C1}"/>
    <cellStyle name="Currency 12 3 11 2" xfId="2459" xr:uid="{E186CF0E-D1AA-4AE3-9B30-46F3F987FC2F}"/>
    <cellStyle name="Currency 12 3 11 2 2" xfId="25718" xr:uid="{2688F3E2-17FE-41EA-9A9D-1C878FD9B85D}"/>
    <cellStyle name="Currency 12 3 11 2 3" xfId="14728" xr:uid="{0B7A2C94-6D2C-45A5-8DDA-2E9CE3A3E5E1}"/>
    <cellStyle name="Currency 12 3 11 3" xfId="2460" xr:uid="{B6E7BA1C-C9EF-44FD-8A6E-31F8FE11C457}"/>
    <cellStyle name="Currency 12 3 11 3 2" xfId="25719" xr:uid="{3C5D226F-AA2E-48EA-B012-28A93DE5C133}"/>
    <cellStyle name="Currency 12 3 11 3 3" xfId="14729" xr:uid="{B842FE9E-EE90-4468-ABBE-8199B64E863C}"/>
    <cellStyle name="Currency 12 3 11 4" xfId="24507" xr:uid="{07328D7F-95E4-4972-94A6-558B56E53360}"/>
    <cellStyle name="Currency 12 3 11 5" xfId="13514" xr:uid="{4EAD7D95-4636-45B8-8068-35EE51367DC8}"/>
    <cellStyle name="Currency 12 3 12" xfId="487" xr:uid="{956926EC-23ED-4842-A47A-0949CDCB4357}"/>
    <cellStyle name="Currency 12 3 12 2" xfId="2461" xr:uid="{FDB0BC0B-4313-4140-9FCB-AAACDADB40E0}"/>
    <cellStyle name="Currency 12 3 12 2 2" xfId="25720" xr:uid="{C4D93F45-86E6-407D-9C22-C9E84C7EBB48}"/>
    <cellStyle name="Currency 12 3 12 2 3" xfId="14730" xr:uid="{04BF28B2-2AB7-40C6-A189-9759D16704D2}"/>
    <cellStyle name="Currency 12 3 12 3" xfId="2462" xr:uid="{07A3E57E-4F54-4F0A-A8F2-5CE29327022E}"/>
    <cellStyle name="Currency 12 3 12 3 2" xfId="25721" xr:uid="{DA689345-1F53-417A-BA51-BA0A21F29F0D}"/>
    <cellStyle name="Currency 12 3 12 3 3" xfId="14731" xr:uid="{4DE69F91-0E3C-4AF9-867C-544ADC133FB5}"/>
    <cellStyle name="Currency 12 3 12 4" xfId="24508" xr:uid="{3CAE9F4C-1EF8-4875-826F-92FAE89EB232}"/>
    <cellStyle name="Currency 12 3 12 5" xfId="13515" xr:uid="{AC573432-610A-432B-AED0-6F33093BEA7D}"/>
    <cellStyle name="Currency 12 3 13" xfId="488" xr:uid="{716510DA-B8F2-49CC-9186-2D142AC55D19}"/>
    <cellStyle name="Currency 12 3 13 2" xfId="2463" xr:uid="{DB4FD22B-974D-4C17-95B4-5562A5650FB9}"/>
    <cellStyle name="Currency 12 3 13 2 2" xfId="25722" xr:uid="{872596FE-46BB-426E-A515-D46BD20FCBC0}"/>
    <cellStyle name="Currency 12 3 13 2 3" xfId="14732" xr:uid="{2515C443-9448-4D0A-806D-51D82368776D}"/>
    <cellStyle name="Currency 12 3 13 3" xfId="2464" xr:uid="{18335BD3-C750-44F6-937F-4C5CBBCE44A2}"/>
    <cellStyle name="Currency 12 3 13 3 2" xfId="25723" xr:uid="{BD2B581B-2AA6-4AB4-AE70-AF907CD7FB54}"/>
    <cellStyle name="Currency 12 3 13 3 3" xfId="14733" xr:uid="{6EFF6988-8A46-42FD-899B-F22D28B246EB}"/>
    <cellStyle name="Currency 12 3 13 4" xfId="24509" xr:uid="{6A000922-C548-4D3D-9BDC-4C5451F706FC}"/>
    <cellStyle name="Currency 12 3 13 5" xfId="13516" xr:uid="{EFF56003-C953-4DEA-B988-564140BDBD20}"/>
    <cellStyle name="Currency 12 3 14" xfId="489" xr:uid="{95CB5BAE-E3B0-4638-BE47-B9CA60E7C1F7}"/>
    <cellStyle name="Currency 12 3 14 2" xfId="2465" xr:uid="{652E119E-78C7-40B3-8C80-1C72FADB3E17}"/>
    <cellStyle name="Currency 12 3 14 2 2" xfId="25724" xr:uid="{789FFDC9-4EEB-4062-8F85-A468234EE8D7}"/>
    <cellStyle name="Currency 12 3 14 2 3" xfId="14734" xr:uid="{0E11EB84-7168-47B4-94EA-D9AD5AD59B85}"/>
    <cellStyle name="Currency 12 3 14 3" xfId="2466" xr:uid="{6C4EF1F2-0A51-4EBC-AF90-940F2AE068EA}"/>
    <cellStyle name="Currency 12 3 14 3 2" xfId="25725" xr:uid="{238012D0-3B93-45FC-B5C2-69369E888DA3}"/>
    <cellStyle name="Currency 12 3 14 3 3" xfId="14735" xr:uid="{F1A5AED1-AC45-4875-86C6-1FD4409F9891}"/>
    <cellStyle name="Currency 12 3 14 4" xfId="24510" xr:uid="{5081DE46-44BD-41AB-9493-84113DFA821E}"/>
    <cellStyle name="Currency 12 3 14 5" xfId="13517" xr:uid="{8728DC2E-37AA-46C5-9EDB-CD93923CD3DC}"/>
    <cellStyle name="Currency 12 3 15" xfId="490" xr:uid="{0A79F5B8-777F-413F-BCC6-4AC478CBA82B}"/>
    <cellStyle name="Currency 12 3 15 2" xfId="2467" xr:uid="{8506A033-8328-4AC0-87DF-578AC069B8DD}"/>
    <cellStyle name="Currency 12 3 15 2 2" xfId="25726" xr:uid="{D2337A21-5B45-44D5-B0D9-303AA4C42356}"/>
    <cellStyle name="Currency 12 3 15 2 3" xfId="14736" xr:uid="{F22D93ED-C5FA-4978-AD96-A321B4F467F2}"/>
    <cellStyle name="Currency 12 3 15 3" xfId="2468" xr:uid="{08C3F864-A22E-44F4-A126-1DE695F0B17E}"/>
    <cellStyle name="Currency 12 3 15 3 2" xfId="25727" xr:uid="{3E6B2B54-4E3A-459E-B49F-114064EE0DB9}"/>
    <cellStyle name="Currency 12 3 15 3 3" xfId="14737" xr:uid="{255799E8-EAB0-4990-95FA-1E81089258F3}"/>
    <cellStyle name="Currency 12 3 15 4" xfId="24511" xr:uid="{D867E348-C0B8-4293-B53F-C27EFEE230A2}"/>
    <cellStyle name="Currency 12 3 15 5" xfId="13518" xr:uid="{044E6390-5666-4AC8-8AC4-754914CF56F9}"/>
    <cellStyle name="Currency 12 3 16" xfId="491" xr:uid="{E4653C02-C25B-4DF0-A2F3-F26296F2A68A}"/>
    <cellStyle name="Currency 12 3 16 2" xfId="2469" xr:uid="{B31CED22-9FD9-4CFC-8993-6A2AC180C7C9}"/>
    <cellStyle name="Currency 12 3 16 2 2" xfId="25728" xr:uid="{866734CB-10FD-462F-B49A-D8A7A76766EE}"/>
    <cellStyle name="Currency 12 3 16 2 3" xfId="14738" xr:uid="{01A59CC0-4ACD-4562-B620-CFCA2AD5EA80}"/>
    <cellStyle name="Currency 12 3 16 3" xfId="2470" xr:uid="{B80E9441-4D0D-4BE0-AED1-5F62AD83BF62}"/>
    <cellStyle name="Currency 12 3 16 3 2" xfId="25729" xr:uid="{54638A6A-DFE1-4496-96E6-6AF0CE305334}"/>
    <cellStyle name="Currency 12 3 16 3 3" xfId="14739" xr:uid="{57BFDC2D-AEB7-4151-B5EA-65B8C3310AEA}"/>
    <cellStyle name="Currency 12 3 16 4" xfId="24512" xr:uid="{BFFBAB14-8ED8-4DE8-AFA3-A9805617A465}"/>
    <cellStyle name="Currency 12 3 16 5" xfId="13519" xr:uid="{8258D675-5FED-4FA5-810E-2D7E0F3718C7}"/>
    <cellStyle name="Currency 12 3 17" xfId="492" xr:uid="{EB12BE9B-F6ED-4976-917B-3E43EB8CF4CD}"/>
    <cellStyle name="Currency 12 3 17 2" xfId="2471" xr:uid="{552A1347-4AEE-433B-9EA7-D00A4297CD48}"/>
    <cellStyle name="Currency 12 3 17 2 2" xfId="25730" xr:uid="{89E14F33-3CD2-4D1A-8DCF-F6A59A63507F}"/>
    <cellStyle name="Currency 12 3 17 2 3" xfId="14740" xr:uid="{EA817D40-35B0-4EC6-A8DA-1BACDC365144}"/>
    <cellStyle name="Currency 12 3 17 3" xfId="2472" xr:uid="{88BB1603-7A04-412F-84A1-17EC0147D4F6}"/>
    <cellStyle name="Currency 12 3 17 3 2" xfId="25731" xr:uid="{26F09EEF-0B7B-44D5-9E12-06D2071833E5}"/>
    <cellStyle name="Currency 12 3 17 3 3" xfId="14741" xr:uid="{663B3D22-90B5-4E57-A560-8AA0A06B08D1}"/>
    <cellStyle name="Currency 12 3 17 4" xfId="24513" xr:uid="{DC129C38-C571-4C04-8351-50D9B54FB7F1}"/>
    <cellStyle name="Currency 12 3 17 5" xfId="13520" xr:uid="{25FB965A-92CE-4DE2-9CFA-7D780A37461E}"/>
    <cellStyle name="Currency 12 3 18" xfId="493" xr:uid="{7487603D-CE0D-46F7-9535-3E4E49E71E72}"/>
    <cellStyle name="Currency 12 3 18 2" xfId="2473" xr:uid="{1DD22F67-8A1B-4ACC-BA4A-CC6B95186E60}"/>
    <cellStyle name="Currency 12 3 18 2 2" xfId="25732" xr:uid="{162D99EA-8CE5-474A-9C84-5B47A28A552D}"/>
    <cellStyle name="Currency 12 3 18 2 3" xfId="14742" xr:uid="{FC858BB8-6FC8-49CE-863F-9B0906F6032D}"/>
    <cellStyle name="Currency 12 3 18 3" xfId="2474" xr:uid="{4207A7F0-4331-47A7-89DC-A3F11B802A7E}"/>
    <cellStyle name="Currency 12 3 18 3 2" xfId="25733" xr:uid="{D953804C-D98B-4B47-B62F-738E8C3E646F}"/>
    <cellStyle name="Currency 12 3 18 3 3" xfId="14743" xr:uid="{C208AEC1-77E8-4F4F-9DB4-E3605CBD7114}"/>
    <cellStyle name="Currency 12 3 18 4" xfId="24514" xr:uid="{AAB3B095-0BAC-43A6-AEED-E964B7C8B10F}"/>
    <cellStyle name="Currency 12 3 18 5" xfId="13521" xr:uid="{7AD1BD6E-5840-495D-8468-ADB0C8B2D9BF}"/>
    <cellStyle name="Currency 12 3 19" xfId="494" xr:uid="{955DD068-EA59-4B0C-83A4-F225DCCEADF3}"/>
    <cellStyle name="Currency 12 3 19 2" xfId="2475" xr:uid="{B6BD8834-74E6-4F1C-AD4D-527C7608BAF4}"/>
    <cellStyle name="Currency 12 3 19 2 2" xfId="25734" xr:uid="{80334F44-16D7-4D84-942B-483DFE639A72}"/>
    <cellStyle name="Currency 12 3 19 2 3" xfId="14744" xr:uid="{F6FD4FF2-61F0-42FB-AE01-153C6DD2EFFF}"/>
    <cellStyle name="Currency 12 3 19 3" xfId="2476" xr:uid="{939D940B-AE61-4713-98E1-7136E6007678}"/>
    <cellStyle name="Currency 12 3 19 3 2" xfId="25735" xr:uid="{F83F0AD9-BC99-4E12-82A0-8600999776A5}"/>
    <cellStyle name="Currency 12 3 19 3 3" xfId="14745" xr:uid="{B33C86CC-A5B0-4842-92AE-051B45EF0959}"/>
    <cellStyle name="Currency 12 3 19 4" xfId="24515" xr:uid="{176E2C8C-A789-46B1-BE75-8ABD7B8D0518}"/>
    <cellStyle name="Currency 12 3 19 5" xfId="13522" xr:uid="{ADDA18EF-7E92-471A-9B40-DEF1267145A2}"/>
    <cellStyle name="Currency 12 3 2" xfId="35" xr:uid="{F9E7CBB4-90A3-4AA2-8898-86ECF81CCCF4}"/>
    <cellStyle name="Currency 12 3 2 2" xfId="2477" xr:uid="{5C204137-0624-400A-A8C3-7CA74CAF048F}"/>
    <cellStyle name="Currency 12 3 2 2 2" xfId="25736" xr:uid="{83680F2E-5CAD-444A-9F45-64546A74A839}"/>
    <cellStyle name="Currency 12 3 2 2 3" xfId="14746" xr:uid="{3A643AB0-1089-468E-99F6-B56CBE58A59D}"/>
    <cellStyle name="Currency 12 3 2 3" xfId="2478" xr:uid="{47410C01-8663-419E-8576-35F13855F6D2}"/>
    <cellStyle name="Currency 12 3 2 3 2" xfId="25737" xr:uid="{C429C768-38B2-412B-8946-1CFB0D8B78CA}"/>
    <cellStyle name="Currency 12 3 2 3 3" xfId="14747" xr:uid="{15AB0217-DC36-46E8-96C8-34E2EE167DE7}"/>
    <cellStyle name="Currency 12 3 2 4" xfId="24516" xr:uid="{39889DA0-26D5-4EE2-80BD-A1F995A45ABA}"/>
    <cellStyle name="Currency 12 3 2 5" xfId="13523" xr:uid="{9BDCE916-B4C2-4401-9C4A-35EB3C14BD90}"/>
    <cellStyle name="Currency 12 3 2 6" xfId="495" xr:uid="{F170A3A6-0D37-41FF-AC4D-13BFFB598002}"/>
    <cellStyle name="Currency 12 3 20" xfId="496" xr:uid="{3CE70A2F-D3E4-4834-B2F3-914AAA6B3963}"/>
    <cellStyle name="Currency 12 3 20 2" xfId="2479" xr:uid="{F4EAF266-5199-4F41-9EBD-20723E29A27B}"/>
    <cellStyle name="Currency 12 3 20 2 2" xfId="25738" xr:uid="{33BFE66B-D300-4B21-8D20-BCC17B2986CD}"/>
    <cellStyle name="Currency 12 3 20 2 3" xfId="14748" xr:uid="{666CC554-831C-4115-92E0-F3226A31F7B3}"/>
    <cellStyle name="Currency 12 3 20 3" xfId="2480" xr:uid="{300AFFE7-921E-4E11-BB74-BAA65C1AC11C}"/>
    <cellStyle name="Currency 12 3 20 3 2" xfId="25739" xr:uid="{36145012-B993-49FD-A256-11ED421FA86E}"/>
    <cellStyle name="Currency 12 3 20 3 3" xfId="14749" xr:uid="{57B61977-C7AF-4431-8442-2073309AFC43}"/>
    <cellStyle name="Currency 12 3 20 4" xfId="24517" xr:uid="{5EDC29CC-B685-4FBE-AB29-30B53777ABE7}"/>
    <cellStyle name="Currency 12 3 20 5" xfId="13524" xr:uid="{55EB66B7-4E03-4860-BAF9-6963B9F1F617}"/>
    <cellStyle name="Currency 12 3 21" xfId="497" xr:uid="{BBB0FF8D-DD01-4F01-AC0E-BD69C1843B74}"/>
    <cellStyle name="Currency 12 3 21 2" xfId="2481" xr:uid="{43B826AA-48D1-4CF8-A5EC-D882131B989B}"/>
    <cellStyle name="Currency 12 3 21 2 2" xfId="25740" xr:uid="{B3581EEB-149C-4402-A468-DD2882EE23F3}"/>
    <cellStyle name="Currency 12 3 21 2 3" xfId="14750" xr:uid="{B6B2728B-0F09-46CF-A71E-EF4C53A7A064}"/>
    <cellStyle name="Currency 12 3 21 3" xfId="2482" xr:uid="{DFF8F9BB-112B-4220-BA64-247721A3E522}"/>
    <cellStyle name="Currency 12 3 21 3 2" xfId="25741" xr:uid="{390BA800-9B2A-45D6-893A-5297B25515E0}"/>
    <cellStyle name="Currency 12 3 21 3 3" xfId="14751" xr:uid="{E84E98AC-2379-4203-85FE-08F299DCDC23}"/>
    <cellStyle name="Currency 12 3 21 4" xfId="24518" xr:uid="{D860777B-AC5F-4599-9F5C-1E125A0D510C}"/>
    <cellStyle name="Currency 12 3 21 5" xfId="13525" xr:uid="{99C5FA40-36D7-47A7-BDFC-12DD4A014E1D}"/>
    <cellStyle name="Currency 12 3 22" xfId="498" xr:uid="{855EC828-119C-457E-8204-5B530085E8ED}"/>
    <cellStyle name="Currency 12 3 22 2" xfId="2483" xr:uid="{E312A58C-28D0-474D-8D53-F96406591E7C}"/>
    <cellStyle name="Currency 12 3 22 2 2" xfId="25742" xr:uid="{2D7C3840-2B2E-455F-A796-C913DDDD0A9F}"/>
    <cellStyle name="Currency 12 3 22 2 3" xfId="14752" xr:uid="{53116308-46AC-4406-9A99-B08C2BE9BC7C}"/>
    <cellStyle name="Currency 12 3 22 3" xfId="2484" xr:uid="{6EECE2E8-95E7-4B68-A093-252C02CA71BD}"/>
    <cellStyle name="Currency 12 3 22 3 2" xfId="25743" xr:uid="{1426F981-A8A3-4549-A3D2-1CE76E5AD10F}"/>
    <cellStyle name="Currency 12 3 22 3 3" xfId="14753" xr:uid="{0F3E9171-E469-4EEF-A441-B2246990BE78}"/>
    <cellStyle name="Currency 12 3 22 4" xfId="24519" xr:uid="{E8530CA1-41C3-48E3-8D01-F07FC4F69032}"/>
    <cellStyle name="Currency 12 3 22 5" xfId="13526" xr:uid="{CFB6FAD1-8DED-49FB-BC04-A39CFE5BF349}"/>
    <cellStyle name="Currency 12 3 23" xfId="499" xr:uid="{92B80389-0C76-4837-AAC0-04A46533F717}"/>
    <cellStyle name="Currency 12 3 23 2" xfId="2485" xr:uid="{FF95A3BB-65E6-431C-A073-D4A9277E5330}"/>
    <cellStyle name="Currency 12 3 23 2 2" xfId="25744" xr:uid="{FE36350D-B1B1-485D-9CA5-692B7B7B6019}"/>
    <cellStyle name="Currency 12 3 23 2 3" xfId="14754" xr:uid="{A618D82B-C03D-4DB6-AA48-C5746FA08163}"/>
    <cellStyle name="Currency 12 3 23 3" xfId="2486" xr:uid="{823A65C7-5107-431C-99EB-2227267445BC}"/>
    <cellStyle name="Currency 12 3 23 3 2" xfId="25745" xr:uid="{503A4530-290C-4C8F-9B55-D0E509F62A0D}"/>
    <cellStyle name="Currency 12 3 23 3 3" xfId="14755" xr:uid="{BD623057-6F18-443F-ACBA-21D6A69CEFD3}"/>
    <cellStyle name="Currency 12 3 23 4" xfId="24520" xr:uid="{4B5423D5-0DFA-427F-BB7E-A8AAE5B26040}"/>
    <cellStyle name="Currency 12 3 23 5" xfId="13527" xr:uid="{6B353492-6B27-422D-8715-63B42A93498C}"/>
    <cellStyle name="Currency 12 3 24" xfId="500" xr:uid="{59F52A2E-5491-421A-AE34-5609FE5F9B09}"/>
    <cellStyle name="Currency 12 3 24 2" xfId="2487" xr:uid="{D96D63AB-2BBA-4D3B-9B76-C1360ED8FB7E}"/>
    <cellStyle name="Currency 12 3 24 2 2" xfId="25746" xr:uid="{54AB0976-814B-472D-954D-341C39610D08}"/>
    <cellStyle name="Currency 12 3 24 2 3" xfId="14756" xr:uid="{22F663ED-9FBE-4695-8235-D4AC3312AF3B}"/>
    <cellStyle name="Currency 12 3 24 3" xfId="2488" xr:uid="{E8AE0B46-30E5-46E0-B5AD-2003D31F223C}"/>
    <cellStyle name="Currency 12 3 24 3 2" xfId="25747" xr:uid="{280243A6-A8C4-4019-9C1F-654074A0E742}"/>
    <cellStyle name="Currency 12 3 24 3 3" xfId="14757" xr:uid="{1E084E58-073C-4BF0-B60D-120267E34E33}"/>
    <cellStyle name="Currency 12 3 24 4" xfId="24521" xr:uid="{9067C1D0-9670-429F-9B6B-64CF0B82D8B3}"/>
    <cellStyle name="Currency 12 3 24 5" xfId="13528" xr:uid="{FEC0C421-8F5C-4165-9419-6B23013BB069}"/>
    <cellStyle name="Currency 12 3 25" xfId="501" xr:uid="{0CE10397-043B-4463-9BFF-FE1E35F6BF23}"/>
    <cellStyle name="Currency 12 3 25 2" xfId="2489" xr:uid="{1B61D4C3-A733-4BE5-9CD1-44D2823B0F92}"/>
    <cellStyle name="Currency 12 3 25 2 2" xfId="25748" xr:uid="{08E9CF5A-BD0B-407A-A40F-F788360CCED4}"/>
    <cellStyle name="Currency 12 3 25 2 3" xfId="14758" xr:uid="{6EBAF9E8-38EE-4AA9-B33F-11949C970CE1}"/>
    <cellStyle name="Currency 12 3 25 3" xfId="2490" xr:uid="{83D65375-8FFC-4DD5-8F79-5FEEE733879A}"/>
    <cellStyle name="Currency 12 3 25 3 2" xfId="25749" xr:uid="{20B1639F-1AB8-4182-BA15-5B5AEF47CE26}"/>
    <cellStyle name="Currency 12 3 25 3 3" xfId="14759" xr:uid="{FC21793D-1B23-4CEF-869A-27F839E4FD82}"/>
    <cellStyle name="Currency 12 3 25 4" xfId="24522" xr:uid="{81AAF81E-D51E-4EFF-8E19-371A0E8289FD}"/>
    <cellStyle name="Currency 12 3 25 5" xfId="13529" xr:uid="{5D287662-C432-44D9-94B4-E4917D7F3795}"/>
    <cellStyle name="Currency 12 3 26" xfId="502" xr:uid="{30710B89-9C4B-4ADE-8CE7-762B2AC1F6A8}"/>
    <cellStyle name="Currency 12 3 26 2" xfId="2491" xr:uid="{8E8E1AD6-A344-4672-ABFE-00BE9AB8F8FB}"/>
    <cellStyle name="Currency 12 3 26 2 2" xfId="25750" xr:uid="{46990AB5-D1AF-415D-8393-C593A097299E}"/>
    <cellStyle name="Currency 12 3 26 2 3" xfId="14760" xr:uid="{E17AC3AF-EBAC-4B79-9CC5-6AEBB1024528}"/>
    <cellStyle name="Currency 12 3 26 3" xfId="2492" xr:uid="{F7C62952-60A5-4190-9310-71C6AAC45823}"/>
    <cellStyle name="Currency 12 3 26 3 2" xfId="25751" xr:uid="{B9C3E5CF-CB13-4479-ADCA-3CB1728E4BF0}"/>
    <cellStyle name="Currency 12 3 26 3 3" xfId="14761" xr:uid="{857A8D26-6F6F-471B-BC2D-328104812154}"/>
    <cellStyle name="Currency 12 3 26 4" xfId="24523" xr:uid="{F96A12A4-AAE3-4C59-8579-A4BE12F9C45E}"/>
    <cellStyle name="Currency 12 3 26 5" xfId="13530" xr:uid="{8FDB33EE-F234-42CE-B2AA-0526C558AD79}"/>
    <cellStyle name="Currency 12 3 27" xfId="2493" xr:uid="{DBBC43D4-5B36-432F-BAFB-8F9092AD6ADC}"/>
    <cellStyle name="Currency 12 3 27 2" xfId="11036" xr:uid="{2E991FAB-F136-46E1-B9D6-942ACCF90FAE}"/>
    <cellStyle name="Currency 12 3 27 2 2" xfId="33490" xr:uid="{0D82B53D-3380-4277-806C-7F421BAF0966}"/>
    <cellStyle name="Currency 12 3 27 2 3" xfId="22502" xr:uid="{DBD0330C-F66F-4AA2-A065-F1D10AF1631A}"/>
    <cellStyle name="Currency 12 3 27 3" xfId="25752" xr:uid="{7F38039D-85DD-43AC-9FF6-5AECB581F552}"/>
    <cellStyle name="Currency 12 3 27 4" xfId="14762" xr:uid="{EA0B9D62-E4C7-480F-B275-22AB35936273}"/>
    <cellStyle name="Currency 12 3 28" xfId="2494" xr:uid="{D183C4DE-AE21-4AE0-86AF-728F2CE58926}"/>
    <cellStyle name="Currency 12 3 28 2" xfId="11037" xr:uid="{D5031D0C-A355-4CF3-8571-36F5C8D6DFE4}"/>
    <cellStyle name="Currency 12 3 28 2 2" xfId="33491" xr:uid="{D662B940-B6EB-4339-97CF-8AD91C9660E7}"/>
    <cellStyle name="Currency 12 3 28 2 3" xfId="22503" xr:uid="{74533716-21F7-494C-8351-AAAE603A2275}"/>
    <cellStyle name="Currency 12 3 28 3" xfId="25753" xr:uid="{1DF1B020-00A6-4539-9FC1-98A572F391E7}"/>
    <cellStyle name="Currency 12 3 28 4" xfId="14763" xr:uid="{0C15F66E-368B-43D9-A8D0-BD3A0A73EDFB}"/>
    <cellStyle name="Currency 12 3 29" xfId="2495" xr:uid="{AE2DE0BF-800A-48C8-82DC-07FE3AFFCB4C}"/>
    <cellStyle name="Currency 12 3 29 2" xfId="11038" xr:uid="{F8D9A097-83B9-4A98-A137-E53FAF929CD0}"/>
    <cellStyle name="Currency 12 3 29 2 2" xfId="33492" xr:uid="{E602FDD6-DB3D-4835-9A89-2C2BD114452F}"/>
    <cellStyle name="Currency 12 3 29 2 3" xfId="22504" xr:uid="{05CB93A2-016B-4E9D-BE38-79F06AFFEFAA}"/>
    <cellStyle name="Currency 12 3 29 3" xfId="25754" xr:uid="{074E3217-A64F-478C-996D-B464E7E48E7E}"/>
    <cellStyle name="Currency 12 3 29 4" xfId="14764" xr:uid="{AA9992AA-B97B-48D5-AFE7-340A903F46AE}"/>
    <cellStyle name="Currency 12 3 3" xfId="36" xr:uid="{37AB3AAD-2809-4BB4-8324-CBE7A30623C6}"/>
    <cellStyle name="Currency 12 3 3 2" xfId="2496" xr:uid="{BAABB363-9AD2-4395-A01E-33BC0BDF4EA7}"/>
    <cellStyle name="Currency 12 3 3 2 2" xfId="25755" xr:uid="{B2A50190-440A-4896-ACFB-5F15AC3C579B}"/>
    <cellStyle name="Currency 12 3 3 2 3" xfId="14765" xr:uid="{AD5AC6BF-AD3F-4251-A181-B0BE24CAE6A3}"/>
    <cellStyle name="Currency 12 3 3 3" xfId="2497" xr:uid="{6E6C9E7A-3659-4668-8371-0A91CC7B3C53}"/>
    <cellStyle name="Currency 12 3 3 3 2" xfId="25756" xr:uid="{0F70B2F0-7FA7-44C1-BC16-D3FE4FAF53BA}"/>
    <cellStyle name="Currency 12 3 3 3 3" xfId="14766" xr:uid="{3BA4B916-B6F9-40DF-98DC-9CA7A32CAB6E}"/>
    <cellStyle name="Currency 12 3 3 4" xfId="24524" xr:uid="{3340ECA3-5637-4574-B4E2-07CB9252C569}"/>
    <cellStyle name="Currency 12 3 3 5" xfId="13531" xr:uid="{E54796A6-4CC3-4EF6-B590-B00C1A0A7693}"/>
    <cellStyle name="Currency 12 3 3 6" xfId="503" xr:uid="{2BE52F01-D87F-407F-B9EB-55DC98F223DE}"/>
    <cellStyle name="Currency 12 3 30" xfId="2498" xr:uid="{E57A678C-E12A-4AC4-A914-5477348E8FAC}"/>
    <cellStyle name="Currency 12 3 30 2" xfId="11039" xr:uid="{16AEE533-680E-41BB-90A2-20F38ECE98EE}"/>
    <cellStyle name="Currency 12 3 30 2 2" xfId="33493" xr:uid="{3A5452EB-9A1A-4CA6-BC04-8611F5F4E92F}"/>
    <cellStyle name="Currency 12 3 30 2 3" xfId="22505" xr:uid="{9D3305D3-E475-4210-B186-0DD8F8990CF7}"/>
    <cellStyle name="Currency 12 3 30 3" xfId="25757" xr:uid="{C89BA2BB-B72D-4566-A477-1B93E1F2D8C3}"/>
    <cellStyle name="Currency 12 3 30 4" xfId="14767" xr:uid="{AB44D098-C00B-401B-9426-A82004BC1B70}"/>
    <cellStyle name="Currency 12 3 31" xfId="2499" xr:uid="{1799B672-58FD-4E25-A30E-00A9BA1B5A2E}"/>
    <cellStyle name="Currency 12 3 31 2" xfId="11040" xr:uid="{3306F81C-0E91-42F1-92CA-4B058E230617}"/>
    <cellStyle name="Currency 12 3 31 2 2" xfId="33494" xr:uid="{183AB563-2393-440A-B88E-84A5F7FCDDC3}"/>
    <cellStyle name="Currency 12 3 31 2 3" xfId="22506" xr:uid="{1ADE69A7-46F7-4775-8167-3F5A88A974CE}"/>
    <cellStyle name="Currency 12 3 31 3" xfId="25758" xr:uid="{EC3544D4-FB16-46F1-AE32-CC3F99E906FA}"/>
    <cellStyle name="Currency 12 3 31 4" xfId="14768" xr:uid="{90543F15-75B2-4EA9-98EF-0AEFD066C83F}"/>
    <cellStyle name="Currency 12 3 32" xfId="2500" xr:uid="{5CF5F479-A922-4DAD-A43D-2966E2617E36}"/>
    <cellStyle name="Currency 12 3 32 2" xfId="11041" xr:uid="{BBC557B8-0C96-40D9-8A7B-6F754746AE49}"/>
    <cellStyle name="Currency 12 3 32 2 2" xfId="33495" xr:uid="{6661FD8D-4B20-42AE-AC90-FF68ABFB4CB0}"/>
    <cellStyle name="Currency 12 3 32 2 3" xfId="22507" xr:uid="{099212BF-9230-43AD-8DEA-D386F6A05018}"/>
    <cellStyle name="Currency 12 3 32 3" xfId="25759" xr:uid="{76D8B194-E1A7-482C-AAF1-75FC8D9C2761}"/>
    <cellStyle name="Currency 12 3 32 4" xfId="14769" xr:uid="{1F7C912C-809E-45C9-93A1-8A60C74DB6E7}"/>
    <cellStyle name="Currency 12 3 33" xfId="2501" xr:uid="{B8148E9A-2191-4FA4-A18B-A5C0EE822B4D}"/>
    <cellStyle name="Currency 12 3 33 2" xfId="11042" xr:uid="{4370266F-3CA8-4F1E-815C-B1622C1688B4}"/>
    <cellStyle name="Currency 12 3 33 2 2" xfId="33496" xr:uid="{9AC3DABE-59F1-40F9-AA7D-5D28FA71B84F}"/>
    <cellStyle name="Currency 12 3 33 2 3" xfId="22508" xr:uid="{CA937025-7C47-4926-BC25-D3CFE67D8BDE}"/>
    <cellStyle name="Currency 12 3 33 3" xfId="25760" xr:uid="{A7E42653-F379-44A5-8BAE-80614E0B3304}"/>
    <cellStyle name="Currency 12 3 33 4" xfId="14770" xr:uid="{D587BCE5-4C78-4089-9721-7E83B5B21072}"/>
    <cellStyle name="Currency 12 3 34" xfId="2502" xr:uid="{398F22C7-8468-4275-A874-D1F7DA3A166F}"/>
    <cellStyle name="Currency 12 3 34 2" xfId="11043" xr:uid="{0A79639F-43D5-437E-828F-83A68561CA53}"/>
    <cellStyle name="Currency 12 3 34 2 2" xfId="33497" xr:uid="{3B46960D-AD0B-42D7-9713-49FA29084266}"/>
    <cellStyle name="Currency 12 3 34 2 3" xfId="22509" xr:uid="{665F6274-4840-43F7-B917-7D874BD9FEAD}"/>
    <cellStyle name="Currency 12 3 34 3" xfId="25761" xr:uid="{93A4EDF3-403C-4933-B21E-2D7A0ADFDFD2}"/>
    <cellStyle name="Currency 12 3 34 4" xfId="14771" xr:uid="{96E7E708-6CE8-4174-9873-99F10FE1BA9C}"/>
    <cellStyle name="Currency 12 3 35" xfId="2503" xr:uid="{75774198-AC2A-44A7-B0BF-7C39E0728B2E}"/>
    <cellStyle name="Currency 12 3 35 2" xfId="11044" xr:uid="{7B2AA7FE-1B62-4E65-AE35-AF3BAB57EABF}"/>
    <cellStyle name="Currency 12 3 35 2 2" xfId="33498" xr:uid="{5E368CD8-E960-4D8D-A9B0-4E6ABF0BC93F}"/>
    <cellStyle name="Currency 12 3 35 2 3" xfId="22510" xr:uid="{B8CC8A18-062E-4BA1-A04B-7FF7C01C0432}"/>
    <cellStyle name="Currency 12 3 35 3" xfId="25762" xr:uid="{360EBDAE-574E-4F1C-B78D-C79899754F99}"/>
    <cellStyle name="Currency 12 3 35 4" xfId="14772" xr:uid="{47381E56-D469-4153-AE88-BE533486F8B5}"/>
    <cellStyle name="Currency 12 3 36" xfId="2504" xr:uid="{AD165F1E-63E6-4B15-9674-89BDA82626B1}"/>
    <cellStyle name="Currency 12 3 36 2" xfId="11045" xr:uid="{5F2D8E3C-3678-4075-86F7-D4E15A05CE25}"/>
    <cellStyle name="Currency 12 3 36 2 2" xfId="33499" xr:uid="{D4F0D171-5ADA-4ACF-92F9-2E0C1772D1CD}"/>
    <cellStyle name="Currency 12 3 36 2 3" xfId="22511" xr:uid="{3C696CB7-20D2-41FA-BD8B-0F3C6D5A1643}"/>
    <cellStyle name="Currency 12 3 36 3" xfId="25763" xr:uid="{0262D34B-B263-4C60-B1DC-C35F7D16C834}"/>
    <cellStyle name="Currency 12 3 36 4" xfId="14773" xr:uid="{CCDBB7F6-CCFD-4783-8746-F6A69D1D507E}"/>
    <cellStyle name="Currency 12 3 37" xfId="2505" xr:uid="{18797AD2-E174-4BD4-8BD8-C1E6E41FE13C}"/>
    <cellStyle name="Currency 12 3 37 2" xfId="11046" xr:uid="{D336367B-95BE-4EE1-825F-35135F5F8355}"/>
    <cellStyle name="Currency 12 3 37 2 2" xfId="33500" xr:uid="{1C6DDE42-1A06-43B7-9F9C-C26AAF35D157}"/>
    <cellStyle name="Currency 12 3 37 2 3" xfId="22512" xr:uid="{CDC3A06A-C6B5-488A-AA73-484EEDCA2611}"/>
    <cellStyle name="Currency 12 3 37 3" xfId="25764" xr:uid="{B8AF2850-E0E0-4036-BBE1-892F6DDF11E2}"/>
    <cellStyle name="Currency 12 3 37 4" xfId="14774" xr:uid="{31A165EF-A5C4-4575-AFBC-EF8875B069E9}"/>
    <cellStyle name="Currency 12 3 38" xfId="2506" xr:uid="{5EAFF411-33ED-4CD2-8AB7-3D80DB5875BD}"/>
    <cellStyle name="Currency 12 3 38 2" xfId="11047" xr:uid="{1C9C55B2-945D-4228-87A1-2D8622D5DEBF}"/>
    <cellStyle name="Currency 12 3 38 2 2" xfId="33501" xr:uid="{2482B482-E2ED-4EBA-875A-5FC331531190}"/>
    <cellStyle name="Currency 12 3 38 2 3" xfId="22513" xr:uid="{8CDF070E-29D8-4D0F-B021-E82E5C5691DE}"/>
    <cellStyle name="Currency 12 3 38 3" xfId="25765" xr:uid="{510B4EB5-929D-44A0-B21D-AA49E320F8A7}"/>
    <cellStyle name="Currency 12 3 38 4" xfId="14775" xr:uid="{3A549010-8D32-44C5-A081-A2A37799BBC4}"/>
    <cellStyle name="Currency 12 3 39" xfId="2507" xr:uid="{3A022103-B802-4CDE-9113-23907D1D991E}"/>
    <cellStyle name="Currency 12 3 39 2" xfId="11048" xr:uid="{737F847F-F981-4276-8E8B-B8F78F581ED9}"/>
    <cellStyle name="Currency 12 3 39 2 2" xfId="33502" xr:uid="{DE99D279-8332-4802-8238-F6003C39EA6D}"/>
    <cellStyle name="Currency 12 3 39 2 3" xfId="22514" xr:uid="{041094F8-CDBB-4B73-99EA-D538E3CDA281}"/>
    <cellStyle name="Currency 12 3 39 3" xfId="25766" xr:uid="{A3540D74-6737-43A0-9017-40A72420E9E7}"/>
    <cellStyle name="Currency 12 3 39 4" xfId="14776" xr:uid="{CF7242AA-D575-4BBD-A006-1FA1ACCDC7E8}"/>
    <cellStyle name="Currency 12 3 4" xfId="37" xr:uid="{5C599DE3-1915-4CB8-B433-7CA6060DEA9C}"/>
    <cellStyle name="Currency 12 3 4 10" xfId="2508" xr:uid="{280E9DFA-2497-4311-B4AC-D40FF96D8BD7}"/>
    <cellStyle name="Currency 12 3 4 10 2" xfId="11049" xr:uid="{9E2E2C19-737D-4B82-AF9F-7E70EA8A563B}"/>
    <cellStyle name="Currency 12 3 4 10 2 2" xfId="33503" xr:uid="{9A8596C5-11DD-4ED5-B13C-103E7668D3D3}"/>
    <cellStyle name="Currency 12 3 4 10 2 3" xfId="22515" xr:uid="{A5F6E3F6-67C5-47A1-B7BF-777167909078}"/>
    <cellStyle name="Currency 12 3 4 10 3" xfId="25767" xr:uid="{51E963B8-609E-4809-9A38-EA7F6238D7B7}"/>
    <cellStyle name="Currency 12 3 4 10 4" xfId="14777" xr:uid="{4CB4EEA9-0A2E-4E19-B8AF-2C29A6FCE37E}"/>
    <cellStyle name="Currency 12 3 4 11" xfId="2509" xr:uid="{4D350880-3AE9-4D17-A3B5-73BB77D5F708}"/>
    <cellStyle name="Currency 12 3 4 11 2" xfId="11050" xr:uid="{4E09A8A9-881A-44FF-8EAD-5A74D7F310E8}"/>
    <cellStyle name="Currency 12 3 4 11 2 2" xfId="33504" xr:uid="{F3EF1518-BA45-4E7F-BC82-E44077F0A29E}"/>
    <cellStyle name="Currency 12 3 4 11 2 3" xfId="22516" xr:uid="{D7ADE498-6672-4E90-A481-DFF91C15DE34}"/>
    <cellStyle name="Currency 12 3 4 11 3" xfId="25768" xr:uid="{65749C8C-A49C-4FAF-BFE3-C9AB463D7C64}"/>
    <cellStyle name="Currency 12 3 4 11 4" xfId="14778" xr:uid="{16884838-4CAE-458E-A208-9B11CA0A41F2}"/>
    <cellStyle name="Currency 12 3 4 12" xfId="2510" xr:uid="{6ECD63BC-6C69-4818-811B-0EBB58887008}"/>
    <cellStyle name="Currency 12 3 4 12 2" xfId="11051" xr:uid="{1A1A8921-0B44-4FDF-A72E-80E7B7D6AC99}"/>
    <cellStyle name="Currency 12 3 4 12 2 2" xfId="33505" xr:uid="{0617387A-3AEA-4A38-ACF3-8A63B849E268}"/>
    <cellStyle name="Currency 12 3 4 12 2 3" xfId="22517" xr:uid="{F7F5B8D5-3661-4864-A1B3-910D6778262D}"/>
    <cellStyle name="Currency 12 3 4 12 3" xfId="25769" xr:uid="{6B66E34E-A46A-45F7-84E7-8D6C54446D85}"/>
    <cellStyle name="Currency 12 3 4 12 4" xfId="14779" xr:uid="{A6CDD9E7-D24A-4861-B14B-F8E91C6EBF1E}"/>
    <cellStyle name="Currency 12 3 4 13" xfId="2511" xr:uid="{EFFB195D-F8D7-4EBA-A2AD-192D6B3BA5E3}"/>
    <cellStyle name="Currency 12 3 4 13 2" xfId="11052" xr:uid="{FF936963-935A-44F0-9A28-8B3736225F70}"/>
    <cellStyle name="Currency 12 3 4 13 2 2" xfId="33506" xr:uid="{25853C81-3470-4FF1-8234-B5212CF974D3}"/>
    <cellStyle name="Currency 12 3 4 13 2 3" xfId="22518" xr:uid="{94165F50-89B7-4517-91EB-6316CFC332EB}"/>
    <cellStyle name="Currency 12 3 4 13 3" xfId="25770" xr:uid="{2AB8521C-0142-4E89-B2E7-F567D73F76AD}"/>
    <cellStyle name="Currency 12 3 4 13 4" xfId="14780" xr:uid="{DF72A63E-526B-4172-86E1-907F6A1A8796}"/>
    <cellStyle name="Currency 12 3 4 14" xfId="2512" xr:uid="{3A0B2501-0E28-462F-8C38-697D3E1DBF59}"/>
    <cellStyle name="Currency 12 3 4 14 2" xfId="11053" xr:uid="{215E5A5F-C2BC-41F4-A4E7-8C8C5469A871}"/>
    <cellStyle name="Currency 12 3 4 14 2 2" xfId="33507" xr:uid="{99E73F8D-4170-4492-8CC9-3C8584C3084F}"/>
    <cellStyle name="Currency 12 3 4 14 2 3" xfId="22519" xr:uid="{68CFF9DB-12EE-4DAF-AFE0-A1A2DEB39348}"/>
    <cellStyle name="Currency 12 3 4 14 3" xfId="25771" xr:uid="{437B5551-5AC6-4DB7-AD4C-98A930A46796}"/>
    <cellStyle name="Currency 12 3 4 14 4" xfId="14781" xr:uid="{979CAE27-E4E5-4E2C-8928-C7DA037AD455}"/>
    <cellStyle name="Currency 12 3 4 15" xfId="2513" xr:uid="{DAB289C0-E181-4B59-AE97-3ECB5BA0CF20}"/>
    <cellStyle name="Currency 12 3 4 15 2" xfId="11054" xr:uid="{06925E2E-559F-4501-AA17-905C3337D546}"/>
    <cellStyle name="Currency 12 3 4 15 2 2" xfId="33508" xr:uid="{CC0469ED-9495-4400-842E-CFB7192B708D}"/>
    <cellStyle name="Currency 12 3 4 15 2 3" xfId="22520" xr:uid="{3A8B1DB2-404F-44EA-B321-28CC24468B85}"/>
    <cellStyle name="Currency 12 3 4 15 3" xfId="25772" xr:uid="{731D26A3-EDFC-46C4-A2DC-9F1C4D81CA23}"/>
    <cellStyle name="Currency 12 3 4 15 4" xfId="14782" xr:uid="{630DC5C9-3A70-473F-BA71-B8B066E03D90}"/>
    <cellStyle name="Currency 12 3 4 16" xfId="2514" xr:uid="{9ABA3703-3DAF-43F3-B154-2A63A6AD4700}"/>
    <cellStyle name="Currency 12 3 4 16 2" xfId="11055" xr:uid="{FBD4E338-4968-41DA-B62F-E094AB495C18}"/>
    <cellStyle name="Currency 12 3 4 16 2 2" xfId="33509" xr:uid="{40480399-6978-4CFF-9DD2-5412BCEAB4B8}"/>
    <cellStyle name="Currency 12 3 4 16 2 3" xfId="22521" xr:uid="{4213AAFB-0F5B-4AAE-86C6-B452F6217CDB}"/>
    <cellStyle name="Currency 12 3 4 16 3" xfId="25773" xr:uid="{1C738D4F-2534-4123-AF96-E259672911F3}"/>
    <cellStyle name="Currency 12 3 4 16 4" xfId="14783" xr:uid="{65893D10-8440-4AA9-A358-3118E5AD22F7}"/>
    <cellStyle name="Currency 12 3 4 17" xfId="2515" xr:uid="{4FA08BEC-EC55-42CD-822F-984EB74ACB2B}"/>
    <cellStyle name="Currency 12 3 4 17 2" xfId="11056" xr:uid="{17166C4A-B561-464F-9A8F-30C0179A0AA5}"/>
    <cellStyle name="Currency 12 3 4 17 2 2" xfId="33510" xr:uid="{C1FBEC4F-00A6-4FDF-A86D-0681CF6D39E3}"/>
    <cellStyle name="Currency 12 3 4 17 2 3" xfId="22522" xr:uid="{E870E5D3-79DF-4B9B-9187-FD310588E7BD}"/>
    <cellStyle name="Currency 12 3 4 17 3" xfId="25774" xr:uid="{F0574FA2-0973-4AC6-BB67-66468D5C62F1}"/>
    <cellStyle name="Currency 12 3 4 17 4" xfId="14784" xr:uid="{3DE6BD87-50E0-4242-83EF-534278453581}"/>
    <cellStyle name="Currency 12 3 4 18" xfId="2516" xr:uid="{6F31B574-EDE4-48D8-8013-7E7480CDEB04}"/>
    <cellStyle name="Currency 12 3 4 18 2" xfId="11057" xr:uid="{372ADE76-259A-4BAC-8A78-0744C0CB262A}"/>
    <cellStyle name="Currency 12 3 4 18 2 2" xfId="33511" xr:uid="{79337FC4-17F0-44B1-B017-8CE83A5462A4}"/>
    <cellStyle name="Currency 12 3 4 18 2 3" xfId="22523" xr:uid="{CEEE84C8-8716-4DC7-871D-562E4915131B}"/>
    <cellStyle name="Currency 12 3 4 18 3" xfId="25775" xr:uid="{51711546-81EA-443A-8DAD-BC0D7E7FAAFF}"/>
    <cellStyle name="Currency 12 3 4 18 4" xfId="14785" xr:uid="{F7EAA416-92C7-4BA0-AAE2-C3FD1F80FD73}"/>
    <cellStyle name="Currency 12 3 4 19" xfId="2517" xr:uid="{665A6A70-039B-4F18-ADF0-D3041524C6B5}"/>
    <cellStyle name="Currency 12 3 4 19 2" xfId="11058" xr:uid="{B69D7A1B-2B6A-4511-99A2-98F1D7E177AE}"/>
    <cellStyle name="Currency 12 3 4 19 2 2" xfId="33512" xr:uid="{A706D621-FE99-46C5-A57D-DF6B527EE7C8}"/>
    <cellStyle name="Currency 12 3 4 19 2 3" xfId="22524" xr:uid="{1C687345-C563-43C7-AAB7-B27AD0876500}"/>
    <cellStyle name="Currency 12 3 4 19 3" xfId="25776" xr:uid="{E72DC4C0-7A88-4D58-9FD6-7F02A348E33D}"/>
    <cellStyle name="Currency 12 3 4 19 4" xfId="14786" xr:uid="{7A3A9932-6069-4994-B664-33C31BED6D03}"/>
    <cellStyle name="Currency 12 3 4 2" xfId="505" xr:uid="{F5032AAE-2DC2-4D87-8984-0BDDB4B913D6}"/>
    <cellStyle name="Currency 12 3 4 2 2" xfId="506" xr:uid="{B0022252-01EB-4078-9C3D-28DB27A89B7B}"/>
    <cellStyle name="Currency 12 3 4 2 2 10" xfId="2518" xr:uid="{24DB3557-C47C-419D-A7FA-A1FE1B70322C}"/>
    <cellStyle name="Currency 12 3 4 2 2 10 2" xfId="11059" xr:uid="{1F75D0DD-C203-4333-9AC6-D37DABCEF67F}"/>
    <cellStyle name="Currency 12 3 4 2 2 10 2 2" xfId="33513" xr:uid="{825E915F-4801-417D-91F3-99A99D8D0F69}"/>
    <cellStyle name="Currency 12 3 4 2 2 10 2 3" xfId="22525" xr:uid="{0213326A-7217-40EC-A2E2-FBBFC0C7C51F}"/>
    <cellStyle name="Currency 12 3 4 2 2 10 3" xfId="25777" xr:uid="{49C966AC-B5E5-48A7-9BE3-036E16D6D73B}"/>
    <cellStyle name="Currency 12 3 4 2 2 10 4" xfId="14787" xr:uid="{09607751-5B6E-493A-9DED-8754FD13E2BB}"/>
    <cellStyle name="Currency 12 3 4 2 2 11" xfId="2519" xr:uid="{595C2D37-2121-4F95-BD04-37A3BF5FDDBC}"/>
    <cellStyle name="Currency 12 3 4 2 2 11 2" xfId="11060" xr:uid="{02E2FE65-FC3B-4E14-9220-0E8363EAB9AA}"/>
    <cellStyle name="Currency 12 3 4 2 2 11 2 2" xfId="33514" xr:uid="{17C6E88C-6E03-41D6-A9BF-E0F41B2D2FDE}"/>
    <cellStyle name="Currency 12 3 4 2 2 11 2 3" xfId="22526" xr:uid="{EDD0E865-FE4E-41CC-928C-C68B6B16C227}"/>
    <cellStyle name="Currency 12 3 4 2 2 11 3" xfId="25778" xr:uid="{DA888E0D-A0D2-4FB7-9BA3-4B1FA2B2A833}"/>
    <cellStyle name="Currency 12 3 4 2 2 11 4" xfId="14788" xr:uid="{164041A1-4A95-4F58-9D81-A97DB2BDC00A}"/>
    <cellStyle name="Currency 12 3 4 2 2 12" xfId="2520" xr:uid="{4F681263-43E9-49A3-9AC9-C25A93CE6D44}"/>
    <cellStyle name="Currency 12 3 4 2 2 12 2" xfId="11061" xr:uid="{5A983208-69F2-4D91-BF59-F8FA18A61235}"/>
    <cellStyle name="Currency 12 3 4 2 2 12 2 2" xfId="33515" xr:uid="{639DFFD7-6342-4D91-B79C-A94F3AF3799D}"/>
    <cellStyle name="Currency 12 3 4 2 2 12 2 3" xfId="22527" xr:uid="{2C7E8066-B20E-4DEA-B143-2EBE728E1049}"/>
    <cellStyle name="Currency 12 3 4 2 2 12 3" xfId="25779" xr:uid="{4AB3749D-2396-4684-9D62-92D21A9CEFAD}"/>
    <cellStyle name="Currency 12 3 4 2 2 12 4" xfId="14789" xr:uid="{62D10F39-1CDE-46A6-93B8-A4DF6067B0AD}"/>
    <cellStyle name="Currency 12 3 4 2 2 13" xfId="2521" xr:uid="{50CD653E-D1B8-4778-9774-16B61C949200}"/>
    <cellStyle name="Currency 12 3 4 2 2 13 2" xfId="11062" xr:uid="{4FC273EB-742C-4D49-92B2-4D90B976E734}"/>
    <cellStyle name="Currency 12 3 4 2 2 13 2 2" xfId="33516" xr:uid="{F7CE6592-42C8-4BA6-A2D1-BA1FAA1AFF65}"/>
    <cellStyle name="Currency 12 3 4 2 2 13 2 3" xfId="22528" xr:uid="{A395EEF4-76E0-4DDB-89C0-E7A4C6C6BCE0}"/>
    <cellStyle name="Currency 12 3 4 2 2 13 3" xfId="25780" xr:uid="{40BE086F-F393-4659-AD5A-E8EA9DEFCFD5}"/>
    <cellStyle name="Currency 12 3 4 2 2 13 4" xfId="14790" xr:uid="{8AAD1D72-B1CB-4D07-AFEA-016D090BCBFF}"/>
    <cellStyle name="Currency 12 3 4 2 2 14" xfId="2522" xr:uid="{DDD5AC1A-1A4F-431C-9058-78C5104AF8CB}"/>
    <cellStyle name="Currency 12 3 4 2 2 14 2" xfId="11063" xr:uid="{22860F8E-6B83-4C6D-BE73-2095B7B8CBF2}"/>
    <cellStyle name="Currency 12 3 4 2 2 14 2 2" xfId="33517" xr:uid="{67334E76-5A49-45AF-BA09-4037E3D22279}"/>
    <cellStyle name="Currency 12 3 4 2 2 14 2 3" xfId="22529" xr:uid="{BB2756F0-5DFD-46A0-BDCC-A7B1AF264852}"/>
    <cellStyle name="Currency 12 3 4 2 2 14 3" xfId="25781" xr:uid="{E41DCED8-C017-4129-BA2C-00B9B013E14C}"/>
    <cellStyle name="Currency 12 3 4 2 2 14 4" xfId="14791" xr:uid="{63C8F30E-9244-4571-986C-42473319CC68}"/>
    <cellStyle name="Currency 12 3 4 2 2 15" xfId="2523" xr:uid="{55416551-5C86-480D-9632-EEFCC9C1C10A}"/>
    <cellStyle name="Currency 12 3 4 2 2 15 2" xfId="11064" xr:uid="{64C5090F-5233-427A-8A8A-2E9325B4FD71}"/>
    <cellStyle name="Currency 12 3 4 2 2 15 2 2" xfId="33518" xr:uid="{BA9042DD-4E0C-4DCE-9249-36A011178501}"/>
    <cellStyle name="Currency 12 3 4 2 2 15 2 3" xfId="22530" xr:uid="{0A569575-4466-45FA-9111-22389087E3BA}"/>
    <cellStyle name="Currency 12 3 4 2 2 15 3" xfId="25782" xr:uid="{CD9BD94B-9E1D-4B18-BF3E-26B5ABB480EA}"/>
    <cellStyle name="Currency 12 3 4 2 2 15 4" xfId="14792" xr:uid="{EC059D8A-AF36-4507-8E52-E1FA39417352}"/>
    <cellStyle name="Currency 12 3 4 2 2 16" xfId="2524" xr:uid="{57579E35-451D-4519-8A5F-02C7970C1C0C}"/>
    <cellStyle name="Currency 12 3 4 2 2 16 2" xfId="11065" xr:uid="{47B63755-80AC-42F5-BB25-81FD19436E20}"/>
    <cellStyle name="Currency 12 3 4 2 2 16 2 2" xfId="33519" xr:uid="{8B4157E6-19BF-44C1-9FB3-B2D7E2782A14}"/>
    <cellStyle name="Currency 12 3 4 2 2 16 2 3" xfId="22531" xr:uid="{72612273-8B0B-4843-9E9E-F3E999EF2A3E}"/>
    <cellStyle name="Currency 12 3 4 2 2 16 3" xfId="25783" xr:uid="{50BCC9BD-A896-4D25-A00E-A74F46EF8A70}"/>
    <cellStyle name="Currency 12 3 4 2 2 16 4" xfId="14793" xr:uid="{D3C8A318-C057-4D21-8045-441B8BFA11F1}"/>
    <cellStyle name="Currency 12 3 4 2 2 17" xfId="2525" xr:uid="{FD01392B-61AE-42E2-977E-B9BCA66B8827}"/>
    <cellStyle name="Currency 12 3 4 2 2 17 2" xfId="11066" xr:uid="{9A3E431C-AF52-4B17-816E-1B04C574595C}"/>
    <cellStyle name="Currency 12 3 4 2 2 17 2 2" xfId="33520" xr:uid="{14DDAE6C-6E00-498A-B9F4-E0B5319F41C6}"/>
    <cellStyle name="Currency 12 3 4 2 2 17 2 3" xfId="22532" xr:uid="{BE366E1D-C1AC-40BA-8A9E-087A3738D9A9}"/>
    <cellStyle name="Currency 12 3 4 2 2 17 3" xfId="25784" xr:uid="{0C3EE802-29BC-4052-B7A2-C48AD6A91CD2}"/>
    <cellStyle name="Currency 12 3 4 2 2 17 4" xfId="14794" xr:uid="{E22EA628-F0D6-47CA-BE18-A19A9F50580E}"/>
    <cellStyle name="Currency 12 3 4 2 2 18" xfId="2526" xr:uid="{446739FC-4788-46DC-876F-158A29696E83}"/>
    <cellStyle name="Currency 12 3 4 2 2 18 2" xfId="11067" xr:uid="{363B54F9-CD38-4690-8D50-4F1DD4DFE066}"/>
    <cellStyle name="Currency 12 3 4 2 2 18 2 2" xfId="33521" xr:uid="{78C60A8D-6668-4A59-86E2-AC602F314B07}"/>
    <cellStyle name="Currency 12 3 4 2 2 18 2 3" xfId="22533" xr:uid="{95717093-7194-4D80-AA46-5A80F6FEC380}"/>
    <cellStyle name="Currency 12 3 4 2 2 18 3" xfId="25785" xr:uid="{BBBF83BD-74FC-4ED8-8D3E-333499672242}"/>
    <cellStyle name="Currency 12 3 4 2 2 18 4" xfId="14795" xr:uid="{ED98E825-D0F0-43D5-8FD0-C28290DBF358}"/>
    <cellStyle name="Currency 12 3 4 2 2 19" xfId="2527" xr:uid="{7F76AB7C-ACC1-468F-9057-58CA74999914}"/>
    <cellStyle name="Currency 12 3 4 2 2 19 2" xfId="11068" xr:uid="{A8B1D899-3E8C-47E5-8BB4-C053D9166802}"/>
    <cellStyle name="Currency 12 3 4 2 2 19 2 2" xfId="33522" xr:uid="{09C7A348-E2ED-4C35-8D93-5E3FDDDDEDEA}"/>
    <cellStyle name="Currency 12 3 4 2 2 19 2 3" xfId="22534" xr:uid="{B4C6ED12-DCF7-40E3-AD4C-2EC89AC88003}"/>
    <cellStyle name="Currency 12 3 4 2 2 19 3" xfId="25786" xr:uid="{40131935-DE1F-4594-A603-0920C569797E}"/>
    <cellStyle name="Currency 12 3 4 2 2 19 4" xfId="14796" xr:uid="{A52DE02B-18EE-4024-86A6-D61595D87FDB}"/>
    <cellStyle name="Currency 12 3 4 2 2 2" xfId="507" xr:uid="{96DF923A-D941-4929-81D8-06F3A9B0FC8E}"/>
    <cellStyle name="Currency 12 3 4 2 2 2 2" xfId="2528" xr:uid="{2251226B-6ECD-4149-87B4-2DE534BF978D}"/>
    <cellStyle name="Currency 12 3 4 2 2 2 2 2" xfId="25787" xr:uid="{365A20C0-F4F8-4F64-AF8F-15C65E40593D}"/>
    <cellStyle name="Currency 12 3 4 2 2 2 2 3" xfId="14797" xr:uid="{14337C80-0AC0-4080-ABD3-92301AB556BA}"/>
    <cellStyle name="Currency 12 3 4 2 2 2 3" xfId="2529" xr:uid="{DA92977F-032B-4617-8DCB-21D6648172B7}"/>
    <cellStyle name="Currency 12 3 4 2 2 2 3 2" xfId="25788" xr:uid="{534BF7E4-E4BE-4ED2-9A8C-1BDD57254B95}"/>
    <cellStyle name="Currency 12 3 4 2 2 2 3 3" xfId="14798" xr:uid="{0DA346CC-02B1-49F0-B1DC-8CCBCC19E2AB}"/>
    <cellStyle name="Currency 12 3 4 2 2 2 4" xfId="24528" xr:uid="{ECA0A730-A79A-4DF7-BFDD-612D82B9449A}"/>
    <cellStyle name="Currency 12 3 4 2 2 2 5" xfId="13535" xr:uid="{AB4FAC69-9E68-4853-A8E9-8C93B6A4A042}"/>
    <cellStyle name="Currency 12 3 4 2 2 20" xfId="2530" xr:uid="{064AA0AA-B6FD-4708-94F9-080940306CC5}"/>
    <cellStyle name="Currency 12 3 4 2 2 20 2" xfId="11069" xr:uid="{91ECF6C8-4C75-473C-A3D3-A26115F8387F}"/>
    <cellStyle name="Currency 12 3 4 2 2 20 2 2" xfId="33523" xr:uid="{8F791E37-260F-415D-AA62-579667EE7305}"/>
    <cellStyle name="Currency 12 3 4 2 2 20 2 3" xfId="22535" xr:uid="{F8CFC359-4D73-4A3A-A7D9-EC55ACC16EE0}"/>
    <cellStyle name="Currency 12 3 4 2 2 20 3" xfId="25789" xr:uid="{443EB1F8-F958-41ED-9547-3E45B88BEC62}"/>
    <cellStyle name="Currency 12 3 4 2 2 20 4" xfId="14799" xr:uid="{1B1F2392-3C22-467E-85BD-E77D3C7C0FA9}"/>
    <cellStyle name="Currency 12 3 4 2 2 21" xfId="2531" xr:uid="{7484B455-9821-4473-81C8-3170C2F756D9}"/>
    <cellStyle name="Currency 12 3 4 2 2 21 2" xfId="11070" xr:uid="{C9203742-78B8-4DDE-8683-B1774CBB8A34}"/>
    <cellStyle name="Currency 12 3 4 2 2 21 2 2" xfId="33524" xr:uid="{0F1EDEF4-C11F-48D7-A945-D7420599FA03}"/>
    <cellStyle name="Currency 12 3 4 2 2 21 2 3" xfId="22536" xr:uid="{8E74A8BB-567F-4857-8470-0EDA68DAB94B}"/>
    <cellStyle name="Currency 12 3 4 2 2 21 3" xfId="25790" xr:uid="{7DE68045-A269-475D-9289-F1EC7469F87E}"/>
    <cellStyle name="Currency 12 3 4 2 2 21 4" xfId="14800" xr:uid="{5E9BA146-E413-41E0-B434-82714FD159D4}"/>
    <cellStyle name="Currency 12 3 4 2 2 22" xfId="2532" xr:uid="{7A1120F2-ADEE-4A37-A6EA-03DC2B115E90}"/>
    <cellStyle name="Currency 12 3 4 2 2 22 2" xfId="11071" xr:uid="{3375D75E-FB67-4221-A771-E5F913DD6803}"/>
    <cellStyle name="Currency 12 3 4 2 2 22 2 2" xfId="33525" xr:uid="{FCA22267-CF66-464B-B355-D2B2FFA14A67}"/>
    <cellStyle name="Currency 12 3 4 2 2 22 2 3" xfId="22537" xr:uid="{78581F64-D860-437E-8F2F-C22D451B0876}"/>
    <cellStyle name="Currency 12 3 4 2 2 22 3" xfId="25791" xr:uid="{F7261DA4-3272-470E-B4AD-7A3373738DE3}"/>
    <cellStyle name="Currency 12 3 4 2 2 22 4" xfId="14801" xr:uid="{2271A3F2-1B72-41A3-96C1-EF8563AE47A8}"/>
    <cellStyle name="Currency 12 3 4 2 2 23" xfId="2533" xr:uid="{7D017043-906A-4CAE-B5E1-12773AC05414}"/>
    <cellStyle name="Currency 12 3 4 2 2 23 2" xfId="11072" xr:uid="{2201FF83-9429-4612-9A50-B1DE117B5990}"/>
    <cellStyle name="Currency 12 3 4 2 2 23 2 2" xfId="33526" xr:uid="{1A9CBAF6-6982-439E-A766-4CE50259E57A}"/>
    <cellStyle name="Currency 12 3 4 2 2 23 2 3" xfId="22538" xr:uid="{9E68D215-9613-4783-B79C-14C5F65E2E8D}"/>
    <cellStyle name="Currency 12 3 4 2 2 23 3" xfId="25792" xr:uid="{9B683099-AD02-4415-ACD1-A75ED34B8B44}"/>
    <cellStyle name="Currency 12 3 4 2 2 23 4" xfId="14802" xr:uid="{951B7B7F-97DF-4128-BB53-ADAE6C264895}"/>
    <cellStyle name="Currency 12 3 4 2 2 24" xfId="2534" xr:uid="{B9F01B0E-277F-44B8-B589-4CD8130DC601}"/>
    <cellStyle name="Currency 12 3 4 2 2 24 2" xfId="11073" xr:uid="{F4BE1655-CA44-4CA5-B590-352F6F87EEF3}"/>
    <cellStyle name="Currency 12 3 4 2 2 24 2 2" xfId="33527" xr:uid="{5922C18C-3651-481C-8021-36232DDA2309}"/>
    <cellStyle name="Currency 12 3 4 2 2 24 2 3" xfId="22539" xr:uid="{6D75E766-7162-454F-A919-56B9D87CB909}"/>
    <cellStyle name="Currency 12 3 4 2 2 24 3" xfId="25793" xr:uid="{F39ADD1B-2E6E-4328-9BFC-2F4C6654C0F5}"/>
    <cellStyle name="Currency 12 3 4 2 2 24 4" xfId="14803" xr:uid="{86ED6290-8007-44D6-A6B5-5DD2644D5EC5}"/>
    <cellStyle name="Currency 12 3 4 2 2 25" xfId="2535" xr:uid="{3E7EC3DC-3BC1-44D5-B2AE-E200A37271CD}"/>
    <cellStyle name="Currency 12 3 4 2 2 25 2" xfId="11074" xr:uid="{A0110797-B493-4FB6-B2AB-2F0EAE0B5495}"/>
    <cellStyle name="Currency 12 3 4 2 2 25 2 2" xfId="33528" xr:uid="{2D094266-7C8D-42F5-9A69-9035414F8499}"/>
    <cellStyle name="Currency 12 3 4 2 2 25 2 3" xfId="22540" xr:uid="{CBA186E4-8970-494F-B6CC-687E2B201BF9}"/>
    <cellStyle name="Currency 12 3 4 2 2 25 3" xfId="25794" xr:uid="{8A673A07-604C-4B92-8880-7C9FE297576A}"/>
    <cellStyle name="Currency 12 3 4 2 2 25 4" xfId="14804" xr:uid="{E3337031-1A85-4792-8CB3-6236DB8B6493}"/>
    <cellStyle name="Currency 12 3 4 2 2 26" xfId="2536" xr:uid="{6DA81078-84EE-4D64-919A-8A06A9F09223}"/>
    <cellStyle name="Currency 12 3 4 2 2 26 2" xfId="11075" xr:uid="{E64C94FF-8BE8-45AA-BE04-6C5D1B4B8D2A}"/>
    <cellStyle name="Currency 12 3 4 2 2 26 2 2" xfId="33529" xr:uid="{82B17E17-5497-4787-AA1E-B02272B23AC4}"/>
    <cellStyle name="Currency 12 3 4 2 2 26 2 3" xfId="22541" xr:uid="{722C07EE-4F5B-460D-B797-6F38BEFE6A6F}"/>
    <cellStyle name="Currency 12 3 4 2 2 26 3" xfId="25795" xr:uid="{F5EB3E2B-C22F-41E8-822A-2734EED95C4C}"/>
    <cellStyle name="Currency 12 3 4 2 2 26 4" xfId="14805" xr:uid="{56A69F7B-A69E-4209-9EEC-F4A048B4CD27}"/>
    <cellStyle name="Currency 12 3 4 2 2 27" xfId="2537" xr:uid="{C0B3AF18-D642-457C-AC4E-8D21C620D61F}"/>
    <cellStyle name="Currency 12 3 4 2 2 27 2" xfId="11076" xr:uid="{092BB716-016B-43B3-8418-DF1CC838F418}"/>
    <cellStyle name="Currency 12 3 4 2 2 27 2 2" xfId="33530" xr:uid="{2A959957-61B4-45F4-86B6-26563C8D675F}"/>
    <cellStyle name="Currency 12 3 4 2 2 27 2 3" xfId="22542" xr:uid="{328F03F7-E702-46A7-9EB7-BE0CC917933D}"/>
    <cellStyle name="Currency 12 3 4 2 2 27 3" xfId="25796" xr:uid="{1F159D78-0CF3-41C6-90AC-6FCF2E8C6467}"/>
    <cellStyle name="Currency 12 3 4 2 2 27 4" xfId="14806" xr:uid="{554620FC-BE44-4B55-A753-320EC2CC70F3}"/>
    <cellStyle name="Currency 12 3 4 2 2 28" xfId="2538" xr:uid="{DF973014-B3A7-4D80-8C9E-EFF448A96A28}"/>
    <cellStyle name="Currency 12 3 4 2 2 28 2" xfId="11077" xr:uid="{2CA7BDB7-B8DA-4BCA-9385-73DBB5781960}"/>
    <cellStyle name="Currency 12 3 4 2 2 28 2 2" xfId="33531" xr:uid="{79B858E5-CF87-4C8C-919A-F83CC913C552}"/>
    <cellStyle name="Currency 12 3 4 2 2 28 2 3" xfId="22543" xr:uid="{24D162D7-2070-4B88-8F06-1F43813C4BA8}"/>
    <cellStyle name="Currency 12 3 4 2 2 28 3" xfId="25797" xr:uid="{9052E234-5ED9-4E6B-8196-60EAF222881F}"/>
    <cellStyle name="Currency 12 3 4 2 2 28 4" xfId="14807" xr:uid="{D9F62B02-8053-4B42-8D61-2F8AB17448CD}"/>
    <cellStyle name="Currency 12 3 4 2 2 29" xfId="2539" xr:uid="{3CF27B70-9D95-4A2F-93DD-C08A24BA6C09}"/>
    <cellStyle name="Currency 12 3 4 2 2 29 2" xfId="11078" xr:uid="{872C7510-0A73-42D1-83BD-06B8AEAD1A38}"/>
    <cellStyle name="Currency 12 3 4 2 2 29 2 2" xfId="33532" xr:uid="{6B190251-86B5-4A67-853E-A9317802579A}"/>
    <cellStyle name="Currency 12 3 4 2 2 29 2 3" xfId="22544" xr:uid="{6FDE1DC3-52F6-4359-85F5-E0222434A565}"/>
    <cellStyle name="Currency 12 3 4 2 2 29 3" xfId="25798" xr:uid="{FB20E4EE-0E8E-4F62-8461-53387F4A2AD5}"/>
    <cellStyle name="Currency 12 3 4 2 2 29 4" xfId="14808" xr:uid="{975B89F3-7482-4311-991D-23DCD6AFDDDE}"/>
    <cellStyle name="Currency 12 3 4 2 2 3" xfId="508" xr:uid="{101C8AB1-A916-4431-AE44-8E4E97F3A89F}"/>
    <cellStyle name="Currency 12 3 4 2 2 3 2" xfId="2540" xr:uid="{9C89B4B2-A48E-4873-A06B-19443F064CEA}"/>
    <cellStyle name="Currency 12 3 4 2 2 3 2 2" xfId="25799" xr:uid="{5387C2E9-F4F4-4A09-83CE-46EACBB9AF6D}"/>
    <cellStyle name="Currency 12 3 4 2 2 3 2 3" xfId="14809" xr:uid="{5C9FA924-DFF9-485D-BD46-73EB51DE640E}"/>
    <cellStyle name="Currency 12 3 4 2 2 3 3" xfId="2541" xr:uid="{C24EC1C9-316B-41CA-9AAE-F1972AD359E5}"/>
    <cellStyle name="Currency 12 3 4 2 2 3 3 2" xfId="25800" xr:uid="{AD2977E7-48FA-44D8-A674-C29D2E86D126}"/>
    <cellStyle name="Currency 12 3 4 2 2 3 3 3" xfId="14810" xr:uid="{4CC2D16E-2C35-478A-A613-6320648C151B}"/>
    <cellStyle name="Currency 12 3 4 2 2 3 4" xfId="24529" xr:uid="{63CAB48A-CCB4-4CAE-9E3A-84B3BE246486}"/>
    <cellStyle name="Currency 12 3 4 2 2 3 5" xfId="13536" xr:uid="{BEE60B43-90D5-417D-A6A7-28318EB700B9}"/>
    <cellStyle name="Currency 12 3 4 2 2 30" xfId="2542" xr:uid="{C9282910-5377-434F-B540-5FBFBE5F8D55}"/>
    <cellStyle name="Currency 12 3 4 2 2 30 2" xfId="11079" xr:uid="{3DA122A7-39CA-4D1B-A9BD-1D86CAB53B94}"/>
    <cellStyle name="Currency 12 3 4 2 2 30 2 2" xfId="33533" xr:uid="{95239020-CCB5-4D8D-8A2C-0C06FA6483D8}"/>
    <cellStyle name="Currency 12 3 4 2 2 30 2 3" xfId="22545" xr:uid="{118AD2BC-E3BF-458A-993D-891176E1FF0A}"/>
    <cellStyle name="Currency 12 3 4 2 2 30 3" xfId="25801" xr:uid="{9AFA3261-51FA-452C-8EAA-07370B034D8A}"/>
    <cellStyle name="Currency 12 3 4 2 2 30 4" xfId="14811" xr:uid="{F7DC92F6-6D5E-4190-A122-DB81C3A55BF6}"/>
    <cellStyle name="Currency 12 3 4 2 2 31" xfId="2543" xr:uid="{1F16C56A-6A3B-47BC-B217-85E2BE64C575}"/>
    <cellStyle name="Currency 12 3 4 2 2 31 2" xfId="11080" xr:uid="{5207C0A6-E9E5-4B5D-8050-58D7982E3B11}"/>
    <cellStyle name="Currency 12 3 4 2 2 31 2 2" xfId="33534" xr:uid="{AF65FB5D-2AFF-4910-BF93-3587AC052A13}"/>
    <cellStyle name="Currency 12 3 4 2 2 31 2 3" xfId="22546" xr:uid="{1D56F342-43BC-4524-82F0-735C38888879}"/>
    <cellStyle name="Currency 12 3 4 2 2 31 3" xfId="25802" xr:uid="{10451F52-677E-4AF7-A69E-9F631D66B1A1}"/>
    <cellStyle name="Currency 12 3 4 2 2 31 4" xfId="14812" xr:uid="{45778353-8144-40FF-9A0E-8E06EDD4594B}"/>
    <cellStyle name="Currency 12 3 4 2 2 32" xfId="2544" xr:uid="{0477D23C-530E-4B48-9890-BE01D5C2084B}"/>
    <cellStyle name="Currency 12 3 4 2 2 32 2" xfId="25803" xr:uid="{A8F113C0-0598-4591-B51E-63F1E25DAF79}"/>
    <cellStyle name="Currency 12 3 4 2 2 32 3" xfId="14813" xr:uid="{1B3A66C4-977B-4CA0-AA54-C2850C10052E}"/>
    <cellStyle name="Currency 12 3 4 2 2 33" xfId="24527" xr:uid="{89981D48-C154-49CD-B519-2A63B8A796E6}"/>
    <cellStyle name="Currency 12 3 4 2 2 34" xfId="13534" xr:uid="{8E326C41-E8C1-4321-8D95-EE568BC070D2}"/>
    <cellStyle name="Currency 12 3 4 2 2 4" xfId="509" xr:uid="{BA4519CC-A94E-47E6-8ADB-E908E5B69A24}"/>
    <cellStyle name="Currency 12 3 4 2 2 4 2" xfId="2545" xr:uid="{F64144E9-69B0-4AE3-B7E1-6B3688C38201}"/>
    <cellStyle name="Currency 12 3 4 2 2 4 2 2" xfId="11081" xr:uid="{A7BE4DFE-E8E6-4880-AE52-E3A2FFB4F240}"/>
    <cellStyle name="Currency 12 3 4 2 2 4 2 2 2" xfId="33535" xr:uid="{E7243CCE-7281-493D-B706-7FAB87434003}"/>
    <cellStyle name="Currency 12 3 4 2 2 4 2 2 3" xfId="22547" xr:uid="{177625BF-40EA-4760-A3C0-B95029B11F0A}"/>
    <cellStyle name="Currency 12 3 4 2 2 4 2 3" xfId="25804" xr:uid="{A817760C-E0E0-4B5D-B276-F00C0496B1B8}"/>
    <cellStyle name="Currency 12 3 4 2 2 4 2 4" xfId="14814" xr:uid="{BF9334DA-54FD-4C10-8616-94CC605C43AC}"/>
    <cellStyle name="Currency 12 3 4 2 2 4 3" xfId="2546" xr:uid="{710E06C6-66FB-44BA-8C6D-94276F95CE1D}"/>
    <cellStyle name="Currency 12 3 4 2 2 4 3 2" xfId="11082" xr:uid="{571B767B-9D11-4450-9845-E97BC150D282}"/>
    <cellStyle name="Currency 12 3 4 2 2 4 3 2 2" xfId="33536" xr:uid="{F349FAE7-AF81-42BE-9334-879936974133}"/>
    <cellStyle name="Currency 12 3 4 2 2 4 3 2 3" xfId="22548" xr:uid="{7D6D4E1C-2CCF-4CC5-95F6-882EA49819E5}"/>
    <cellStyle name="Currency 12 3 4 2 2 4 3 3" xfId="25805" xr:uid="{C4C0205E-499D-4733-B322-3B4ADC5600FF}"/>
    <cellStyle name="Currency 12 3 4 2 2 4 3 4" xfId="14815" xr:uid="{26DFB26A-6E92-4B03-A44E-9D53446E259A}"/>
    <cellStyle name="Currency 12 3 4 2 2 4 4" xfId="2547" xr:uid="{40BDC118-43D6-4F78-99C7-0B5EAE28B214}"/>
    <cellStyle name="Currency 12 3 4 2 2 4 4 2" xfId="25806" xr:uid="{52A819C7-A520-4DB9-B86B-5FDAAF3BC71D}"/>
    <cellStyle name="Currency 12 3 4 2 2 4 4 3" xfId="14816" xr:uid="{F1D27664-8CDD-4D09-A703-921AA4DF2497}"/>
    <cellStyle name="Currency 12 3 4 2 2 4 5" xfId="24530" xr:uid="{EDF3C74A-59E1-40DB-BC8A-9A6F1FD56FF2}"/>
    <cellStyle name="Currency 12 3 4 2 2 4 6" xfId="13537" xr:uid="{F2E8492B-A6A5-457B-AA0C-F53C64895FEC}"/>
    <cellStyle name="Currency 12 3 4 2 2 5" xfId="2548" xr:uid="{3CF04E5A-DE37-4C1F-848B-D90675120123}"/>
    <cellStyle name="Currency 12 3 4 2 2 5 2" xfId="11083" xr:uid="{7E89CBA5-D039-4809-9A02-E7C357BCBACC}"/>
    <cellStyle name="Currency 12 3 4 2 2 5 2 2" xfId="33537" xr:uid="{2D16D816-27DB-4398-99FB-C977E1641F28}"/>
    <cellStyle name="Currency 12 3 4 2 2 5 2 3" xfId="22549" xr:uid="{FAD33522-842F-4D88-899F-43F04C0FEBD9}"/>
    <cellStyle name="Currency 12 3 4 2 2 5 3" xfId="12899" xr:uid="{215B8E65-29B8-4F0B-955D-589976F4E331}"/>
    <cellStyle name="Currency 12 3 4 2 2 5 3 2" xfId="35348" xr:uid="{5EBEE752-8B6E-449E-9FEB-9FF5C334FA35}"/>
    <cellStyle name="Currency 12 3 4 2 2 5 3 3" xfId="24360" xr:uid="{A03C2D60-DEBB-4DC0-9461-A7A05C6C8022}"/>
    <cellStyle name="Currency 12 3 4 2 2 5 4" xfId="25807" xr:uid="{2DDF1EAE-1614-43F8-917D-B034513BF1F9}"/>
    <cellStyle name="Currency 12 3 4 2 2 5 5" xfId="14817" xr:uid="{287E91AD-56CC-4ACA-B125-F876E1A1B309}"/>
    <cellStyle name="Currency 12 3 4 2 2 6" xfId="2549" xr:uid="{E3A35ECE-E301-4B8A-A984-CEB86EC3BBB5}"/>
    <cellStyle name="Currency 12 3 4 2 2 6 2" xfId="7251" xr:uid="{4AD499B7-1E36-4C2C-BBE1-A44BCE23FD5E}"/>
    <cellStyle name="Currency 12 3 4 2 2 6 2 2" xfId="12673" xr:uid="{519739F9-A954-45B9-9756-BACEA7AD52C6}"/>
    <cellStyle name="Currency 12 3 4 2 2 6 2 2 2" xfId="35124" xr:uid="{C8ECEA0E-F9DA-44F4-B291-B2974A906321}"/>
    <cellStyle name="Currency 12 3 4 2 2 6 2 2 3" xfId="24136" xr:uid="{E021F607-3F39-4BE6-9901-E34BDC5C4BFC}"/>
    <cellStyle name="Currency 12 3 4 2 2 6 2 3" xfId="30134" xr:uid="{B6F322F2-6B24-492F-B971-1D59097DC4CA}"/>
    <cellStyle name="Currency 12 3 4 2 2 6 2 4" xfId="19146" xr:uid="{4732AFCD-8CDE-43F5-913F-F63707737EE9}"/>
    <cellStyle name="Currency 12 3 4 2 2 6 3" xfId="12900" xr:uid="{F26F1514-83F5-49E4-BDA9-EDFE256991AF}"/>
    <cellStyle name="Currency 12 3 4 2 2 6 3 2" xfId="35349" xr:uid="{05CAA06B-AABA-4A73-9310-52B25ABB658E}"/>
    <cellStyle name="Currency 12 3 4 2 2 6 3 3" xfId="24361" xr:uid="{D0F1FB2B-EAC9-4E82-A86A-693D26E0E5AD}"/>
    <cellStyle name="Currency 12 3 4 2 2 6 4" xfId="25808" xr:uid="{1135FE16-F322-4F73-B3F0-F427F05ECC92}"/>
    <cellStyle name="Currency 12 3 4 2 2 6 5" xfId="14818" xr:uid="{556EC563-FE7E-404F-B56A-5DB3EE59DC43}"/>
    <cellStyle name="Currency 12 3 4 2 2 7" xfId="2550" xr:uid="{32707BF1-64C2-4014-A4A4-59455C61E7A5}"/>
    <cellStyle name="Currency 12 3 4 2 2 7 2" xfId="11084" xr:uid="{DCA8A171-BE71-437E-AAD0-F15EC8586748}"/>
    <cellStyle name="Currency 12 3 4 2 2 7 2 2" xfId="33538" xr:uid="{BC2986F4-100D-4972-B815-94144C046225}"/>
    <cellStyle name="Currency 12 3 4 2 2 7 2 3" xfId="22550" xr:uid="{23775C6C-8060-4CD7-BE08-BF50742434CB}"/>
    <cellStyle name="Currency 12 3 4 2 2 7 3" xfId="25809" xr:uid="{67253F09-FE3E-4020-A744-D807CB67176C}"/>
    <cellStyle name="Currency 12 3 4 2 2 7 4" xfId="14819" xr:uid="{5AFB225C-BD72-41C0-ACCB-018D023ADE1A}"/>
    <cellStyle name="Currency 12 3 4 2 2 8" xfId="2551" xr:uid="{98466373-83FC-4E7F-A3BF-FB94DF0FEE8C}"/>
    <cellStyle name="Currency 12 3 4 2 2 8 2" xfId="11085" xr:uid="{A1319956-9062-488F-89EB-06430B6BC3F1}"/>
    <cellStyle name="Currency 12 3 4 2 2 8 2 2" xfId="33539" xr:uid="{15B4F770-4800-4B47-A11A-FA901F19DC00}"/>
    <cellStyle name="Currency 12 3 4 2 2 8 2 3" xfId="22551" xr:uid="{76125488-1FBE-4BC1-8CF5-87641BFAF9B8}"/>
    <cellStyle name="Currency 12 3 4 2 2 8 3" xfId="25810" xr:uid="{17071972-56EE-450B-9019-A2EEDF69C736}"/>
    <cellStyle name="Currency 12 3 4 2 2 8 4" xfId="14820" xr:uid="{2F072C50-FCDE-4642-AF67-90BE91411B7F}"/>
    <cellStyle name="Currency 12 3 4 2 2 9" xfId="2552" xr:uid="{ED9A424F-8176-49C2-8551-7374E73B548B}"/>
    <cellStyle name="Currency 12 3 4 2 2 9 2" xfId="11086" xr:uid="{DA60120A-26D7-4E29-9E2D-24ABD0422C64}"/>
    <cellStyle name="Currency 12 3 4 2 2 9 2 2" xfId="33540" xr:uid="{D3F83287-5E35-40D2-9039-66FAC0CC0261}"/>
    <cellStyle name="Currency 12 3 4 2 2 9 2 3" xfId="22552" xr:uid="{5DC899BF-BA52-466E-92AE-3941299A0464}"/>
    <cellStyle name="Currency 12 3 4 2 2 9 3" xfId="25811" xr:uid="{FBF94088-B261-4448-9D62-874F2133F5F7}"/>
    <cellStyle name="Currency 12 3 4 2 2 9 4" xfId="14821" xr:uid="{F953E90B-A235-4B22-B6BC-3D128FB5B8AA}"/>
    <cellStyle name="Currency 12 3 4 2 3" xfId="510" xr:uid="{B185E8C3-14D4-4A63-9869-8D10F67891A9}"/>
    <cellStyle name="Currency 12 3 4 2 3 2" xfId="2553" xr:uid="{886AE8A4-DE69-4A3A-AA04-75FFBD38AC01}"/>
    <cellStyle name="Currency 12 3 4 2 3 2 2" xfId="25812" xr:uid="{D9639015-6C44-4BB2-8011-9C503C6E9A17}"/>
    <cellStyle name="Currency 12 3 4 2 3 2 3" xfId="14822" xr:uid="{F8427A78-A697-4150-97C2-1B0252B9D9FF}"/>
    <cellStyle name="Currency 12 3 4 2 3 3" xfId="2554" xr:uid="{190230F1-C3BF-4494-A1DD-87633CC7DD00}"/>
    <cellStyle name="Currency 12 3 4 2 3 3 2" xfId="25813" xr:uid="{6653DE4E-B25F-4DAF-A844-8CFBC032CA95}"/>
    <cellStyle name="Currency 12 3 4 2 3 3 3" xfId="14823" xr:uid="{9B26443A-142B-4F76-83AC-C7C42E57A3DD}"/>
    <cellStyle name="Currency 12 3 4 2 3 4" xfId="24531" xr:uid="{E75C0E1D-EDC2-4EF1-A32E-699136AF5513}"/>
    <cellStyle name="Currency 12 3 4 2 3 5" xfId="13538" xr:uid="{201CE768-0847-48A4-A4A9-5FBC295B879C}"/>
    <cellStyle name="Currency 12 3 4 2 4" xfId="511" xr:uid="{7F8549A5-4C59-4989-A13D-74033AAD2160}"/>
    <cellStyle name="Currency 12 3 4 2 4 10" xfId="2555" xr:uid="{A0322455-D8F9-4533-9934-1D76CDAEEED2}"/>
    <cellStyle name="Currency 12 3 4 2 4 10 2" xfId="11087" xr:uid="{340A0693-85CA-4727-A2C4-1802380C079A}"/>
    <cellStyle name="Currency 12 3 4 2 4 10 2 2" xfId="33541" xr:uid="{145BAC66-B99D-4A08-8228-CB32331A25BA}"/>
    <cellStyle name="Currency 12 3 4 2 4 10 2 3" xfId="22553" xr:uid="{C5940CBB-5150-461C-9623-E55B1444770A}"/>
    <cellStyle name="Currency 12 3 4 2 4 10 3" xfId="25814" xr:uid="{F8538170-0173-4A92-A654-E10CCA463AF1}"/>
    <cellStyle name="Currency 12 3 4 2 4 10 4" xfId="14824" xr:uid="{A2F39FF1-F636-41D3-BCCD-51477F67F94B}"/>
    <cellStyle name="Currency 12 3 4 2 4 11" xfId="2556" xr:uid="{B87D9B26-D929-4CFD-95AA-A6E84DCB7E0E}"/>
    <cellStyle name="Currency 12 3 4 2 4 11 2" xfId="11088" xr:uid="{7F230B08-A931-4C11-B069-BD9536AAE1F4}"/>
    <cellStyle name="Currency 12 3 4 2 4 11 2 2" xfId="33542" xr:uid="{57067C47-62D8-4C4C-87FB-CDE432F916FF}"/>
    <cellStyle name="Currency 12 3 4 2 4 11 2 3" xfId="22554" xr:uid="{AE7CA09A-82E3-4840-B29B-D507C66BEF9A}"/>
    <cellStyle name="Currency 12 3 4 2 4 11 3" xfId="25815" xr:uid="{942E1D9D-DF46-4DED-A467-2392B0B53FE9}"/>
    <cellStyle name="Currency 12 3 4 2 4 11 4" xfId="14825" xr:uid="{B102E36E-8458-4AB8-B0E3-F8808513E606}"/>
    <cellStyle name="Currency 12 3 4 2 4 12" xfId="2557" xr:uid="{685CE9C5-92B5-4C28-B988-0A59AB7347E6}"/>
    <cellStyle name="Currency 12 3 4 2 4 12 2" xfId="11089" xr:uid="{C9D8BDA7-9AF1-461F-BEC6-4C086C0E14B8}"/>
    <cellStyle name="Currency 12 3 4 2 4 12 2 2" xfId="33543" xr:uid="{34DB0EE7-4AAF-40BA-9082-1FB005019F2D}"/>
    <cellStyle name="Currency 12 3 4 2 4 12 2 3" xfId="22555" xr:uid="{60ACA457-16B7-42FB-BD73-AC2C6DF29DBE}"/>
    <cellStyle name="Currency 12 3 4 2 4 12 3" xfId="25816" xr:uid="{11EDBBF4-EDA1-4486-AA78-70DF6003D09C}"/>
    <cellStyle name="Currency 12 3 4 2 4 12 4" xfId="14826" xr:uid="{5E124ED5-06AB-4BCE-9CEA-B28A010193BA}"/>
    <cellStyle name="Currency 12 3 4 2 4 13" xfId="2558" xr:uid="{DC0F1154-A241-4A89-97B2-E89D99817008}"/>
    <cellStyle name="Currency 12 3 4 2 4 13 2" xfId="11090" xr:uid="{E735974A-7BB5-4649-B255-18CC78AF5B1B}"/>
    <cellStyle name="Currency 12 3 4 2 4 13 2 2" xfId="33544" xr:uid="{112AF154-EBD2-44A1-9867-5E52BA443BBB}"/>
    <cellStyle name="Currency 12 3 4 2 4 13 2 3" xfId="22556" xr:uid="{48A3AB95-88F3-4680-B39C-B122B4F56178}"/>
    <cellStyle name="Currency 12 3 4 2 4 13 3" xfId="25817" xr:uid="{7B0FDD35-B51B-451B-8C44-E7C62DD9A3AC}"/>
    <cellStyle name="Currency 12 3 4 2 4 13 4" xfId="14827" xr:uid="{BFEF7873-1A8A-4A2E-AF8C-540D22094187}"/>
    <cellStyle name="Currency 12 3 4 2 4 14" xfId="2559" xr:uid="{6DA54DBB-607A-4667-AC61-CEF61FABF246}"/>
    <cellStyle name="Currency 12 3 4 2 4 14 2" xfId="11091" xr:uid="{00DCC495-3982-45BD-ACB2-9085D495E2E5}"/>
    <cellStyle name="Currency 12 3 4 2 4 14 2 2" xfId="33545" xr:uid="{C2F5CB2B-BD67-4E46-A490-357E1F73EA68}"/>
    <cellStyle name="Currency 12 3 4 2 4 14 2 3" xfId="22557" xr:uid="{F36A342B-9BD8-4213-BA23-2857DF63D368}"/>
    <cellStyle name="Currency 12 3 4 2 4 14 3" xfId="25818" xr:uid="{73FA2054-F9D8-4A6A-AD88-6C08FB1966DA}"/>
    <cellStyle name="Currency 12 3 4 2 4 14 4" xfId="14828" xr:uid="{DE5C7653-7B2F-4A56-B373-1CD4B11B3E40}"/>
    <cellStyle name="Currency 12 3 4 2 4 15" xfId="2560" xr:uid="{C9D5D663-55B7-4C00-9E60-6203AF67DD58}"/>
    <cellStyle name="Currency 12 3 4 2 4 15 2" xfId="11092" xr:uid="{0A5F46A7-E1E8-4E04-8B71-8B7D370D15FE}"/>
    <cellStyle name="Currency 12 3 4 2 4 15 2 2" xfId="33546" xr:uid="{F3066E45-19C2-4ABE-AA4C-FE105A7407E4}"/>
    <cellStyle name="Currency 12 3 4 2 4 15 2 3" xfId="22558" xr:uid="{588AF1FF-F01C-4119-974D-44FA6EAFD2AE}"/>
    <cellStyle name="Currency 12 3 4 2 4 15 3" xfId="25819" xr:uid="{3FC196B3-19D2-4368-97D4-9905BAE09BD3}"/>
    <cellStyle name="Currency 12 3 4 2 4 15 4" xfId="14829" xr:uid="{F6662504-CC1D-4B32-BE5C-9D2554301F79}"/>
    <cellStyle name="Currency 12 3 4 2 4 16" xfId="2561" xr:uid="{D3BDAC02-FCB9-4CD0-BBE0-0A976EDB3564}"/>
    <cellStyle name="Currency 12 3 4 2 4 16 2" xfId="11093" xr:uid="{0F735E0C-DF7B-4FEE-8D72-4888C66D7BF9}"/>
    <cellStyle name="Currency 12 3 4 2 4 16 2 2" xfId="33547" xr:uid="{C83256BD-538B-4D38-B2C9-532879FA405F}"/>
    <cellStyle name="Currency 12 3 4 2 4 16 2 3" xfId="22559" xr:uid="{9FA62AD9-2432-4364-8123-19E1D7B4BEA6}"/>
    <cellStyle name="Currency 12 3 4 2 4 16 3" xfId="25820" xr:uid="{C54B4713-ECCB-4C11-8A18-BE8570DBD60A}"/>
    <cellStyle name="Currency 12 3 4 2 4 16 4" xfId="14830" xr:uid="{B0DA330F-544F-4EBE-A8B7-CF19CC4A9982}"/>
    <cellStyle name="Currency 12 3 4 2 4 17" xfId="2562" xr:uid="{067D0FF8-97FE-4DA7-9658-DA98E9131F86}"/>
    <cellStyle name="Currency 12 3 4 2 4 17 2" xfId="11094" xr:uid="{DC639CD6-D6F0-45A6-9660-ED22B9780A1C}"/>
    <cellStyle name="Currency 12 3 4 2 4 17 2 2" xfId="33548" xr:uid="{32200FF8-DCFF-45B0-BCFF-0E363B793831}"/>
    <cellStyle name="Currency 12 3 4 2 4 17 2 3" xfId="22560" xr:uid="{CA8666D9-FE63-4D92-9EAC-3B165DB22886}"/>
    <cellStyle name="Currency 12 3 4 2 4 17 3" xfId="25821" xr:uid="{9F74D8B3-A0A6-47AC-B51B-D4993E1FFB76}"/>
    <cellStyle name="Currency 12 3 4 2 4 17 4" xfId="14831" xr:uid="{0A2F2FD4-D512-4F2B-9E84-3BB8BEAB6DAE}"/>
    <cellStyle name="Currency 12 3 4 2 4 18" xfId="2563" xr:uid="{97C5FF64-9805-4249-90D5-A4FE66A04734}"/>
    <cellStyle name="Currency 12 3 4 2 4 18 2" xfId="11095" xr:uid="{4546449D-DE81-4906-87EB-B75D8CDF2430}"/>
    <cellStyle name="Currency 12 3 4 2 4 18 2 2" xfId="33549" xr:uid="{C81E2A58-3C74-4B45-B994-61301E06154E}"/>
    <cellStyle name="Currency 12 3 4 2 4 18 2 3" xfId="22561" xr:uid="{D6899192-2E06-495E-98D9-8CE064EB5B57}"/>
    <cellStyle name="Currency 12 3 4 2 4 18 3" xfId="25822" xr:uid="{DC6F6BB8-9838-4763-91AF-930B6401E0A5}"/>
    <cellStyle name="Currency 12 3 4 2 4 18 4" xfId="14832" xr:uid="{E88ED147-CA47-442D-B6D4-B3F3E0FB6A8E}"/>
    <cellStyle name="Currency 12 3 4 2 4 19" xfId="2564" xr:uid="{664A3D1E-CF91-4F5B-B7C4-FA43CC953C60}"/>
    <cellStyle name="Currency 12 3 4 2 4 19 2" xfId="11096" xr:uid="{5AAA1028-FCAC-4D3C-AD9F-8250199FC26D}"/>
    <cellStyle name="Currency 12 3 4 2 4 19 2 2" xfId="33550" xr:uid="{F7E3A1E9-45A5-4304-8B5A-866B7371B9D9}"/>
    <cellStyle name="Currency 12 3 4 2 4 19 2 3" xfId="22562" xr:uid="{2DAAFC62-B7A3-400D-8968-16C3BD856871}"/>
    <cellStyle name="Currency 12 3 4 2 4 19 3" xfId="25823" xr:uid="{1BA45D82-0ACE-480A-8A01-F62F61D560AC}"/>
    <cellStyle name="Currency 12 3 4 2 4 19 4" xfId="14833" xr:uid="{B3E1B0B6-B1BE-43DD-8F18-521E597C3C97}"/>
    <cellStyle name="Currency 12 3 4 2 4 2" xfId="512" xr:uid="{B678EE93-E87F-4EFE-9C6E-823A6F499BA5}"/>
    <cellStyle name="Currency 12 3 4 2 4 2 2" xfId="2565" xr:uid="{977A22F3-B0AE-4BE0-A3DD-8C9BF644A6FF}"/>
    <cellStyle name="Currency 12 3 4 2 4 2 2 2" xfId="25824" xr:uid="{62DA5C03-1B0F-401D-AB53-F53E6DA21EB5}"/>
    <cellStyle name="Currency 12 3 4 2 4 2 2 3" xfId="14834" xr:uid="{B13FC0F5-0361-4535-9785-2F282449202E}"/>
    <cellStyle name="Currency 12 3 4 2 4 2 3" xfId="2566" xr:uid="{FB9385C8-EB76-49B6-A53C-86910A86D27D}"/>
    <cellStyle name="Currency 12 3 4 2 4 2 3 2" xfId="25825" xr:uid="{5C54DFC3-0744-4727-BED0-EADE0F7A358E}"/>
    <cellStyle name="Currency 12 3 4 2 4 2 3 3" xfId="14835" xr:uid="{BA182B22-96AF-4C1C-BC2B-E7F2A2875203}"/>
    <cellStyle name="Currency 12 3 4 2 4 2 4" xfId="24533" xr:uid="{5A880B52-F501-455B-9BA7-36CFDAB574BB}"/>
    <cellStyle name="Currency 12 3 4 2 4 2 5" xfId="13540" xr:uid="{E99D4467-9C25-48F4-8291-53822E0C4024}"/>
    <cellStyle name="Currency 12 3 4 2 4 20" xfId="2567" xr:uid="{F7657603-F404-45F2-854E-3D75E2F5707E}"/>
    <cellStyle name="Currency 12 3 4 2 4 20 2" xfId="11097" xr:uid="{11420AFB-7171-424F-BA46-85A603A561D9}"/>
    <cellStyle name="Currency 12 3 4 2 4 20 2 2" xfId="33551" xr:uid="{5B85D890-8A78-44F3-B9F6-72D3090E6FAA}"/>
    <cellStyle name="Currency 12 3 4 2 4 20 2 3" xfId="22563" xr:uid="{F4DAC032-9587-493E-A883-D2A15E4ECA17}"/>
    <cellStyle name="Currency 12 3 4 2 4 20 3" xfId="25826" xr:uid="{936C45AE-11D4-4C84-B0E1-013FBB7607DF}"/>
    <cellStyle name="Currency 12 3 4 2 4 20 4" xfId="14836" xr:uid="{03EA3DA1-E872-41B4-B63A-768F230A2C69}"/>
    <cellStyle name="Currency 12 3 4 2 4 21" xfId="2568" xr:uid="{B12552E0-A2A5-4110-A420-B1AFA6858797}"/>
    <cellStyle name="Currency 12 3 4 2 4 21 2" xfId="11098" xr:uid="{C6CBD4A1-5B47-4912-9F61-FED50216D339}"/>
    <cellStyle name="Currency 12 3 4 2 4 21 2 2" xfId="33552" xr:uid="{99530CE4-79B1-4475-928B-E66B35133A4C}"/>
    <cellStyle name="Currency 12 3 4 2 4 21 2 3" xfId="22564" xr:uid="{C018DE2F-68B5-4737-81F4-E2E59732AEFD}"/>
    <cellStyle name="Currency 12 3 4 2 4 21 3" xfId="25827" xr:uid="{BEBF2508-FC24-4022-A6BC-C385018F025D}"/>
    <cellStyle name="Currency 12 3 4 2 4 21 4" xfId="14837" xr:uid="{7375421C-676D-4316-BB2D-0B045BE08E30}"/>
    <cellStyle name="Currency 12 3 4 2 4 22" xfId="2569" xr:uid="{BF008EEC-B10D-4BF3-B301-D0CE5623F4D3}"/>
    <cellStyle name="Currency 12 3 4 2 4 22 2" xfId="11099" xr:uid="{4A5074F5-1306-4C55-AA2A-C4D6B4F3C8F5}"/>
    <cellStyle name="Currency 12 3 4 2 4 22 2 2" xfId="33553" xr:uid="{731F22BF-E99A-45B9-91BF-4315B1CCB740}"/>
    <cellStyle name="Currency 12 3 4 2 4 22 2 3" xfId="22565" xr:uid="{1C8A10BD-5494-40F2-9E8F-D061A70FCD7A}"/>
    <cellStyle name="Currency 12 3 4 2 4 22 3" xfId="25828" xr:uid="{CB863EA5-9950-402D-A90E-355F3797570F}"/>
    <cellStyle name="Currency 12 3 4 2 4 22 4" xfId="14838" xr:uid="{F8340BCA-015C-4E1C-A201-61B1183D7F06}"/>
    <cellStyle name="Currency 12 3 4 2 4 23" xfId="2570" xr:uid="{3AFB732F-19A1-40A9-9C6A-F71C4F9784E7}"/>
    <cellStyle name="Currency 12 3 4 2 4 23 2" xfId="11100" xr:uid="{1A0DD50B-94AC-4E4A-BB2F-2DE59ECF28CD}"/>
    <cellStyle name="Currency 12 3 4 2 4 23 2 2" xfId="33554" xr:uid="{9B5E77BF-8495-4F6E-A359-F146C67EE526}"/>
    <cellStyle name="Currency 12 3 4 2 4 23 2 3" xfId="22566" xr:uid="{AE5189E1-C134-43BB-AA53-CD811AF94557}"/>
    <cellStyle name="Currency 12 3 4 2 4 23 3" xfId="25829" xr:uid="{30FDF631-B2E4-4EFF-BB35-040AED4739DB}"/>
    <cellStyle name="Currency 12 3 4 2 4 23 4" xfId="14839" xr:uid="{1839442D-38E6-433A-B7B6-927F4908D641}"/>
    <cellStyle name="Currency 12 3 4 2 4 24" xfId="2571" xr:uid="{E1EAD1A9-7B21-4D6B-9C9C-7CC22C08664C}"/>
    <cellStyle name="Currency 12 3 4 2 4 24 2" xfId="11101" xr:uid="{A086F1ED-133C-4D72-A868-BCCBB13F9B89}"/>
    <cellStyle name="Currency 12 3 4 2 4 24 2 2" xfId="33555" xr:uid="{8E436B6C-30C6-4B9F-B92C-00B02EFD5916}"/>
    <cellStyle name="Currency 12 3 4 2 4 24 2 3" xfId="22567" xr:uid="{F3AE9C34-647B-46E9-A136-631ACCC51510}"/>
    <cellStyle name="Currency 12 3 4 2 4 24 3" xfId="25830" xr:uid="{65743D93-84B3-4A61-818F-E32547860764}"/>
    <cellStyle name="Currency 12 3 4 2 4 24 4" xfId="14840" xr:uid="{6DE4F520-F584-4DBF-9053-A430379EAA98}"/>
    <cellStyle name="Currency 12 3 4 2 4 25" xfId="2572" xr:uid="{FB8ECBA7-BDF3-4981-AA97-359CBE662DC5}"/>
    <cellStyle name="Currency 12 3 4 2 4 25 2" xfId="11102" xr:uid="{6367BFCB-2B9B-4FD8-88A2-94533A9F3D6E}"/>
    <cellStyle name="Currency 12 3 4 2 4 25 2 2" xfId="33556" xr:uid="{9F0265EC-6FC3-438A-965F-A0652D538048}"/>
    <cellStyle name="Currency 12 3 4 2 4 25 2 3" xfId="22568" xr:uid="{EAF64F7E-A51C-47DC-A404-B71255359BC9}"/>
    <cellStyle name="Currency 12 3 4 2 4 25 3" xfId="25831" xr:uid="{2848D216-B33B-4B8D-BAE7-D704FD89ED24}"/>
    <cellStyle name="Currency 12 3 4 2 4 25 4" xfId="14841" xr:uid="{EC368910-C758-4AB2-9A05-D40BE40821CF}"/>
    <cellStyle name="Currency 12 3 4 2 4 26" xfId="2573" xr:uid="{6EC33D71-87F4-4A2E-873F-E7108127FE62}"/>
    <cellStyle name="Currency 12 3 4 2 4 26 2" xfId="11103" xr:uid="{00D35E16-9C2C-467C-90F4-8BD8F7A4FAE7}"/>
    <cellStyle name="Currency 12 3 4 2 4 26 2 2" xfId="33557" xr:uid="{A868116D-920A-43E3-9756-94D1D8451BAF}"/>
    <cellStyle name="Currency 12 3 4 2 4 26 2 3" xfId="22569" xr:uid="{E3393717-79D4-4112-BF00-5C169DE57DBB}"/>
    <cellStyle name="Currency 12 3 4 2 4 26 3" xfId="25832" xr:uid="{7D7B1A5D-D5FF-44CE-B06B-897D57B74A36}"/>
    <cellStyle name="Currency 12 3 4 2 4 26 4" xfId="14842" xr:uid="{46E13A25-AE52-48B1-BA01-48B0FFB40483}"/>
    <cellStyle name="Currency 12 3 4 2 4 27" xfId="2574" xr:uid="{D947730F-D654-4684-8882-0CB44CA5FC77}"/>
    <cellStyle name="Currency 12 3 4 2 4 27 2" xfId="11104" xr:uid="{B3AFE29E-9727-44C7-8D40-580D91D0BE94}"/>
    <cellStyle name="Currency 12 3 4 2 4 27 2 2" xfId="33558" xr:uid="{CCEF18E8-783C-4573-A57E-2CBD788ABD0A}"/>
    <cellStyle name="Currency 12 3 4 2 4 27 2 3" xfId="22570" xr:uid="{E749F461-F65B-4721-BE7D-E30DCCDC268A}"/>
    <cellStyle name="Currency 12 3 4 2 4 27 3" xfId="25833" xr:uid="{303AF901-ED55-43F7-90F8-3416AB5156CF}"/>
    <cellStyle name="Currency 12 3 4 2 4 27 4" xfId="14843" xr:uid="{46477B71-7872-45F7-B13C-31093A0BEDD5}"/>
    <cellStyle name="Currency 12 3 4 2 4 28" xfId="2575" xr:uid="{B7172BB5-0792-478E-9303-46FD427E8EC4}"/>
    <cellStyle name="Currency 12 3 4 2 4 28 2" xfId="11105" xr:uid="{BE01D66D-8DDF-4498-9B84-D9CA73B06E91}"/>
    <cellStyle name="Currency 12 3 4 2 4 28 2 2" xfId="33559" xr:uid="{29E1FFB8-C471-40A2-B56C-8616290C47D7}"/>
    <cellStyle name="Currency 12 3 4 2 4 28 2 3" xfId="22571" xr:uid="{40192934-2056-44A5-B16D-A8C8BBCF2DE6}"/>
    <cellStyle name="Currency 12 3 4 2 4 28 3" xfId="25834" xr:uid="{0AA15D19-9D25-44B3-9BFE-6EECA768FD7B}"/>
    <cellStyle name="Currency 12 3 4 2 4 28 4" xfId="14844" xr:uid="{BCA15C08-9206-421C-8BDE-F04EF82400A8}"/>
    <cellStyle name="Currency 12 3 4 2 4 29" xfId="2576" xr:uid="{3A299528-CD6F-4480-B9BE-8DCAD5332E89}"/>
    <cellStyle name="Currency 12 3 4 2 4 29 2" xfId="11106" xr:uid="{D4418A64-6ACE-4915-B835-6CA0FE4E0DFF}"/>
    <cellStyle name="Currency 12 3 4 2 4 29 2 2" xfId="33560" xr:uid="{59CF1271-1BB1-4C37-9144-B6846C6F8D7D}"/>
    <cellStyle name="Currency 12 3 4 2 4 29 2 3" xfId="22572" xr:uid="{91234A18-45CF-4032-87F9-74666012C1EE}"/>
    <cellStyle name="Currency 12 3 4 2 4 29 3" xfId="25835" xr:uid="{E231552A-02D7-459C-9982-08B51F29F554}"/>
    <cellStyle name="Currency 12 3 4 2 4 29 4" xfId="14845" xr:uid="{E31D7B71-80BC-491C-B2FB-1C4C8305625D}"/>
    <cellStyle name="Currency 12 3 4 2 4 3" xfId="513" xr:uid="{2CC33FD2-5C4A-4D11-B07D-3E389A8CF5D7}"/>
    <cellStyle name="Currency 12 3 4 2 4 3 2" xfId="2577" xr:uid="{480A7CD3-C9A6-4E45-86AA-FBC73D538EDF}"/>
    <cellStyle name="Currency 12 3 4 2 4 3 2 2" xfId="11107" xr:uid="{7B6E6984-A46E-43EB-A1A3-1C85D3CC3D34}"/>
    <cellStyle name="Currency 12 3 4 2 4 3 2 2 2" xfId="33561" xr:uid="{3D1B2B8B-2127-469C-AE15-809FA73FF142}"/>
    <cellStyle name="Currency 12 3 4 2 4 3 2 2 3" xfId="22573" xr:uid="{0681AF0F-8B90-4916-B17E-E626D5B1749E}"/>
    <cellStyle name="Currency 12 3 4 2 4 3 2 3" xfId="25836" xr:uid="{A8BE17EC-BE7F-4226-B8F0-517B0DE1A30C}"/>
    <cellStyle name="Currency 12 3 4 2 4 3 2 4" xfId="14846" xr:uid="{49A739F3-3B60-4689-BEB8-7C027B314D3C}"/>
    <cellStyle name="Currency 12 3 4 2 4 3 3" xfId="2578" xr:uid="{B08748FA-3F84-43AB-91DF-1AF2B4F64D48}"/>
    <cellStyle name="Currency 12 3 4 2 4 3 3 2" xfId="11108" xr:uid="{21C3F269-FEDA-4086-9E4C-9B9D65B47487}"/>
    <cellStyle name="Currency 12 3 4 2 4 3 3 2 2" xfId="33562" xr:uid="{11453E24-2913-4010-9CED-74B9292E9CED}"/>
    <cellStyle name="Currency 12 3 4 2 4 3 3 2 3" xfId="22574" xr:uid="{2DFB2C74-E48A-4881-8278-EE30CF42668D}"/>
    <cellStyle name="Currency 12 3 4 2 4 3 3 3" xfId="25837" xr:uid="{1432EC54-F102-4BE5-B27C-C260998F4D30}"/>
    <cellStyle name="Currency 12 3 4 2 4 3 3 4" xfId="14847" xr:uid="{8409F979-B096-423B-BEBC-F5FEBFE20B5E}"/>
    <cellStyle name="Currency 12 3 4 2 4 3 4" xfId="2579" xr:uid="{36ED1964-257F-4288-9BBD-7D862BA108B5}"/>
    <cellStyle name="Currency 12 3 4 2 4 3 4 2" xfId="25838" xr:uid="{C85D047A-9B6E-40C7-815B-50AF2C86D301}"/>
    <cellStyle name="Currency 12 3 4 2 4 3 4 3" xfId="14848" xr:uid="{7BA4092F-E4B6-494D-A39B-66EEB64B6A79}"/>
    <cellStyle name="Currency 12 3 4 2 4 3 5" xfId="24534" xr:uid="{D7BD0A2F-2C42-46DF-9910-81837A7725B9}"/>
    <cellStyle name="Currency 12 3 4 2 4 3 6" xfId="13541" xr:uid="{C96A6EBF-0F57-4344-8090-0117CE3301C5}"/>
    <cellStyle name="Currency 12 3 4 2 4 30" xfId="2580" xr:uid="{4BFAE01B-1994-4A45-9021-35F92C1FA60F}"/>
    <cellStyle name="Currency 12 3 4 2 4 30 2" xfId="11109" xr:uid="{34235178-73F0-4C71-8AD8-219F760224DE}"/>
    <cellStyle name="Currency 12 3 4 2 4 30 2 2" xfId="33563" xr:uid="{FF35DD3D-1C40-4CEB-9CD6-28C55047CD9E}"/>
    <cellStyle name="Currency 12 3 4 2 4 30 2 3" xfId="22575" xr:uid="{98F5C6C0-425F-4038-9173-8315DA08CCAC}"/>
    <cellStyle name="Currency 12 3 4 2 4 30 3" xfId="25839" xr:uid="{2476A657-23C0-4497-8349-B520EA06F7D5}"/>
    <cellStyle name="Currency 12 3 4 2 4 30 4" xfId="14849" xr:uid="{E4B3A16A-C7A8-442E-92EE-C836F1CD4563}"/>
    <cellStyle name="Currency 12 3 4 2 4 31" xfId="2581" xr:uid="{7A14630A-2255-4DEA-940A-70A870B7E1AF}"/>
    <cellStyle name="Currency 12 3 4 2 4 31 2" xfId="25840" xr:uid="{621E41EF-9FCB-442F-8717-C30270AADA14}"/>
    <cellStyle name="Currency 12 3 4 2 4 31 3" xfId="14850" xr:uid="{D0EDD802-4598-44C7-8287-0618F2FE0CF3}"/>
    <cellStyle name="Currency 12 3 4 2 4 32" xfId="24532" xr:uid="{9FADC0B0-EA2A-4340-909F-A361DEF85E5C}"/>
    <cellStyle name="Currency 12 3 4 2 4 33" xfId="13539" xr:uid="{69A962D2-B39F-4FA7-BB41-811F5F034C3A}"/>
    <cellStyle name="Currency 12 3 4 2 4 4" xfId="2582" xr:uid="{8B9004B4-CDDC-4BFE-B299-6099302D2205}"/>
    <cellStyle name="Currency 12 3 4 2 4 4 2" xfId="11110" xr:uid="{AAFCE94F-5337-4FEF-A57A-BDB25E021B6D}"/>
    <cellStyle name="Currency 12 3 4 2 4 4 2 2" xfId="33564" xr:uid="{93E3D9A0-841B-4D25-B4BC-2811D3DFF76E}"/>
    <cellStyle name="Currency 12 3 4 2 4 4 2 3" xfId="22576" xr:uid="{680123C9-2E99-4FE9-B103-635716B98741}"/>
    <cellStyle name="Currency 12 3 4 2 4 4 3" xfId="12901" xr:uid="{13DBEDE1-C8A7-4642-8238-38CEA41C015A}"/>
    <cellStyle name="Currency 12 3 4 2 4 4 3 2" xfId="35350" xr:uid="{659C614E-E083-4C57-9470-BF75B9532602}"/>
    <cellStyle name="Currency 12 3 4 2 4 4 3 3" xfId="24362" xr:uid="{B53CF92F-C8D5-44EC-8858-FCFF83293EAC}"/>
    <cellStyle name="Currency 12 3 4 2 4 4 4" xfId="25841" xr:uid="{E5F2559C-9795-4C5B-9E47-5AE219684C3A}"/>
    <cellStyle name="Currency 12 3 4 2 4 4 5" xfId="14851" xr:uid="{29FA2581-8539-4028-B386-8E84EB67A748}"/>
    <cellStyle name="Currency 12 3 4 2 4 5" xfId="2583" xr:uid="{CF5B9BAC-E877-46F3-BD23-D1D3A4D7D97A}"/>
    <cellStyle name="Currency 12 3 4 2 4 5 2" xfId="7252" xr:uid="{6DD0C7EE-45DA-4F49-B6A5-F580382ED0E2}"/>
    <cellStyle name="Currency 12 3 4 2 4 5 2 2" xfId="12672" xr:uid="{F7289296-8F1D-4D36-9A20-605488924030}"/>
    <cellStyle name="Currency 12 3 4 2 4 5 2 2 2" xfId="35123" xr:uid="{53D19553-9436-4EFA-97C7-9BF2E79C83E2}"/>
    <cellStyle name="Currency 12 3 4 2 4 5 2 2 3" xfId="24135" xr:uid="{A0E7CBD2-32BD-4AA8-A2AA-26A9AF112370}"/>
    <cellStyle name="Currency 12 3 4 2 4 5 2 3" xfId="30135" xr:uid="{DFE9C516-FDD2-415E-A3AC-9A167E77AAD5}"/>
    <cellStyle name="Currency 12 3 4 2 4 5 2 4" xfId="19147" xr:uid="{4109F2CB-8043-409D-9448-CA6ACE528ACF}"/>
    <cellStyle name="Currency 12 3 4 2 4 5 3" xfId="12902" xr:uid="{277FA3E6-7D63-4331-9188-A6A19AB24B22}"/>
    <cellStyle name="Currency 12 3 4 2 4 5 3 2" xfId="35351" xr:uid="{7D3D2F33-84BC-4C17-B834-4FFA12F640D5}"/>
    <cellStyle name="Currency 12 3 4 2 4 5 3 3" xfId="24363" xr:uid="{E7B3B62A-F1B3-4F7B-92B5-D0CEF58FB1E6}"/>
    <cellStyle name="Currency 12 3 4 2 4 5 4" xfId="25842" xr:uid="{93FD890D-2AC4-46BE-9363-02751D9AE4F3}"/>
    <cellStyle name="Currency 12 3 4 2 4 5 5" xfId="14852" xr:uid="{C5B275BB-C1BA-49D2-98F3-C3E61679A7DB}"/>
    <cellStyle name="Currency 12 3 4 2 4 6" xfId="2584" xr:uid="{5C14A2E7-D3A3-497E-992C-56E6533CDD3B}"/>
    <cellStyle name="Currency 12 3 4 2 4 6 2" xfId="11111" xr:uid="{E02E3DA8-25A0-4852-92A3-5F3B942D6F39}"/>
    <cellStyle name="Currency 12 3 4 2 4 6 2 2" xfId="33565" xr:uid="{0E5EC468-4423-4CE4-A584-1D814A9045F0}"/>
    <cellStyle name="Currency 12 3 4 2 4 6 2 3" xfId="22577" xr:uid="{7FB4FC7E-63B6-4DF0-91D2-0AF6A5489190}"/>
    <cellStyle name="Currency 12 3 4 2 4 6 3" xfId="25843" xr:uid="{E6133AF3-F25A-4224-B829-7704280269F6}"/>
    <cellStyle name="Currency 12 3 4 2 4 6 4" xfId="14853" xr:uid="{10F6F983-4989-48AC-8E17-B2C6F86E8200}"/>
    <cellStyle name="Currency 12 3 4 2 4 7" xfId="2585" xr:uid="{6240822A-0308-4471-ABBA-13A169E9027B}"/>
    <cellStyle name="Currency 12 3 4 2 4 7 2" xfId="11112" xr:uid="{E3618BCB-46DE-4FBF-898F-59FEDF6E5190}"/>
    <cellStyle name="Currency 12 3 4 2 4 7 2 2" xfId="33566" xr:uid="{4784FA10-4AED-4501-81B8-37A5FB1A5AAE}"/>
    <cellStyle name="Currency 12 3 4 2 4 7 2 3" xfId="22578" xr:uid="{3F6CA035-34C7-4D8D-B259-588320694EF5}"/>
    <cellStyle name="Currency 12 3 4 2 4 7 3" xfId="25844" xr:uid="{801B6DD7-D889-400D-A34C-095B91A61B3F}"/>
    <cellStyle name="Currency 12 3 4 2 4 7 4" xfId="14854" xr:uid="{7429F0C4-B0AD-4FAC-96CC-D65261EBDC77}"/>
    <cellStyle name="Currency 12 3 4 2 4 8" xfId="2586" xr:uid="{DADB2BB6-A2D8-4CDD-B907-C45BCB803DA1}"/>
    <cellStyle name="Currency 12 3 4 2 4 8 2" xfId="11113" xr:uid="{69463C6C-5A0D-4722-B407-73475DEEBD91}"/>
    <cellStyle name="Currency 12 3 4 2 4 8 2 2" xfId="33567" xr:uid="{5C16EAE6-0501-4AC7-9605-A7BEB3589AF9}"/>
    <cellStyle name="Currency 12 3 4 2 4 8 2 3" xfId="22579" xr:uid="{DEE9F2DF-B239-48C3-8AE4-431D32E59608}"/>
    <cellStyle name="Currency 12 3 4 2 4 8 3" xfId="25845" xr:uid="{B742DD7F-380B-4D38-AEB3-4E9BE1B0FF20}"/>
    <cellStyle name="Currency 12 3 4 2 4 8 4" xfId="14855" xr:uid="{37A04780-62F6-4259-95DE-B77D8D2AAD1F}"/>
    <cellStyle name="Currency 12 3 4 2 4 9" xfId="2587" xr:uid="{7F8CF7AD-7C47-429C-9DCF-2B40BA232672}"/>
    <cellStyle name="Currency 12 3 4 2 4 9 2" xfId="11114" xr:uid="{EF29681F-FF86-444E-ACE4-B7121512C3F9}"/>
    <cellStyle name="Currency 12 3 4 2 4 9 2 2" xfId="33568" xr:uid="{37577EF7-AEC5-4B44-9F14-79EA87E5C422}"/>
    <cellStyle name="Currency 12 3 4 2 4 9 2 3" xfId="22580" xr:uid="{5AF988A2-45F9-46B1-8C94-F491232DE567}"/>
    <cellStyle name="Currency 12 3 4 2 4 9 3" xfId="25846" xr:uid="{97E8D04B-6E35-4CC2-AE30-FF498B46599D}"/>
    <cellStyle name="Currency 12 3 4 2 4 9 4" xfId="14856" xr:uid="{DE2E4933-9C3D-4774-B8DE-606CD675C66E}"/>
    <cellStyle name="Currency 12 3 4 2 5" xfId="2588" xr:uid="{C5D44BC8-7E62-425F-97EC-9B5443B2678D}"/>
    <cellStyle name="Currency 12 3 4 2 5 2" xfId="25847" xr:uid="{0D93BDFB-73A2-43B6-B246-255BCB96ED03}"/>
    <cellStyle name="Currency 12 3 4 2 5 3" xfId="14857" xr:uid="{C4BDE1F7-E35D-4A64-B279-7F8B735808C2}"/>
    <cellStyle name="Currency 12 3 4 2 6" xfId="2589" xr:uid="{17E989AF-F02D-4AFF-81F2-73AE56621123}"/>
    <cellStyle name="Currency 12 3 4 2 6 2" xfId="25848" xr:uid="{4FAF7054-8027-4D33-84C9-87785DF2E325}"/>
    <cellStyle name="Currency 12 3 4 2 6 3" xfId="14858" xr:uid="{F3DEB7B1-6620-49BE-BA8C-CA8A349FB7A8}"/>
    <cellStyle name="Currency 12 3 4 2 7" xfId="24526" xr:uid="{70790FBC-3B77-4428-8029-4A9383BBE186}"/>
    <cellStyle name="Currency 12 3 4 2 8" xfId="13533" xr:uid="{E444CD3B-E784-4E91-99B7-0B7E71D940D8}"/>
    <cellStyle name="Currency 12 3 4 20" xfId="2590" xr:uid="{F83B6998-EC9A-4D5B-815A-3DAE7DCB4B6A}"/>
    <cellStyle name="Currency 12 3 4 20 2" xfId="11115" xr:uid="{85832515-05ED-4E87-AE16-6147214AFF16}"/>
    <cellStyle name="Currency 12 3 4 20 2 2" xfId="33569" xr:uid="{625E92E9-EA5D-4510-95FD-EA773B473356}"/>
    <cellStyle name="Currency 12 3 4 20 2 3" xfId="22581" xr:uid="{86C5CEC6-0AD1-48D4-B7B4-2906BE21E710}"/>
    <cellStyle name="Currency 12 3 4 20 3" xfId="25849" xr:uid="{B4ECB19C-9246-4AD1-9E21-18B70550BB90}"/>
    <cellStyle name="Currency 12 3 4 20 4" xfId="14859" xr:uid="{86843D14-DD71-4A16-A051-9B4189CE020E}"/>
    <cellStyle name="Currency 12 3 4 21" xfId="2591" xr:uid="{8F1DCE6F-64ED-43D4-9522-CD2465950A7D}"/>
    <cellStyle name="Currency 12 3 4 21 2" xfId="11116" xr:uid="{A163783D-66DD-4A1F-84E0-315A78252346}"/>
    <cellStyle name="Currency 12 3 4 21 2 2" xfId="33570" xr:uid="{90C5BE63-033A-4823-BBBB-91B7BC685FF6}"/>
    <cellStyle name="Currency 12 3 4 21 2 3" xfId="22582" xr:uid="{EAE3A2F8-D3C7-4D19-90A4-25CAFE2C6A8B}"/>
    <cellStyle name="Currency 12 3 4 21 3" xfId="25850" xr:uid="{378A6511-1208-4F3B-A325-9DF69B062ED6}"/>
    <cellStyle name="Currency 12 3 4 21 4" xfId="14860" xr:uid="{9102E00E-BCEB-48F4-B6B1-7BB5FEBB8105}"/>
    <cellStyle name="Currency 12 3 4 22" xfId="2592" xr:uid="{54957B1E-2F25-4B28-84D8-FA6F99BF80E6}"/>
    <cellStyle name="Currency 12 3 4 22 2" xfId="11117" xr:uid="{10CC7B3F-D68E-44AB-B36B-E40348C1C523}"/>
    <cellStyle name="Currency 12 3 4 22 2 2" xfId="33571" xr:uid="{BFF80429-AEC8-4A57-B3F9-5541588F0415}"/>
    <cellStyle name="Currency 12 3 4 22 2 3" xfId="22583" xr:uid="{507716F8-123C-4EE2-B914-A48104C5EE47}"/>
    <cellStyle name="Currency 12 3 4 22 3" xfId="25851" xr:uid="{AA966CDA-87AE-47A7-9ECA-A317DB868C4C}"/>
    <cellStyle name="Currency 12 3 4 22 4" xfId="14861" xr:uid="{95817907-1196-4811-B3CA-E6C4A23F0787}"/>
    <cellStyle name="Currency 12 3 4 23" xfId="2593" xr:uid="{316AB202-D6C2-40A1-916C-D4F60779369D}"/>
    <cellStyle name="Currency 12 3 4 23 2" xfId="11118" xr:uid="{8BE3FCF0-82F5-4D7A-BBF7-45E69C08ABF7}"/>
    <cellStyle name="Currency 12 3 4 23 2 2" xfId="33572" xr:uid="{86A3BBF4-99F1-402B-951A-3678781B7B22}"/>
    <cellStyle name="Currency 12 3 4 23 2 3" xfId="22584" xr:uid="{0AAB1224-0D88-48F9-B6B4-8164463ACC80}"/>
    <cellStyle name="Currency 12 3 4 23 3" xfId="25852" xr:uid="{0FC7AC8F-4E8B-49C8-93BC-A4395B9DB386}"/>
    <cellStyle name="Currency 12 3 4 23 4" xfId="14862" xr:uid="{DAAFC2C6-98A2-4A5C-9A96-0590FA6F2A1E}"/>
    <cellStyle name="Currency 12 3 4 24" xfId="2594" xr:uid="{C979DD8C-C6FE-42AF-83F3-1C46FA279F85}"/>
    <cellStyle name="Currency 12 3 4 24 2" xfId="11119" xr:uid="{D3D33C72-7BD2-4577-8300-B7AB0A75E146}"/>
    <cellStyle name="Currency 12 3 4 24 2 2" xfId="33573" xr:uid="{10755C46-D950-430F-8AD3-C1FBF61E4B54}"/>
    <cellStyle name="Currency 12 3 4 24 2 3" xfId="22585" xr:uid="{10CC2560-2216-4C69-85D6-A93CAC04C6E2}"/>
    <cellStyle name="Currency 12 3 4 24 3" xfId="25853" xr:uid="{7B21378D-E11F-4A1F-AD82-474B10E89200}"/>
    <cellStyle name="Currency 12 3 4 24 4" xfId="14863" xr:uid="{EF658DAD-91FB-4963-BD51-FE1D996B4C87}"/>
    <cellStyle name="Currency 12 3 4 25" xfId="2595" xr:uid="{F1556392-FDDC-4916-AC77-92CC13F777A9}"/>
    <cellStyle name="Currency 12 3 4 25 2" xfId="11120" xr:uid="{317ECEBF-019E-4E55-9A4B-1C86C261995F}"/>
    <cellStyle name="Currency 12 3 4 25 2 2" xfId="33574" xr:uid="{11E7B77B-C9B1-4FDF-8D71-4E57358FF130}"/>
    <cellStyle name="Currency 12 3 4 25 2 3" xfId="22586" xr:uid="{05693FC4-F76C-4510-8535-A54C1B40C3D8}"/>
    <cellStyle name="Currency 12 3 4 25 3" xfId="25854" xr:uid="{BBCCC275-8FC0-49D3-9807-DB8110A0FAF7}"/>
    <cellStyle name="Currency 12 3 4 25 4" xfId="14864" xr:uid="{15E658C2-9001-4F67-BA26-AC01CD98B825}"/>
    <cellStyle name="Currency 12 3 4 26" xfId="2596" xr:uid="{45FBB624-3437-4646-BB95-21AFD5C3A96C}"/>
    <cellStyle name="Currency 12 3 4 26 2" xfId="11121" xr:uid="{F77662AB-C0E5-41B6-8ED5-65B438B7DF56}"/>
    <cellStyle name="Currency 12 3 4 26 2 2" xfId="33575" xr:uid="{329BFA6C-2139-4E68-874E-A3AD4DEBEF8B}"/>
    <cellStyle name="Currency 12 3 4 26 2 3" xfId="22587" xr:uid="{A6E26664-FC26-4956-8A09-3C806D685AEB}"/>
    <cellStyle name="Currency 12 3 4 26 3" xfId="25855" xr:uid="{75BBC499-3FEA-4272-A08D-822D089FB5EE}"/>
    <cellStyle name="Currency 12 3 4 26 4" xfId="14865" xr:uid="{EFFCC223-352F-4878-8F73-593FEA3A288B}"/>
    <cellStyle name="Currency 12 3 4 27" xfId="2597" xr:uid="{CC65C8A0-0A7D-4DB3-BF34-0ED475965563}"/>
    <cellStyle name="Currency 12 3 4 27 2" xfId="11122" xr:uid="{30CBF58C-F217-4018-90D8-8D25E39FD7BE}"/>
    <cellStyle name="Currency 12 3 4 27 2 2" xfId="33576" xr:uid="{47A205D3-580A-4FA7-80E4-C8A3D96EDFD8}"/>
    <cellStyle name="Currency 12 3 4 27 2 3" xfId="22588" xr:uid="{6D997D7F-32B1-4192-833C-DF377CC4F883}"/>
    <cellStyle name="Currency 12 3 4 27 3" xfId="25856" xr:uid="{486E1388-552C-49C2-93D4-0F2730BB4B40}"/>
    <cellStyle name="Currency 12 3 4 27 4" xfId="14866" xr:uid="{9F80B90F-CE72-444E-B808-7AC8D96C8D5A}"/>
    <cellStyle name="Currency 12 3 4 28" xfId="2598" xr:uid="{567572AD-ABBE-483B-A2BE-AD1AC256843D}"/>
    <cellStyle name="Currency 12 3 4 28 2" xfId="11123" xr:uid="{1EF3CC58-970C-4097-B687-958955C2D58F}"/>
    <cellStyle name="Currency 12 3 4 28 2 2" xfId="33577" xr:uid="{34F64D34-57B6-4A9A-A8E5-35D07CED39FB}"/>
    <cellStyle name="Currency 12 3 4 28 2 3" xfId="22589" xr:uid="{7152886A-BDCA-4AD2-AD0A-F8D47E33B283}"/>
    <cellStyle name="Currency 12 3 4 28 3" xfId="25857" xr:uid="{54A51994-1C86-45C8-BD7E-F0329C9B408D}"/>
    <cellStyle name="Currency 12 3 4 28 4" xfId="14867" xr:uid="{2FDF80CF-3BEE-48FF-A30C-6E3435489A4C}"/>
    <cellStyle name="Currency 12 3 4 29" xfId="2599" xr:uid="{EEC606E3-86CE-40A4-8AEF-1F66A614F43D}"/>
    <cellStyle name="Currency 12 3 4 29 2" xfId="11124" xr:uid="{DEAB7532-E39F-4397-9AE1-8AFF54C3AFC2}"/>
    <cellStyle name="Currency 12 3 4 29 2 2" xfId="33578" xr:uid="{415CD4DD-7B2E-4521-8E4A-0162496022F6}"/>
    <cellStyle name="Currency 12 3 4 29 2 3" xfId="22590" xr:uid="{BE0495B2-2F00-4134-8E4C-F3D06EE2BAE4}"/>
    <cellStyle name="Currency 12 3 4 29 3" xfId="25858" xr:uid="{17DD12B1-5B7B-4B87-AF2A-A91207DE502C}"/>
    <cellStyle name="Currency 12 3 4 29 4" xfId="14868" xr:uid="{91FD7E4A-6700-4845-9933-4FD6414E92AD}"/>
    <cellStyle name="Currency 12 3 4 3" xfId="514" xr:uid="{E973F67E-1DC3-4D08-8211-F19C8A22E586}"/>
    <cellStyle name="Currency 12 3 4 3 2" xfId="515" xr:uid="{79921ABA-F5F4-4426-A4BD-D7E83E4B45DF}"/>
    <cellStyle name="Currency 12 3 4 3 2 10" xfId="2600" xr:uid="{61094572-91EF-432B-A474-0B3D3240E095}"/>
    <cellStyle name="Currency 12 3 4 3 2 10 2" xfId="11125" xr:uid="{4B74CCD9-E1E0-4D1D-88F2-85635DE71878}"/>
    <cellStyle name="Currency 12 3 4 3 2 10 2 2" xfId="33579" xr:uid="{86494A5C-B798-4289-B223-E5240C865B29}"/>
    <cellStyle name="Currency 12 3 4 3 2 10 2 3" xfId="22591" xr:uid="{61E6FAE3-5600-47E1-9499-335C36709314}"/>
    <cellStyle name="Currency 12 3 4 3 2 10 3" xfId="25859" xr:uid="{C4A5AD14-CEFD-4EAE-81D6-7B00DDC7677A}"/>
    <cellStyle name="Currency 12 3 4 3 2 10 4" xfId="14869" xr:uid="{AF1037DA-64A9-463E-8FD8-1921D7F0F137}"/>
    <cellStyle name="Currency 12 3 4 3 2 11" xfId="2601" xr:uid="{BFCF4BFC-B802-4A49-BC7D-1B3139EBD7E0}"/>
    <cellStyle name="Currency 12 3 4 3 2 11 2" xfId="11126" xr:uid="{0F927789-A9A7-48DA-B243-DD7A6E081344}"/>
    <cellStyle name="Currency 12 3 4 3 2 11 2 2" xfId="33580" xr:uid="{036DAAF0-DE78-4943-AB77-DF17718467B6}"/>
    <cellStyle name="Currency 12 3 4 3 2 11 2 3" xfId="22592" xr:uid="{C63BB885-0562-456C-BC4A-770362BE2A8C}"/>
    <cellStyle name="Currency 12 3 4 3 2 11 3" xfId="25860" xr:uid="{5741C4D3-1860-4FD5-ADFB-600C58C274BD}"/>
    <cellStyle name="Currency 12 3 4 3 2 11 4" xfId="14870" xr:uid="{587D1B13-D724-4BC0-8583-270694BF6F8F}"/>
    <cellStyle name="Currency 12 3 4 3 2 12" xfId="2602" xr:uid="{4C0C13EB-3CC1-4DCD-94D4-0A79F06C8E5F}"/>
    <cellStyle name="Currency 12 3 4 3 2 12 2" xfId="11127" xr:uid="{55569182-9E66-4B42-A0BC-572E52F7F462}"/>
    <cellStyle name="Currency 12 3 4 3 2 12 2 2" xfId="33581" xr:uid="{78272D8A-2D1A-4649-968F-C1BB5E097774}"/>
    <cellStyle name="Currency 12 3 4 3 2 12 2 3" xfId="22593" xr:uid="{3D3B7823-FACC-43A6-A517-F0EE3B4A4A85}"/>
    <cellStyle name="Currency 12 3 4 3 2 12 3" xfId="25861" xr:uid="{4EB25504-F339-42EA-8FF0-589E12B65136}"/>
    <cellStyle name="Currency 12 3 4 3 2 12 4" xfId="14871" xr:uid="{5ADED8B5-EF65-4CFE-B9CD-9701C30F3450}"/>
    <cellStyle name="Currency 12 3 4 3 2 13" xfId="2603" xr:uid="{92B8F7F1-A25E-4D51-91E1-A4FC2D99EE53}"/>
    <cellStyle name="Currency 12 3 4 3 2 13 2" xfId="11128" xr:uid="{F086A8E2-5CDA-4144-8A14-75F88B61E44D}"/>
    <cellStyle name="Currency 12 3 4 3 2 13 2 2" xfId="33582" xr:uid="{120BBA05-C57E-413A-AC43-C31E5948CFFC}"/>
    <cellStyle name="Currency 12 3 4 3 2 13 2 3" xfId="22594" xr:uid="{6283A48D-CC47-4C20-A387-697F7CBA0A26}"/>
    <cellStyle name="Currency 12 3 4 3 2 13 3" xfId="25862" xr:uid="{5E7DA110-FE3E-471D-932E-2669B9294D4F}"/>
    <cellStyle name="Currency 12 3 4 3 2 13 4" xfId="14872" xr:uid="{498DFE72-D2DC-4F86-BF95-D29A29DD21AB}"/>
    <cellStyle name="Currency 12 3 4 3 2 14" xfId="2604" xr:uid="{BF7E6534-FFF3-47A8-87E6-531A7A93B10D}"/>
    <cellStyle name="Currency 12 3 4 3 2 14 2" xfId="11129" xr:uid="{E67B722E-39F9-446F-AFDB-85BB71C9CDAB}"/>
    <cellStyle name="Currency 12 3 4 3 2 14 2 2" xfId="33583" xr:uid="{99977297-4FC1-490C-8BE8-BF1A53023842}"/>
    <cellStyle name="Currency 12 3 4 3 2 14 2 3" xfId="22595" xr:uid="{F7C95EF3-2A54-4F11-BA47-A67BC42A3FBB}"/>
    <cellStyle name="Currency 12 3 4 3 2 14 3" xfId="25863" xr:uid="{123BA3C5-3E8B-442A-A21D-C9A4A45A7447}"/>
    <cellStyle name="Currency 12 3 4 3 2 14 4" xfId="14873" xr:uid="{CA50BB8F-286A-4AD1-B694-DC945F37CF28}"/>
    <cellStyle name="Currency 12 3 4 3 2 15" xfId="2605" xr:uid="{C4EBF62D-C996-459D-B194-002F37EB9572}"/>
    <cellStyle name="Currency 12 3 4 3 2 15 2" xfId="11130" xr:uid="{688C5B71-1068-4026-8B18-8712E1C6B6E7}"/>
    <cellStyle name="Currency 12 3 4 3 2 15 2 2" xfId="33584" xr:uid="{7DEE2311-9938-4DAF-8488-14C7EDCE3604}"/>
    <cellStyle name="Currency 12 3 4 3 2 15 2 3" xfId="22596" xr:uid="{2956AD34-4CD1-4621-BC0E-229242ACCFC1}"/>
    <cellStyle name="Currency 12 3 4 3 2 15 3" xfId="25864" xr:uid="{484A7962-614B-4CE3-8258-0078E5BB407A}"/>
    <cellStyle name="Currency 12 3 4 3 2 15 4" xfId="14874" xr:uid="{1F404835-0DCC-4235-B472-4FC9C5E8355F}"/>
    <cellStyle name="Currency 12 3 4 3 2 16" xfId="2606" xr:uid="{289CA02A-CAA7-4272-B940-7B91B963BECC}"/>
    <cellStyle name="Currency 12 3 4 3 2 16 2" xfId="11131" xr:uid="{1694FCCA-2E88-4F3C-8654-35EC7FEEFFBF}"/>
    <cellStyle name="Currency 12 3 4 3 2 16 2 2" xfId="33585" xr:uid="{473115B5-2625-46DB-8CBA-6F8B7AB09B5B}"/>
    <cellStyle name="Currency 12 3 4 3 2 16 2 3" xfId="22597" xr:uid="{CCC2213B-555A-4437-A10C-D31BD4168F32}"/>
    <cellStyle name="Currency 12 3 4 3 2 16 3" xfId="25865" xr:uid="{529BE822-F581-42EF-910D-D4216E450AAA}"/>
    <cellStyle name="Currency 12 3 4 3 2 16 4" xfId="14875" xr:uid="{AF17671D-CF30-4593-9AA0-C76F68182D01}"/>
    <cellStyle name="Currency 12 3 4 3 2 17" xfId="2607" xr:uid="{5353664A-1E4D-4002-B273-C5E621277FE9}"/>
    <cellStyle name="Currency 12 3 4 3 2 17 2" xfId="11132" xr:uid="{9F2183BC-511A-4D5F-9291-77C672C98262}"/>
    <cellStyle name="Currency 12 3 4 3 2 17 2 2" xfId="33586" xr:uid="{5DE1260E-E4C2-40F1-9DE7-837ACE3AA509}"/>
    <cellStyle name="Currency 12 3 4 3 2 17 2 3" xfId="22598" xr:uid="{8D70F663-AF90-436A-8788-A0BD255E5B1F}"/>
    <cellStyle name="Currency 12 3 4 3 2 17 3" xfId="25866" xr:uid="{147F2D67-C78B-4B1C-B309-83BCEE45A1E5}"/>
    <cellStyle name="Currency 12 3 4 3 2 17 4" xfId="14876" xr:uid="{CD00D1CB-59B2-4D65-A39F-2F763DEF862C}"/>
    <cellStyle name="Currency 12 3 4 3 2 18" xfId="2608" xr:uid="{303A64D0-410C-4268-802D-CF786A1CB87C}"/>
    <cellStyle name="Currency 12 3 4 3 2 18 2" xfId="11133" xr:uid="{4043A5A6-F489-4417-9116-F0BC25846345}"/>
    <cellStyle name="Currency 12 3 4 3 2 18 2 2" xfId="33587" xr:uid="{38775F18-EC4F-4FA7-8757-C1E4D7ABD57E}"/>
    <cellStyle name="Currency 12 3 4 3 2 18 2 3" xfId="22599" xr:uid="{17486BF9-C130-47F1-8823-F9C0986A7CCC}"/>
    <cellStyle name="Currency 12 3 4 3 2 18 3" xfId="25867" xr:uid="{B90EF72E-B9FB-487A-9F32-E57565465476}"/>
    <cellStyle name="Currency 12 3 4 3 2 18 4" xfId="14877" xr:uid="{B1070507-C455-433F-9797-83E6FEE6C2B1}"/>
    <cellStyle name="Currency 12 3 4 3 2 19" xfId="2609" xr:uid="{E3EB4AEE-3979-4A37-BD2B-3A07296F1F92}"/>
    <cellStyle name="Currency 12 3 4 3 2 19 2" xfId="11134" xr:uid="{9DEBBE6F-26BD-4767-B4C4-C898925ED09D}"/>
    <cellStyle name="Currency 12 3 4 3 2 19 2 2" xfId="33588" xr:uid="{C23A9773-F802-400B-BBFB-046FCBB7400B}"/>
    <cellStyle name="Currency 12 3 4 3 2 19 2 3" xfId="22600" xr:uid="{DF96C508-6242-4D61-855A-E20EC82F7EF2}"/>
    <cellStyle name="Currency 12 3 4 3 2 19 3" xfId="25868" xr:uid="{5D350DF8-40CB-47EC-92BE-3C381D02B812}"/>
    <cellStyle name="Currency 12 3 4 3 2 19 4" xfId="14878" xr:uid="{3B2B58B5-ABC7-45D2-A243-35A9D66D3404}"/>
    <cellStyle name="Currency 12 3 4 3 2 2" xfId="516" xr:uid="{E378C2C8-6968-456B-99F4-0B2F0509C413}"/>
    <cellStyle name="Currency 12 3 4 3 2 2 2" xfId="2610" xr:uid="{B71F9457-D037-433D-A5FF-3178A58F948B}"/>
    <cellStyle name="Currency 12 3 4 3 2 2 2 2" xfId="25869" xr:uid="{A1F34A0A-66D4-4E5C-9619-FCE84EFE2F77}"/>
    <cellStyle name="Currency 12 3 4 3 2 2 2 3" xfId="14879" xr:uid="{096B29D5-BD59-444D-8167-0225AFA9006D}"/>
    <cellStyle name="Currency 12 3 4 3 2 2 3" xfId="2611" xr:uid="{B56FC630-0DC7-49B6-B122-14C706E8F2EC}"/>
    <cellStyle name="Currency 12 3 4 3 2 2 3 2" xfId="25870" xr:uid="{1DA80EF9-CF53-465B-BF3B-12B3336DC8E1}"/>
    <cellStyle name="Currency 12 3 4 3 2 2 3 3" xfId="14880" xr:uid="{76445002-5130-4A39-9407-C3CF7E742E63}"/>
    <cellStyle name="Currency 12 3 4 3 2 2 4" xfId="24537" xr:uid="{40448BCE-FAFC-4C8B-BBBB-60720722FAE8}"/>
    <cellStyle name="Currency 12 3 4 3 2 2 5" xfId="13544" xr:uid="{37757DD8-0790-4D4A-8CB3-798FAD9EE32C}"/>
    <cellStyle name="Currency 12 3 4 3 2 20" xfId="2612" xr:uid="{3CBC9415-5CBF-4F81-98B0-C0333474ED16}"/>
    <cellStyle name="Currency 12 3 4 3 2 20 2" xfId="11135" xr:uid="{FE7F814F-90D3-4DCD-9FF0-B0C702DD98B5}"/>
    <cellStyle name="Currency 12 3 4 3 2 20 2 2" xfId="33589" xr:uid="{07621CC8-5911-4AED-B10C-803DFBB709FE}"/>
    <cellStyle name="Currency 12 3 4 3 2 20 2 3" xfId="22601" xr:uid="{4D8141AF-0291-4966-96DA-1187DCA00F38}"/>
    <cellStyle name="Currency 12 3 4 3 2 20 3" xfId="25871" xr:uid="{58A47936-92D9-490F-A943-CF634E54ABE2}"/>
    <cellStyle name="Currency 12 3 4 3 2 20 4" xfId="14881" xr:uid="{D0D1136C-25A0-40BB-805F-E4E480DF9705}"/>
    <cellStyle name="Currency 12 3 4 3 2 21" xfId="2613" xr:uid="{C927B75A-5560-4E6B-8DC9-78D2CB468115}"/>
    <cellStyle name="Currency 12 3 4 3 2 21 2" xfId="11136" xr:uid="{0F1B1073-02CB-4CF3-A016-8FB9F172BCF6}"/>
    <cellStyle name="Currency 12 3 4 3 2 21 2 2" xfId="33590" xr:uid="{D67146D3-143A-452E-AC5D-F913A958E043}"/>
    <cellStyle name="Currency 12 3 4 3 2 21 2 3" xfId="22602" xr:uid="{1C890C5A-3B33-4DF1-A1FB-CFC38ABD7DB4}"/>
    <cellStyle name="Currency 12 3 4 3 2 21 3" xfId="25872" xr:uid="{2311DF54-3F00-4008-AF9E-C4641C1CCC42}"/>
    <cellStyle name="Currency 12 3 4 3 2 21 4" xfId="14882" xr:uid="{BBB1E81A-4DF4-4F75-B7E4-61349E2A415F}"/>
    <cellStyle name="Currency 12 3 4 3 2 22" xfId="2614" xr:uid="{39823E51-DD2C-4CE1-AC64-A1D437D7D34C}"/>
    <cellStyle name="Currency 12 3 4 3 2 22 2" xfId="11137" xr:uid="{31555ABE-EAC4-42E8-ADA6-7CA7C15AE7A8}"/>
    <cellStyle name="Currency 12 3 4 3 2 22 2 2" xfId="33591" xr:uid="{82D7BF7A-F99E-4568-A8EC-DD83018C70B6}"/>
    <cellStyle name="Currency 12 3 4 3 2 22 2 3" xfId="22603" xr:uid="{C386F56A-3782-48DE-AF1E-4420013762F5}"/>
    <cellStyle name="Currency 12 3 4 3 2 22 3" xfId="25873" xr:uid="{A9FC0E80-B9DA-4D1B-A89C-46710FE5540D}"/>
    <cellStyle name="Currency 12 3 4 3 2 22 4" xfId="14883" xr:uid="{B77BE51D-B4CE-4793-B765-D1C1A32BE2E0}"/>
    <cellStyle name="Currency 12 3 4 3 2 23" xfId="2615" xr:uid="{C0CEE434-48A1-443D-8F25-7EC0C4D39EF4}"/>
    <cellStyle name="Currency 12 3 4 3 2 23 2" xfId="11138" xr:uid="{B703438D-066E-41FA-BF05-F7FBF723E1A4}"/>
    <cellStyle name="Currency 12 3 4 3 2 23 2 2" xfId="33592" xr:uid="{86A2DF43-51E8-41F6-B9F3-353BEE3A3C4A}"/>
    <cellStyle name="Currency 12 3 4 3 2 23 2 3" xfId="22604" xr:uid="{0E50EFCC-04C2-4F7F-A49D-62C10B7B60DB}"/>
    <cellStyle name="Currency 12 3 4 3 2 23 3" xfId="25874" xr:uid="{124967AE-A371-4D88-8518-34206467F250}"/>
    <cellStyle name="Currency 12 3 4 3 2 23 4" xfId="14884" xr:uid="{8B7EA46B-AFF5-416A-9398-AAAB39A99756}"/>
    <cellStyle name="Currency 12 3 4 3 2 24" xfId="2616" xr:uid="{209CA689-349B-4D9E-A739-DC99FE3DEBE9}"/>
    <cellStyle name="Currency 12 3 4 3 2 24 2" xfId="11139" xr:uid="{E3A886AD-B0FA-409E-B93D-315C0A901C85}"/>
    <cellStyle name="Currency 12 3 4 3 2 24 2 2" xfId="33593" xr:uid="{50550304-EE0B-4C6D-B1D5-82B3AD9B0B5F}"/>
    <cellStyle name="Currency 12 3 4 3 2 24 2 3" xfId="22605" xr:uid="{796451EF-1870-469D-99FB-83AB58D835AC}"/>
    <cellStyle name="Currency 12 3 4 3 2 24 3" xfId="25875" xr:uid="{66880269-A24F-4F35-9D2E-161139818CC0}"/>
    <cellStyle name="Currency 12 3 4 3 2 24 4" xfId="14885" xr:uid="{98709CCA-0FA2-4FFB-9F6D-8AA3EBBCC01F}"/>
    <cellStyle name="Currency 12 3 4 3 2 25" xfId="2617" xr:uid="{1770268C-7B88-40EC-B3BE-28AF08F4E24A}"/>
    <cellStyle name="Currency 12 3 4 3 2 25 2" xfId="11140" xr:uid="{65F0AAFB-58A0-4864-A68B-21E805F250E1}"/>
    <cellStyle name="Currency 12 3 4 3 2 25 2 2" xfId="33594" xr:uid="{B0A2EE29-1D9F-4609-859C-367C8219A696}"/>
    <cellStyle name="Currency 12 3 4 3 2 25 2 3" xfId="22606" xr:uid="{A746AA46-4636-4BA4-A4BD-D10BCB2A8F3A}"/>
    <cellStyle name="Currency 12 3 4 3 2 25 3" xfId="25876" xr:uid="{9A65C23D-E0DE-4F32-8808-323E9E6A492A}"/>
    <cellStyle name="Currency 12 3 4 3 2 25 4" xfId="14886" xr:uid="{C02627A8-21AD-471B-A4D9-B920BC3C6047}"/>
    <cellStyle name="Currency 12 3 4 3 2 26" xfId="2618" xr:uid="{C7EE1722-0FB3-439F-90B2-FB7F39335BF2}"/>
    <cellStyle name="Currency 12 3 4 3 2 26 2" xfId="11141" xr:uid="{E3D2BBE1-A25A-41C2-B7BA-D0157EF14D05}"/>
    <cellStyle name="Currency 12 3 4 3 2 26 2 2" xfId="33595" xr:uid="{83376FAF-A856-4A31-9E30-5793767D3956}"/>
    <cellStyle name="Currency 12 3 4 3 2 26 2 3" xfId="22607" xr:uid="{337714D4-B82D-4D50-8F46-5E161BB14A13}"/>
    <cellStyle name="Currency 12 3 4 3 2 26 3" xfId="25877" xr:uid="{F82BBA2E-563F-4162-98CF-9C527D3D8707}"/>
    <cellStyle name="Currency 12 3 4 3 2 26 4" xfId="14887" xr:uid="{CF0E8BF7-5389-4739-9A0E-124A928DA657}"/>
    <cellStyle name="Currency 12 3 4 3 2 27" xfId="2619" xr:uid="{CBB42F0B-2D6D-408C-B448-196908DAF0FE}"/>
    <cellStyle name="Currency 12 3 4 3 2 27 2" xfId="11142" xr:uid="{C1347924-F0D0-48DB-9310-0F617464ECAE}"/>
    <cellStyle name="Currency 12 3 4 3 2 27 2 2" xfId="33596" xr:uid="{393CCD79-F2A0-48EC-8223-7F013722B577}"/>
    <cellStyle name="Currency 12 3 4 3 2 27 2 3" xfId="22608" xr:uid="{686B4E13-89E5-4A19-8A34-7B52AC45B765}"/>
    <cellStyle name="Currency 12 3 4 3 2 27 3" xfId="25878" xr:uid="{45640125-1840-4EF9-8C5E-D686AAA17EFE}"/>
    <cellStyle name="Currency 12 3 4 3 2 27 4" xfId="14888" xr:uid="{6A431D99-290E-4725-96B8-E0F6D3492E50}"/>
    <cellStyle name="Currency 12 3 4 3 2 28" xfId="2620" xr:uid="{241BDF2F-5B05-449E-AB77-3B86BE19927B}"/>
    <cellStyle name="Currency 12 3 4 3 2 28 2" xfId="11143" xr:uid="{E90F82FC-D4D8-450B-BCC0-D4F1BFA5C150}"/>
    <cellStyle name="Currency 12 3 4 3 2 28 2 2" xfId="33597" xr:uid="{3D6EB134-E19A-4F89-A478-CF9D3144F722}"/>
    <cellStyle name="Currency 12 3 4 3 2 28 2 3" xfId="22609" xr:uid="{B350A33B-613D-4242-A097-09D99EAB755D}"/>
    <cellStyle name="Currency 12 3 4 3 2 28 3" xfId="25879" xr:uid="{9CFFFE1E-CD0B-4ADC-8CF6-8F6028B5AD03}"/>
    <cellStyle name="Currency 12 3 4 3 2 28 4" xfId="14889" xr:uid="{E9C292E2-4040-433F-A685-9C0482DA8FC2}"/>
    <cellStyle name="Currency 12 3 4 3 2 29" xfId="2621" xr:uid="{07FB8D1D-AD8A-4BF0-9AB0-65AA1FFE089E}"/>
    <cellStyle name="Currency 12 3 4 3 2 29 2" xfId="11144" xr:uid="{FA0DA18A-4044-4868-85CB-0D302AF8FF45}"/>
    <cellStyle name="Currency 12 3 4 3 2 29 2 2" xfId="33598" xr:uid="{819AA974-E9D2-4AF8-94DD-5CA14CB3A6E5}"/>
    <cellStyle name="Currency 12 3 4 3 2 29 2 3" xfId="22610" xr:uid="{9418004A-6C9E-4FD0-9DF3-8BBA9FC95563}"/>
    <cellStyle name="Currency 12 3 4 3 2 29 3" xfId="25880" xr:uid="{24EFFD83-74D0-4EC1-A877-22690792669A}"/>
    <cellStyle name="Currency 12 3 4 3 2 29 4" xfId="14890" xr:uid="{DDA10256-4729-4BF9-B9D4-90873A88FCED}"/>
    <cellStyle name="Currency 12 3 4 3 2 3" xfId="517" xr:uid="{03BFD34F-52EF-4779-9FD5-D66BCE264D4D}"/>
    <cellStyle name="Currency 12 3 4 3 2 3 2" xfId="2622" xr:uid="{01CDF9F7-B693-40BB-B8B8-B2EC78A6DF7B}"/>
    <cellStyle name="Currency 12 3 4 3 2 3 2 2" xfId="11145" xr:uid="{DBE650B2-D7E5-4969-88A8-46085E2076FD}"/>
    <cellStyle name="Currency 12 3 4 3 2 3 2 2 2" xfId="33599" xr:uid="{D880B122-57F3-428E-A8C3-E51E3B3E82E8}"/>
    <cellStyle name="Currency 12 3 4 3 2 3 2 2 3" xfId="22611" xr:uid="{85F61F3C-A5D8-4E50-A415-5D26F05FB9DF}"/>
    <cellStyle name="Currency 12 3 4 3 2 3 2 3" xfId="25881" xr:uid="{C789285F-B2AE-4299-9BEE-9927CAA8616E}"/>
    <cellStyle name="Currency 12 3 4 3 2 3 2 4" xfId="14891" xr:uid="{E49A488A-AEF3-44FA-AD06-B5F6F606DEEA}"/>
    <cellStyle name="Currency 12 3 4 3 2 3 3" xfId="2623" xr:uid="{A01FB5BE-473A-4F77-9999-937BE25F5E0A}"/>
    <cellStyle name="Currency 12 3 4 3 2 3 3 2" xfId="11146" xr:uid="{E843FC27-C03A-42B5-80E7-8E6FF6AEFA8D}"/>
    <cellStyle name="Currency 12 3 4 3 2 3 3 2 2" xfId="33600" xr:uid="{7279FC7A-38A6-4120-B5D9-C972A5E9428F}"/>
    <cellStyle name="Currency 12 3 4 3 2 3 3 2 3" xfId="22612" xr:uid="{17B0B79F-B656-4831-B461-B66040B803C3}"/>
    <cellStyle name="Currency 12 3 4 3 2 3 3 3" xfId="25882" xr:uid="{80BB9B27-7907-4777-8EE7-0BE26C684139}"/>
    <cellStyle name="Currency 12 3 4 3 2 3 3 4" xfId="14892" xr:uid="{B27CC24E-B174-4F06-B841-E7F18584E70C}"/>
    <cellStyle name="Currency 12 3 4 3 2 3 4" xfId="2624" xr:uid="{5E4DD30B-A711-495C-BE54-0DAF7D3445B3}"/>
    <cellStyle name="Currency 12 3 4 3 2 3 4 2" xfId="25883" xr:uid="{FB133E53-346F-4FA4-9A98-09C2E4B56777}"/>
    <cellStyle name="Currency 12 3 4 3 2 3 4 3" xfId="14893" xr:uid="{0860BA15-F146-40A5-8C66-A8D663D229BF}"/>
    <cellStyle name="Currency 12 3 4 3 2 3 5" xfId="24538" xr:uid="{001A6ED3-CB65-41CF-BEF5-0C962A40083F}"/>
    <cellStyle name="Currency 12 3 4 3 2 3 6" xfId="13545" xr:uid="{136034E9-9193-48D4-8797-0358747CE132}"/>
    <cellStyle name="Currency 12 3 4 3 2 30" xfId="2625" xr:uid="{F8CC132B-EF1E-46C0-A3A3-F10D274406BC}"/>
    <cellStyle name="Currency 12 3 4 3 2 30 2" xfId="11147" xr:uid="{3DE3A770-A15C-48B9-AD11-273D4A187583}"/>
    <cellStyle name="Currency 12 3 4 3 2 30 2 2" xfId="33601" xr:uid="{C0EAFDA9-C6EC-4189-8A23-70F43144A5E5}"/>
    <cellStyle name="Currency 12 3 4 3 2 30 2 3" xfId="22613" xr:uid="{37349726-654B-4A7D-8A82-A77F034D004C}"/>
    <cellStyle name="Currency 12 3 4 3 2 30 3" xfId="25884" xr:uid="{16FACFE7-0D3A-46E5-91F6-864D13198BFB}"/>
    <cellStyle name="Currency 12 3 4 3 2 30 4" xfId="14894" xr:uid="{A87AC10C-4E47-4EA2-A830-652C2C699EC5}"/>
    <cellStyle name="Currency 12 3 4 3 2 31" xfId="2626" xr:uid="{31A77E91-7F86-416E-AADE-EE98A3DEA838}"/>
    <cellStyle name="Currency 12 3 4 3 2 31 2" xfId="25885" xr:uid="{981F9DDA-9BCE-448A-AB50-30EEE7A3DD4E}"/>
    <cellStyle name="Currency 12 3 4 3 2 31 3" xfId="14895" xr:uid="{4A0A77DD-1C74-494D-986A-A38C2AFD76FF}"/>
    <cellStyle name="Currency 12 3 4 3 2 32" xfId="24536" xr:uid="{537E2EE5-88D4-40D6-82C3-EC2DEAB21BF1}"/>
    <cellStyle name="Currency 12 3 4 3 2 33" xfId="13543" xr:uid="{73FC4ED4-CB5A-4CBD-8DC6-A6E07D6B1636}"/>
    <cellStyle name="Currency 12 3 4 3 2 4" xfId="2627" xr:uid="{1A37822E-0615-45ED-BB41-518072765E7A}"/>
    <cellStyle name="Currency 12 3 4 3 2 4 2" xfId="11148" xr:uid="{D7D22D88-33C2-4AC3-B6D0-A239F79C342D}"/>
    <cellStyle name="Currency 12 3 4 3 2 4 2 2" xfId="33602" xr:uid="{27C78235-65D4-45BB-8F6B-9AD502360D1A}"/>
    <cellStyle name="Currency 12 3 4 3 2 4 2 3" xfId="22614" xr:uid="{4F309964-20A5-47D3-9C4F-5DDA0BE5CF38}"/>
    <cellStyle name="Currency 12 3 4 3 2 4 3" xfId="12903" xr:uid="{92547C09-B97A-4F57-9E7C-1233966B585B}"/>
    <cellStyle name="Currency 12 3 4 3 2 4 3 2" xfId="35352" xr:uid="{C70B6D40-CFE1-44E6-97FC-30DAA6E709D3}"/>
    <cellStyle name="Currency 12 3 4 3 2 4 3 3" xfId="24364" xr:uid="{F2EB0442-CD8B-4EF2-931E-7A0810067F3B}"/>
    <cellStyle name="Currency 12 3 4 3 2 4 4" xfId="25886" xr:uid="{8409446A-5C98-4908-8E42-31B27898CC55}"/>
    <cellStyle name="Currency 12 3 4 3 2 4 5" xfId="14896" xr:uid="{C52C2BE0-4D80-49E7-997D-DC10E12CD1EA}"/>
    <cellStyle name="Currency 12 3 4 3 2 5" xfId="2628" xr:uid="{66F8E912-4076-4C19-B9AA-229D36877929}"/>
    <cellStyle name="Currency 12 3 4 3 2 5 2" xfId="7253" xr:uid="{D8532EC4-3F63-458B-A538-59D4169408B2}"/>
    <cellStyle name="Currency 12 3 4 3 2 5 2 2" xfId="12670" xr:uid="{521DF669-88C5-4F7A-A70C-C7D8C6E3821C}"/>
    <cellStyle name="Currency 12 3 4 3 2 5 2 2 2" xfId="35121" xr:uid="{C3179870-30CB-45A2-AC29-512ECA12B183}"/>
    <cellStyle name="Currency 12 3 4 3 2 5 2 2 3" xfId="24133" xr:uid="{909BF043-9B4E-4689-ACEB-217A33C1E00F}"/>
    <cellStyle name="Currency 12 3 4 3 2 5 2 3" xfId="30136" xr:uid="{23AD1BFD-3191-459B-BC20-6E1CA0EC63CA}"/>
    <cellStyle name="Currency 12 3 4 3 2 5 2 4" xfId="19148" xr:uid="{0503D751-6CA1-4E73-BC06-16F26BAB9434}"/>
    <cellStyle name="Currency 12 3 4 3 2 5 3" xfId="12904" xr:uid="{CC8DADE4-6255-41A3-B317-C4F19020492D}"/>
    <cellStyle name="Currency 12 3 4 3 2 5 3 2" xfId="35353" xr:uid="{6967F021-AEC8-4B31-8849-78EC5562EAD9}"/>
    <cellStyle name="Currency 12 3 4 3 2 5 3 3" xfId="24365" xr:uid="{7C2525A0-0AA1-40A6-BF52-F572D4F360CA}"/>
    <cellStyle name="Currency 12 3 4 3 2 5 4" xfId="25887" xr:uid="{06C4B9E9-0017-4AC6-8FE6-13BBE831B3E2}"/>
    <cellStyle name="Currency 12 3 4 3 2 5 5" xfId="14897" xr:uid="{4C448F7B-AA30-41C8-8D6F-8CEC3C914D7F}"/>
    <cellStyle name="Currency 12 3 4 3 2 6" xfId="2629" xr:uid="{424BBCF3-CC81-4F9E-8AC3-653FC12C8AB7}"/>
    <cellStyle name="Currency 12 3 4 3 2 6 2" xfId="11149" xr:uid="{CC2F4743-5D7F-49B8-9D02-43894ECD4249}"/>
    <cellStyle name="Currency 12 3 4 3 2 6 2 2" xfId="33603" xr:uid="{84FF534B-A68D-42E4-875C-4A4661DA179C}"/>
    <cellStyle name="Currency 12 3 4 3 2 6 2 3" xfId="22615" xr:uid="{7FD69453-D805-466E-8712-4104D70CFB4F}"/>
    <cellStyle name="Currency 12 3 4 3 2 6 3" xfId="25888" xr:uid="{22239943-A9D2-4713-98EF-AF2825C85404}"/>
    <cellStyle name="Currency 12 3 4 3 2 6 4" xfId="14898" xr:uid="{D1182D0F-0DEC-487A-B52C-3562FF2D7605}"/>
    <cellStyle name="Currency 12 3 4 3 2 7" xfId="2630" xr:uid="{482D07CA-33BC-4F3D-AEB5-EA7C297FEC17}"/>
    <cellStyle name="Currency 12 3 4 3 2 7 2" xfId="11150" xr:uid="{B0F3E816-F5C2-450A-87BD-F0974F166E56}"/>
    <cellStyle name="Currency 12 3 4 3 2 7 2 2" xfId="33604" xr:uid="{BB86DDA6-B701-405C-AE33-CC0A397ACB36}"/>
    <cellStyle name="Currency 12 3 4 3 2 7 2 3" xfId="22616" xr:uid="{4674549D-6FE7-43FF-910F-1D21A14A5103}"/>
    <cellStyle name="Currency 12 3 4 3 2 7 3" xfId="25889" xr:uid="{F4C30B1B-4AA7-481E-9547-6F89D05A9172}"/>
    <cellStyle name="Currency 12 3 4 3 2 7 4" xfId="14899" xr:uid="{D015A517-62D4-48A3-9E8B-D1183731BB20}"/>
    <cellStyle name="Currency 12 3 4 3 2 8" xfId="2631" xr:uid="{2F40230F-A7D8-4A00-998A-943C397B1FFF}"/>
    <cellStyle name="Currency 12 3 4 3 2 8 2" xfId="11151" xr:uid="{F3289B59-5B09-46AE-814E-6C65452F9A76}"/>
    <cellStyle name="Currency 12 3 4 3 2 8 2 2" xfId="33605" xr:uid="{46151CC8-93EB-47CB-BF45-E12F2027EE86}"/>
    <cellStyle name="Currency 12 3 4 3 2 8 2 3" xfId="22617" xr:uid="{E53F358D-1E11-4D35-912D-81186C0ACC06}"/>
    <cellStyle name="Currency 12 3 4 3 2 8 3" xfId="25890" xr:uid="{D7EC1980-E159-47DD-A0CA-FAF55A65C9C7}"/>
    <cellStyle name="Currency 12 3 4 3 2 8 4" xfId="14900" xr:uid="{4211C84A-0E5C-448D-B292-C2CB00330D90}"/>
    <cellStyle name="Currency 12 3 4 3 2 9" xfId="2632" xr:uid="{B6EB2ACC-16F4-415A-8444-04C4C7C0D49E}"/>
    <cellStyle name="Currency 12 3 4 3 2 9 2" xfId="11152" xr:uid="{304FF8F9-786C-4059-8BE4-CDFEF16EBE41}"/>
    <cellStyle name="Currency 12 3 4 3 2 9 2 2" xfId="33606" xr:uid="{4CF6406F-6A6A-4D06-A7A8-0F4E7825382A}"/>
    <cellStyle name="Currency 12 3 4 3 2 9 2 3" xfId="22618" xr:uid="{2911C2F0-5AA5-45D9-9D42-52BB0A0A78D1}"/>
    <cellStyle name="Currency 12 3 4 3 2 9 3" xfId="25891" xr:uid="{72276968-ACF0-4C6D-88AF-1C98E5A3C268}"/>
    <cellStyle name="Currency 12 3 4 3 2 9 4" xfId="14901" xr:uid="{7E3035C6-BB8F-4D1E-8A6E-802409E1E4DB}"/>
    <cellStyle name="Currency 12 3 4 3 3" xfId="518" xr:uid="{672B9F78-5002-47F4-B5C6-5FECF9186E58}"/>
    <cellStyle name="Currency 12 3 4 3 3 10" xfId="2633" xr:uid="{0C2127B8-EEE8-4CF1-AE76-1BFECEB406CC}"/>
    <cellStyle name="Currency 12 3 4 3 3 10 2" xfId="11153" xr:uid="{EBD8251F-011A-46F5-A267-7DD56997A4ED}"/>
    <cellStyle name="Currency 12 3 4 3 3 10 2 2" xfId="33607" xr:uid="{F83F108F-7543-4C6F-A88C-E4AD21AF347A}"/>
    <cellStyle name="Currency 12 3 4 3 3 10 2 3" xfId="22619" xr:uid="{FAFB407A-72AC-4349-9421-FC5DE5F00648}"/>
    <cellStyle name="Currency 12 3 4 3 3 10 3" xfId="25892" xr:uid="{2F3AD032-BFB7-4721-82C3-5DDF15A4D5DB}"/>
    <cellStyle name="Currency 12 3 4 3 3 10 4" xfId="14902" xr:uid="{2168C8E7-C025-4F23-A2C7-122205AD7167}"/>
    <cellStyle name="Currency 12 3 4 3 3 11" xfId="2634" xr:uid="{7E2DE121-2B2C-494F-978F-683C23A70FEF}"/>
    <cellStyle name="Currency 12 3 4 3 3 11 2" xfId="11154" xr:uid="{0E2ACDA7-DB81-4267-9C92-2E16C3D8AEF5}"/>
    <cellStyle name="Currency 12 3 4 3 3 11 2 2" xfId="33608" xr:uid="{BBD15B82-C29A-44C9-A03F-2FA3ACEDFB66}"/>
    <cellStyle name="Currency 12 3 4 3 3 11 2 3" xfId="22620" xr:uid="{342CE223-86F6-458F-86C1-32A6B35B90F2}"/>
    <cellStyle name="Currency 12 3 4 3 3 11 3" xfId="25893" xr:uid="{CBCA31DF-2C1A-4C96-8D73-D38B9599758F}"/>
    <cellStyle name="Currency 12 3 4 3 3 11 4" xfId="14903" xr:uid="{E2B704DC-A46E-40BE-A38D-CA06CE04D540}"/>
    <cellStyle name="Currency 12 3 4 3 3 12" xfId="2635" xr:uid="{ACFEFFBD-8DA1-4936-A15B-DDC6664FDE83}"/>
    <cellStyle name="Currency 12 3 4 3 3 12 2" xfId="11155" xr:uid="{70561AAD-7920-4143-A51B-47C99FA3E1D0}"/>
    <cellStyle name="Currency 12 3 4 3 3 12 2 2" xfId="33609" xr:uid="{D54E3E22-F06E-4459-9222-682AE458462A}"/>
    <cellStyle name="Currency 12 3 4 3 3 12 2 3" xfId="22621" xr:uid="{2C499CE3-A513-43C5-AEA8-4E1505299433}"/>
    <cellStyle name="Currency 12 3 4 3 3 12 3" xfId="25894" xr:uid="{15FDA414-21D9-4C82-BD8E-7D94474B20B1}"/>
    <cellStyle name="Currency 12 3 4 3 3 12 4" xfId="14904" xr:uid="{C2428826-BC51-44FC-9371-736329F72664}"/>
    <cellStyle name="Currency 12 3 4 3 3 13" xfId="2636" xr:uid="{384B74DE-1FA1-49A3-8B15-88ACFB2E7849}"/>
    <cellStyle name="Currency 12 3 4 3 3 13 2" xfId="11156" xr:uid="{7E74F4B5-78A8-45FE-BE5D-CE86C3067403}"/>
    <cellStyle name="Currency 12 3 4 3 3 13 2 2" xfId="33610" xr:uid="{426288A3-B59B-403B-99C5-CAF546EF1B0F}"/>
    <cellStyle name="Currency 12 3 4 3 3 13 2 3" xfId="22622" xr:uid="{54DFE6CE-6059-47BD-81A4-1625CD6E3656}"/>
    <cellStyle name="Currency 12 3 4 3 3 13 3" xfId="25895" xr:uid="{2F873F9C-0A32-4540-863B-6B781A89AA0B}"/>
    <cellStyle name="Currency 12 3 4 3 3 13 4" xfId="14905" xr:uid="{C542AAE9-50AD-45A5-8E8F-F56EF5B8CC0D}"/>
    <cellStyle name="Currency 12 3 4 3 3 14" xfId="2637" xr:uid="{BA59A54F-2284-4AA0-A2F2-39810B21C900}"/>
    <cellStyle name="Currency 12 3 4 3 3 14 2" xfId="11157" xr:uid="{252BA389-DED3-4536-B8BC-FB2EA529D0F9}"/>
    <cellStyle name="Currency 12 3 4 3 3 14 2 2" xfId="33611" xr:uid="{59950F6A-D653-4D9B-ADA5-0555619EFD10}"/>
    <cellStyle name="Currency 12 3 4 3 3 14 2 3" xfId="22623" xr:uid="{A71B8A34-D867-4840-9907-989F98E548CC}"/>
    <cellStyle name="Currency 12 3 4 3 3 14 3" xfId="25896" xr:uid="{34B9F48A-C0CA-40D1-B930-3388EF137F70}"/>
    <cellStyle name="Currency 12 3 4 3 3 14 4" xfId="14906" xr:uid="{53E51525-AA78-4C23-8644-A8D654B05B77}"/>
    <cellStyle name="Currency 12 3 4 3 3 15" xfId="2638" xr:uid="{58A44DE8-1738-4AF0-B58A-0EB3D2C6EBF7}"/>
    <cellStyle name="Currency 12 3 4 3 3 15 2" xfId="11158" xr:uid="{B92FC3F2-CDC0-424E-9E0C-2F43CB13957D}"/>
    <cellStyle name="Currency 12 3 4 3 3 15 2 2" xfId="33612" xr:uid="{8D3F486F-4E8C-4217-AB66-D202741D7DB8}"/>
    <cellStyle name="Currency 12 3 4 3 3 15 2 3" xfId="22624" xr:uid="{D32861BD-26B2-4EAF-A65E-68691342EBE4}"/>
    <cellStyle name="Currency 12 3 4 3 3 15 3" xfId="25897" xr:uid="{C9965B58-26F4-4D10-A3B4-282AB40F159D}"/>
    <cellStyle name="Currency 12 3 4 3 3 15 4" xfId="14907" xr:uid="{CD132132-E986-40AA-8402-24B2A2651844}"/>
    <cellStyle name="Currency 12 3 4 3 3 16" xfId="2639" xr:uid="{1C89F650-541A-42BA-B9BA-4E22FC3C36DA}"/>
    <cellStyle name="Currency 12 3 4 3 3 16 2" xfId="11159" xr:uid="{6D72CF3A-74F6-48D6-A966-CD1C124B5622}"/>
    <cellStyle name="Currency 12 3 4 3 3 16 2 2" xfId="33613" xr:uid="{CDB86657-9C33-4C2D-95CE-D6B3392F193D}"/>
    <cellStyle name="Currency 12 3 4 3 3 16 2 3" xfId="22625" xr:uid="{02384C3A-7828-4F1C-95AD-2E30B501AFD7}"/>
    <cellStyle name="Currency 12 3 4 3 3 16 3" xfId="25898" xr:uid="{0E564645-A37A-4966-B9D4-4721CE8FE82D}"/>
    <cellStyle name="Currency 12 3 4 3 3 16 4" xfId="14908" xr:uid="{B04EBAE2-B65C-4A56-B0F7-5B6AE00416DD}"/>
    <cellStyle name="Currency 12 3 4 3 3 17" xfId="2640" xr:uid="{000219C7-A607-4C20-8F44-24F2B3672FEE}"/>
    <cellStyle name="Currency 12 3 4 3 3 17 2" xfId="11160" xr:uid="{2B879C66-696B-4F83-A047-2BC14FEAB505}"/>
    <cellStyle name="Currency 12 3 4 3 3 17 2 2" xfId="33614" xr:uid="{8F775AA7-0028-407A-88AE-A66897493D2D}"/>
    <cellStyle name="Currency 12 3 4 3 3 17 2 3" xfId="22626" xr:uid="{9D3C5E64-5242-47B4-8E13-D2B842418160}"/>
    <cellStyle name="Currency 12 3 4 3 3 17 3" xfId="25899" xr:uid="{C4B2F370-C633-464B-A10D-51943DD501B0}"/>
    <cellStyle name="Currency 12 3 4 3 3 17 4" xfId="14909" xr:uid="{BD2FE2FE-4AE2-417A-A647-941EC3EE9199}"/>
    <cellStyle name="Currency 12 3 4 3 3 18" xfId="2641" xr:uid="{4FA243ED-8198-4C99-9522-05BB1F3524F1}"/>
    <cellStyle name="Currency 12 3 4 3 3 18 2" xfId="11161" xr:uid="{A236907A-889A-4559-8EAC-3975712F5E28}"/>
    <cellStyle name="Currency 12 3 4 3 3 18 2 2" xfId="33615" xr:uid="{67EE47F9-4222-4F03-AECD-E20E4A43787F}"/>
    <cellStyle name="Currency 12 3 4 3 3 18 2 3" xfId="22627" xr:uid="{0871CF9F-DF6B-4A96-AE93-2C3059D19305}"/>
    <cellStyle name="Currency 12 3 4 3 3 18 3" xfId="25900" xr:uid="{209D71F7-7774-47C5-9793-D48287C094A5}"/>
    <cellStyle name="Currency 12 3 4 3 3 18 4" xfId="14910" xr:uid="{923C132D-84B7-4001-B035-D0B43F21316E}"/>
    <cellStyle name="Currency 12 3 4 3 3 19" xfId="2642" xr:uid="{9572332E-B2BC-4C05-8E2B-5F34D5E9E0C8}"/>
    <cellStyle name="Currency 12 3 4 3 3 19 2" xfId="11162" xr:uid="{80778136-1D29-4CF7-A38A-6E11353E5659}"/>
    <cellStyle name="Currency 12 3 4 3 3 19 2 2" xfId="33616" xr:uid="{EF546C64-0676-49B3-B38C-E598CC40194D}"/>
    <cellStyle name="Currency 12 3 4 3 3 19 2 3" xfId="22628" xr:uid="{50C77B15-1E45-49EB-AEE2-7D3E011A06A9}"/>
    <cellStyle name="Currency 12 3 4 3 3 19 3" xfId="25901" xr:uid="{DAF1D2EE-91A3-406E-BC24-64DB3F92ED0E}"/>
    <cellStyle name="Currency 12 3 4 3 3 19 4" xfId="14911" xr:uid="{5C15258A-8DA5-4BC0-B8F7-D67AF69587E5}"/>
    <cellStyle name="Currency 12 3 4 3 3 2" xfId="519" xr:uid="{0C687C88-7A36-4DDB-BC35-179CF749E36A}"/>
    <cellStyle name="Currency 12 3 4 3 3 2 2" xfId="2643" xr:uid="{88B1A1D4-E688-466D-89BE-33A0DCAD8BF6}"/>
    <cellStyle name="Currency 12 3 4 3 3 2 2 2" xfId="25902" xr:uid="{758047E6-B277-4C94-8447-8F2E4BDEB08D}"/>
    <cellStyle name="Currency 12 3 4 3 3 2 2 3" xfId="14912" xr:uid="{B920B15F-324B-4656-981A-2582FB8D6A1E}"/>
    <cellStyle name="Currency 12 3 4 3 3 2 3" xfId="2644" xr:uid="{2B220F4E-5920-41EC-991F-CE1D97037715}"/>
    <cellStyle name="Currency 12 3 4 3 3 2 3 2" xfId="25903" xr:uid="{235D938B-0A09-4D19-B003-7616DE979644}"/>
    <cellStyle name="Currency 12 3 4 3 3 2 3 3" xfId="14913" xr:uid="{9D92F7B1-6B90-441C-8FEA-6741C56CE0D7}"/>
    <cellStyle name="Currency 12 3 4 3 3 2 4" xfId="24540" xr:uid="{86CF4406-171D-45F2-B5AD-C78B9D0A0664}"/>
    <cellStyle name="Currency 12 3 4 3 3 2 5" xfId="13547" xr:uid="{DA6E53C4-3DD2-4CE1-AEDB-5AD32F5C6E07}"/>
    <cellStyle name="Currency 12 3 4 3 3 20" xfId="2645" xr:uid="{97979A6A-F03F-4C65-94D8-677443244029}"/>
    <cellStyle name="Currency 12 3 4 3 3 20 2" xfId="11163" xr:uid="{CF0E281C-EB68-4413-823F-56FACECCD5C9}"/>
    <cellStyle name="Currency 12 3 4 3 3 20 2 2" xfId="33617" xr:uid="{51715987-0180-4BC5-8A76-F0E9E2507CE0}"/>
    <cellStyle name="Currency 12 3 4 3 3 20 2 3" xfId="22629" xr:uid="{55703FB0-63D1-4704-893C-5CA33ED54A88}"/>
    <cellStyle name="Currency 12 3 4 3 3 20 3" xfId="25904" xr:uid="{380A3A7D-3D1B-4562-8BDA-DACF87903361}"/>
    <cellStyle name="Currency 12 3 4 3 3 20 4" xfId="14914" xr:uid="{8F53BC29-4B76-4191-B705-14D733863C83}"/>
    <cellStyle name="Currency 12 3 4 3 3 21" xfId="2646" xr:uid="{21E99D0B-9D60-4101-A4C8-BABCF5036616}"/>
    <cellStyle name="Currency 12 3 4 3 3 21 2" xfId="11164" xr:uid="{10ADD6A3-272E-4AF8-B515-A2828DC3EB31}"/>
    <cellStyle name="Currency 12 3 4 3 3 21 2 2" xfId="33618" xr:uid="{299853A4-D555-48CB-9C00-E5FA87F432B0}"/>
    <cellStyle name="Currency 12 3 4 3 3 21 2 3" xfId="22630" xr:uid="{1F5D9BA2-3BA7-4D21-8F7B-9031727AA68E}"/>
    <cellStyle name="Currency 12 3 4 3 3 21 3" xfId="25905" xr:uid="{19505C32-8044-4BDA-8598-7FB44E755BF1}"/>
    <cellStyle name="Currency 12 3 4 3 3 21 4" xfId="14915" xr:uid="{FA873124-5DB4-4D25-89DC-F2C5D2211738}"/>
    <cellStyle name="Currency 12 3 4 3 3 22" xfId="2647" xr:uid="{D01D9D39-BB65-4916-82FA-24A9DBB3D01D}"/>
    <cellStyle name="Currency 12 3 4 3 3 22 2" xfId="11165" xr:uid="{80BA0BB8-177B-4D16-A3ED-D25853387F87}"/>
    <cellStyle name="Currency 12 3 4 3 3 22 2 2" xfId="33619" xr:uid="{4622B4AB-5E34-4D41-B197-2DE3578F6A92}"/>
    <cellStyle name="Currency 12 3 4 3 3 22 2 3" xfId="22631" xr:uid="{20D43E5B-A6C9-4920-93E5-3BC93718914A}"/>
    <cellStyle name="Currency 12 3 4 3 3 22 3" xfId="25906" xr:uid="{4DC165BA-6AA2-421B-A016-AF677467B395}"/>
    <cellStyle name="Currency 12 3 4 3 3 22 4" xfId="14916" xr:uid="{BA615BEF-6486-46F0-A8E0-8FFC48AFA54E}"/>
    <cellStyle name="Currency 12 3 4 3 3 23" xfId="2648" xr:uid="{4D0A1767-B106-4DF2-BDF2-B91E75361F13}"/>
    <cellStyle name="Currency 12 3 4 3 3 23 2" xfId="11166" xr:uid="{7F9D5712-1A0D-491C-A818-0171415975A8}"/>
    <cellStyle name="Currency 12 3 4 3 3 23 2 2" xfId="33620" xr:uid="{CBB6E47B-FC59-4E8D-AA37-1C276828DD3A}"/>
    <cellStyle name="Currency 12 3 4 3 3 23 2 3" xfId="22632" xr:uid="{FD8E2365-C732-4B6D-81B7-6E0216F3BF3B}"/>
    <cellStyle name="Currency 12 3 4 3 3 23 3" xfId="25907" xr:uid="{BF284F5E-F09D-4D6A-AAAB-5D31741AABDD}"/>
    <cellStyle name="Currency 12 3 4 3 3 23 4" xfId="14917" xr:uid="{AA6754FE-326B-45F9-A0F2-C1EF2F8BF14E}"/>
    <cellStyle name="Currency 12 3 4 3 3 24" xfId="2649" xr:uid="{875D5272-894F-4AEA-AEA3-2A6080F37F59}"/>
    <cellStyle name="Currency 12 3 4 3 3 24 2" xfId="11167" xr:uid="{59017BBE-1118-48C0-A795-7BBEA88B34F4}"/>
    <cellStyle name="Currency 12 3 4 3 3 24 2 2" xfId="33621" xr:uid="{C3D38BBA-A277-4124-9039-264D3B35D6E5}"/>
    <cellStyle name="Currency 12 3 4 3 3 24 2 3" xfId="22633" xr:uid="{EFE2DDFB-CCB4-431B-BF6F-13709C607657}"/>
    <cellStyle name="Currency 12 3 4 3 3 24 3" xfId="25908" xr:uid="{F074D054-C76E-4537-9C65-B9556D129678}"/>
    <cellStyle name="Currency 12 3 4 3 3 24 4" xfId="14918" xr:uid="{55AF44AA-31DD-4666-A766-75CE5BB4D712}"/>
    <cellStyle name="Currency 12 3 4 3 3 25" xfId="2650" xr:uid="{97CE9274-C8FB-4A7F-8115-D08DCBE2730C}"/>
    <cellStyle name="Currency 12 3 4 3 3 25 2" xfId="11168" xr:uid="{34567CAD-4C19-4EC0-B566-1B120426CA6E}"/>
    <cellStyle name="Currency 12 3 4 3 3 25 2 2" xfId="33622" xr:uid="{9017118C-56FE-4E5D-89DE-97267E611B8C}"/>
    <cellStyle name="Currency 12 3 4 3 3 25 2 3" xfId="22634" xr:uid="{A71DF168-9B8A-4624-BC0B-BDD494AD54A6}"/>
    <cellStyle name="Currency 12 3 4 3 3 25 3" xfId="25909" xr:uid="{6D3912F1-23C4-494D-9CC7-02E7CC3A3BC6}"/>
    <cellStyle name="Currency 12 3 4 3 3 25 4" xfId="14919" xr:uid="{60D97E5B-C5DD-4479-A011-FF1657753D47}"/>
    <cellStyle name="Currency 12 3 4 3 3 26" xfId="2651" xr:uid="{67E0FD9A-1B33-4064-A0FF-CDB63FC19304}"/>
    <cellStyle name="Currency 12 3 4 3 3 26 2" xfId="11169" xr:uid="{7F51B0AD-0601-4EB2-B389-4F8CBFC269A0}"/>
    <cellStyle name="Currency 12 3 4 3 3 26 2 2" xfId="33623" xr:uid="{56090BA9-A92B-40CE-BDCE-5D5287272A15}"/>
    <cellStyle name="Currency 12 3 4 3 3 26 2 3" xfId="22635" xr:uid="{373B02F3-A8D5-4054-A4B3-0C0CA6017D9F}"/>
    <cellStyle name="Currency 12 3 4 3 3 26 3" xfId="25910" xr:uid="{3AE0FDC6-7334-4874-BA57-EA7B23EA39AE}"/>
    <cellStyle name="Currency 12 3 4 3 3 26 4" xfId="14920" xr:uid="{32FFABBD-8D9D-451C-BC5E-EBE5F39E9B18}"/>
    <cellStyle name="Currency 12 3 4 3 3 27" xfId="2652" xr:uid="{15A643BD-1256-4259-AE20-C1004190759F}"/>
    <cellStyle name="Currency 12 3 4 3 3 27 2" xfId="11170" xr:uid="{5FFC8E15-8509-41C8-8258-5AF546DCE1C2}"/>
    <cellStyle name="Currency 12 3 4 3 3 27 2 2" xfId="33624" xr:uid="{04F5DAD7-1964-40D6-B588-6505FA1730CE}"/>
    <cellStyle name="Currency 12 3 4 3 3 27 2 3" xfId="22636" xr:uid="{A779B40C-AE26-45AB-9205-E9F620D94E83}"/>
    <cellStyle name="Currency 12 3 4 3 3 27 3" xfId="25911" xr:uid="{91DF5197-102E-49E7-80A0-8D11C4BAD49D}"/>
    <cellStyle name="Currency 12 3 4 3 3 27 4" xfId="14921" xr:uid="{50FCFE32-A871-4F9A-9702-82EE24C09E5D}"/>
    <cellStyle name="Currency 12 3 4 3 3 28" xfId="2653" xr:uid="{6117BA64-5223-4228-8F35-E8764D88CFDC}"/>
    <cellStyle name="Currency 12 3 4 3 3 28 2" xfId="11171" xr:uid="{CE1914CD-0C6F-4E52-8079-CA94A36AC3DD}"/>
    <cellStyle name="Currency 12 3 4 3 3 28 2 2" xfId="33625" xr:uid="{8A6FC82E-E0F6-4E74-A32F-F3BB0808688F}"/>
    <cellStyle name="Currency 12 3 4 3 3 28 2 3" xfId="22637" xr:uid="{8B0FFE89-59B3-4F98-A5A3-6CB2F40A6C20}"/>
    <cellStyle name="Currency 12 3 4 3 3 28 3" xfId="25912" xr:uid="{173AF37D-43CD-4966-8591-4F0999B4D5C7}"/>
    <cellStyle name="Currency 12 3 4 3 3 28 4" xfId="14922" xr:uid="{32DCFEA0-C478-4CCC-ABAA-752E0A647A5B}"/>
    <cellStyle name="Currency 12 3 4 3 3 29" xfId="2654" xr:uid="{D7EB506D-D73A-4FED-8374-44C66FCDFAF0}"/>
    <cellStyle name="Currency 12 3 4 3 3 29 2" xfId="11172" xr:uid="{45CF265A-2331-4E40-A4F8-1EB9F32B73BB}"/>
    <cellStyle name="Currency 12 3 4 3 3 29 2 2" xfId="33626" xr:uid="{2FA8D546-266B-4719-98E3-1409454F766F}"/>
    <cellStyle name="Currency 12 3 4 3 3 29 2 3" xfId="22638" xr:uid="{CA1FB0BF-CFD7-4E55-8493-27EEC6566D82}"/>
    <cellStyle name="Currency 12 3 4 3 3 29 3" xfId="25913" xr:uid="{72F882BC-1826-45F4-ACCA-6EDB4112C2B8}"/>
    <cellStyle name="Currency 12 3 4 3 3 29 4" xfId="14923" xr:uid="{5ACED9BB-9448-43B5-A2A1-5EE31C7CCAF1}"/>
    <cellStyle name="Currency 12 3 4 3 3 3" xfId="520" xr:uid="{3C1FE7D2-C0F2-49F7-A1F9-A5832919055E}"/>
    <cellStyle name="Currency 12 3 4 3 3 3 2" xfId="2655" xr:uid="{51679210-639A-4C90-880C-5D4016F536C5}"/>
    <cellStyle name="Currency 12 3 4 3 3 3 2 2" xfId="11173" xr:uid="{C4BF53A9-3E0C-4384-B7CE-B447E1AA2CE7}"/>
    <cellStyle name="Currency 12 3 4 3 3 3 2 2 2" xfId="33627" xr:uid="{6267FCE9-C86A-41F7-9432-4CCC18324781}"/>
    <cellStyle name="Currency 12 3 4 3 3 3 2 2 3" xfId="22639" xr:uid="{0AA13831-127C-4076-B5AE-DBAAA848060C}"/>
    <cellStyle name="Currency 12 3 4 3 3 3 2 3" xfId="25914" xr:uid="{6B055AB4-3DF3-4E26-B164-68730F557CBC}"/>
    <cellStyle name="Currency 12 3 4 3 3 3 2 4" xfId="14924" xr:uid="{51CC046F-ECD7-46C8-9BCD-8D97809A5476}"/>
    <cellStyle name="Currency 12 3 4 3 3 3 3" xfId="2656" xr:uid="{54B0F6F4-4891-47E6-9172-A9DA34B24BDA}"/>
    <cellStyle name="Currency 12 3 4 3 3 3 3 2" xfId="11174" xr:uid="{A8BC0994-B127-4F3D-AF6E-68F93E8FA8E4}"/>
    <cellStyle name="Currency 12 3 4 3 3 3 3 2 2" xfId="33628" xr:uid="{EAF6345C-F8B6-4FEF-BFCE-63053FCAA4C9}"/>
    <cellStyle name="Currency 12 3 4 3 3 3 3 2 3" xfId="22640" xr:uid="{34C0570A-BC46-4468-AB5D-BC642E583750}"/>
    <cellStyle name="Currency 12 3 4 3 3 3 3 3" xfId="25915" xr:uid="{1E39A2FF-D00E-4FC9-9394-805016CF10DE}"/>
    <cellStyle name="Currency 12 3 4 3 3 3 3 4" xfId="14925" xr:uid="{8EC5F688-B0DE-45EE-BB8D-6E65651CEFAA}"/>
    <cellStyle name="Currency 12 3 4 3 3 3 4" xfId="2657" xr:uid="{0CBE6AFE-DB94-42CF-8E58-D71D67FCE380}"/>
    <cellStyle name="Currency 12 3 4 3 3 3 4 2" xfId="25916" xr:uid="{6EF3AD4E-1063-469A-82D2-32A4AEB09C51}"/>
    <cellStyle name="Currency 12 3 4 3 3 3 4 3" xfId="14926" xr:uid="{EBB4B712-0F50-4F4D-9BBD-D6F46EF427DE}"/>
    <cellStyle name="Currency 12 3 4 3 3 3 5" xfId="24541" xr:uid="{F6ADCB63-7113-4FE5-B1AD-9B6A3C94FEDA}"/>
    <cellStyle name="Currency 12 3 4 3 3 3 6" xfId="13548" xr:uid="{154CA522-A7C0-4E95-A6B9-88CA21541778}"/>
    <cellStyle name="Currency 12 3 4 3 3 30" xfId="2658" xr:uid="{EF9D52F3-039A-4BA7-AF7A-157F6AB521C6}"/>
    <cellStyle name="Currency 12 3 4 3 3 30 2" xfId="11175" xr:uid="{5D69E35D-FCDF-49B8-A5EC-18182D76ABFB}"/>
    <cellStyle name="Currency 12 3 4 3 3 30 2 2" xfId="33629" xr:uid="{020CFEE7-1E68-47CD-A50C-4C83C0386406}"/>
    <cellStyle name="Currency 12 3 4 3 3 30 2 3" xfId="22641" xr:uid="{1A0F3F65-6B35-4C4A-AFCC-F1BF705E60BC}"/>
    <cellStyle name="Currency 12 3 4 3 3 30 3" xfId="25917" xr:uid="{95B4B05D-9055-40C7-BF90-3B7514B1F029}"/>
    <cellStyle name="Currency 12 3 4 3 3 30 4" xfId="14927" xr:uid="{08FC4883-8E8F-4A3E-B576-4FB5A2DAF9F7}"/>
    <cellStyle name="Currency 12 3 4 3 3 31" xfId="2659" xr:uid="{C9B21AFF-80E1-40DF-9978-3984D07C251C}"/>
    <cellStyle name="Currency 12 3 4 3 3 31 2" xfId="25918" xr:uid="{0AD83B30-7C33-483E-80E6-E6474FC28E32}"/>
    <cellStyle name="Currency 12 3 4 3 3 31 3" xfId="14928" xr:uid="{B661DC3E-6E01-4DC3-B6E9-698526B28C75}"/>
    <cellStyle name="Currency 12 3 4 3 3 32" xfId="24539" xr:uid="{997C89FE-8349-498A-9727-4953C8F838BB}"/>
    <cellStyle name="Currency 12 3 4 3 3 33" xfId="13546" xr:uid="{54BDAC3C-E51E-4584-8C61-AFEEB2EE4DA0}"/>
    <cellStyle name="Currency 12 3 4 3 3 4" xfId="2660" xr:uid="{5F8A32C2-B3DD-4D75-BCE0-CBC03559BB95}"/>
    <cellStyle name="Currency 12 3 4 3 3 4 2" xfId="11176" xr:uid="{CC9F606E-2520-48BF-8145-271D90959BD2}"/>
    <cellStyle name="Currency 12 3 4 3 3 4 2 2" xfId="33630" xr:uid="{4A060ACA-3BB2-4F58-BE02-884579F21917}"/>
    <cellStyle name="Currency 12 3 4 3 3 4 2 3" xfId="22642" xr:uid="{BD50C749-E2A7-4B45-AB5B-181FFE480148}"/>
    <cellStyle name="Currency 12 3 4 3 3 4 3" xfId="12905" xr:uid="{1F2BA115-A9D8-44E7-899D-E1A757C19519}"/>
    <cellStyle name="Currency 12 3 4 3 3 4 3 2" xfId="35354" xr:uid="{56072B0C-312D-4367-9ACD-F17EF8740D60}"/>
    <cellStyle name="Currency 12 3 4 3 3 4 3 3" xfId="24366" xr:uid="{24CB7347-590F-44A0-9693-2EAA4E65A8BE}"/>
    <cellStyle name="Currency 12 3 4 3 3 4 4" xfId="25919" xr:uid="{924C31E6-1B9F-4224-A7FA-CA0DAF45A475}"/>
    <cellStyle name="Currency 12 3 4 3 3 4 5" xfId="14929" xr:uid="{85C579DD-0547-48B1-81DB-B4FCFF71720D}"/>
    <cellStyle name="Currency 12 3 4 3 3 5" xfId="2661" xr:uid="{DA432C20-37A6-4AFE-803C-6D8AEE73D33B}"/>
    <cellStyle name="Currency 12 3 4 3 3 5 2" xfId="7254" xr:uid="{CD1D572F-5C71-4F55-8CA6-2A1B2FDBAF9C}"/>
    <cellStyle name="Currency 12 3 4 3 3 5 2 2" xfId="12667" xr:uid="{AC2D3D88-A15F-4CC2-8DCF-6840AB9B534C}"/>
    <cellStyle name="Currency 12 3 4 3 3 5 2 2 2" xfId="35118" xr:uid="{FFCF1FD0-3833-404F-A81C-836D71F109EA}"/>
    <cellStyle name="Currency 12 3 4 3 3 5 2 2 3" xfId="24130" xr:uid="{F3D0BD41-FF9F-4615-BA59-CE6F24AAE868}"/>
    <cellStyle name="Currency 12 3 4 3 3 5 2 3" xfId="30137" xr:uid="{8E53AC9E-EF2E-453C-A5B2-7B87306F1A73}"/>
    <cellStyle name="Currency 12 3 4 3 3 5 2 4" xfId="19149" xr:uid="{F0B37836-3ED1-49BC-A833-5FBDA9065A28}"/>
    <cellStyle name="Currency 12 3 4 3 3 5 3" xfId="12906" xr:uid="{71B49DE5-534B-4337-96FA-9E8C2DCD15E1}"/>
    <cellStyle name="Currency 12 3 4 3 3 5 3 2" xfId="35355" xr:uid="{DC8E9B74-248B-4CA5-B03F-11D91D8CABBC}"/>
    <cellStyle name="Currency 12 3 4 3 3 5 3 3" xfId="24367" xr:uid="{F6B5F05B-7BF4-4AD3-8461-93597A0F7969}"/>
    <cellStyle name="Currency 12 3 4 3 3 5 4" xfId="25920" xr:uid="{3666359F-BA94-40C9-BE26-7E309BD6B027}"/>
    <cellStyle name="Currency 12 3 4 3 3 5 5" xfId="14930" xr:uid="{A091C4DE-2748-4186-AB25-A2CB769126CB}"/>
    <cellStyle name="Currency 12 3 4 3 3 6" xfId="2662" xr:uid="{C2D7ECFB-5ED8-44F1-9EAE-5038AF3885C4}"/>
    <cellStyle name="Currency 12 3 4 3 3 6 2" xfId="11177" xr:uid="{941170AE-9D9A-491E-958D-4B37C68B45F3}"/>
    <cellStyle name="Currency 12 3 4 3 3 6 2 2" xfId="33631" xr:uid="{F57F910D-90C7-4364-BEAF-924E7EFFCE04}"/>
    <cellStyle name="Currency 12 3 4 3 3 6 2 3" xfId="22643" xr:uid="{D293819C-4BDE-4457-AE41-D8952107B414}"/>
    <cellStyle name="Currency 12 3 4 3 3 6 3" xfId="25921" xr:uid="{9DD2CA24-1902-488C-A174-309D30E0F6FC}"/>
    <cellStyle name="Currency 12 3 4 3 3 6 4" xfId="14931" xr:uid="{F5DA9AB7-547D-4FAC-8927-A57D0B6BC3F5}"/>
    <cellStyle name="Currency 12 3 4 3 3 7" xfId="2663" xr:uid="{19C8D4E1-49E0-4585-BB7A-03B92067F63A}"/>
    <cellStyle name="Currency 12 3 4 3 3 7 2" xfId="11178" xr:uid="{89D8CA83-F72E-415F-9B56-1177C5DB981A}"/>
    <cellStyle name="Currency 12 3 4 3 3 7 2 2" xfId="33632" xr:uid="{87E0F9DE-DAD3-45AA-BEC7-6B598D3A06C4}"/>
    <cellStyle name="Currency 12 3 4 3 3 7 2 3" xfId="22644" xr:uid="{622262D5-5BD2-444A-AFDF-8D0C4733261B}"/>
    <cellStyle name="Currency 12 3 4 3 3 7 3" xfId="25922" xr:uid="{5FD6A951-2DA7-434B-907B-9F907E822136}"/>
    <cellStyle name="Currency 12 3 4 3 3 7 4" xfId="14932" xr:uid="{055A1BC2-38A8-479B-B505-2FE141CF699D}"/>
    <cellStyle name="Currency 12 3 4 3 3 8" xfId="2664" xr:uid="{9D845749-5C51-410E-A05F-5CB773AA16A3}"/>
    <cellStyle name="Currency 12 3 4 3 3 8 2" xfId="11179" xr:uid="{FB00996E-2885-4879-8121-8C82CECC6ECF}"/>
    <cellStyle name="Currency 12 3 4 3 3 8 2 2" xfId="33633" xr:uid="{D53D2959-882D-478F-A5B4-0B93E829B95D}"/>
    <cellStyle name="Currency 12 3 4 3 3 8 2 3" xfId="22645" xr:uid="{A603A001-934A-478A-8DFD-6868B9ECEB9B}"/>
    <cellStyle name="Currency 12 3 4 3 3 8 3" xfId="25923" xr:uid="{FA644B8E-C795-4DA3-B404-65C010618A0D}"/>
    <cellStyle name="Currency 12 3 4 3 3 8 4" xfId="14933" xr:uid="{3BB4084E-085A-4C8F-AC5A-FD268E34C7EF}"/>
    <cellStyle name="Currency 12 3 4 3 3 9" xfId="2665" xr:uid="{5AD85166-9F32-45D2-975C-1E59CF736315}"/>
    <cellStyle name="Currency 12 3 4 3 3 9 2" xfId="11180" xr:uid="{68D4C17E-BBAE-492F-A1EE-E03A1940CBD2}"/>
    <cellStyle name="Currency 12 3 4 3 3 9 2 2" xfId="33634" xr:uid="{C3796333-5AAF-4AA2-8C73-2766DFD21EB5}"/>
    <cellStyle name="Currency 12 3 4 3 3 9 2 3" xfId="22646" xr:uid="{4619D62A-65D9-4FF5-95C5-B6577C1C3524}"/>
    <cellStyle name="Currency 12 3 4 3 3 9 3" xfId="25924" xr:uid="{D83FAB80-0688-4E8D-B98C-3FCDD9EFA98C}"/>
    <cellStyle name="Currency 12 3 4 3 3 9 4" xfId="14934" xr:uid="{011B401A-EB1F-4B81-A91A-E10224EE66D9}"/>
    <cellStyle name="Currency 12 3 4 3 4" xfId="2666" xr:uid="{DFB5DB6E-38B1-4D57-8488-87A4290912B6}"/>
    <cellStyle name="Currency 12 3 4 3 4 2" xfId="25925" xr:uid="{42BDCAB1-D243-47EE-A8D7-2505BEDAD24B}"/>
    <cellStyle name="Currency 12 3 4 3 4 3" xfId="14935" xr:uid="{1A1ABD94-A431-4738-A0A2-49C3C9E2B9C2}"/>
    <cellStyle name="Currency 12 3 4 3 5" xfId="2667" xr:uid="{24C6FC5D-1DEF-492F-AC7D-3384BEC5AC39}"/>
    <cellStyle name="Currency 12 3 4 3 5 2" xfId="25926" xr:uid="{449440C0-C443-4876-83F0-0CA10CFCD0CB}"/>
    <cellStyle name="Currency 12 3 4 3 5 3" xfId="14936" xr:uid="{86F51964-C8AE-4A65-B05B-F438A816CC2D}"/>
    <cellStyle name="Currency 12 3 4 3 6" xfId="24535" xr:uid="{B9DD695E-CB68-4D60-B3D7-DCA7F3B5724A}"/>
    <cellStyle name="Currency 12 3 4 3 7" xfId="13542" xr:uid="{380EB87C-84C8-412C-85A4-AB115FB108BC}"/>
    <cellStyle name="Currency 12 3 4 30" xfId="2668" xr:uid="{3CBEBD31-37F0-45EA-A3ED-F8FEDF37DDEF}"/>
    <cellStyle name="Currency 12 3 4 30 2" xfId="11181" xr:uid="{540CAF0F-5161-4BDD-B6C5-85BEDE424E82}"/>
    <cellStyle name="Currency 12 3 4 30 2 2" xfId="33635" xr:uid="{018EE109-54A1-426F-9458-C315F667B50C}"/>
    <cellStyle name="Currency 12 3 4 30 2 3" xfId="22647" xr:uid="{49239D72-D9E5-47F3-B93C-35ACCFD7B25E}"/>
    <cellStyle name="Currency 12 3 4 30 3" xfId="25927" xr:uid="{D6269C4B-BCD4-420C-8ADF-B8B0EC36FA56}"/>
    <cellStyle name="Currency 12 3 4 30 4" xfId="14937" xr:uid="{ADC6DD99-EEB0-4A08-8BBE-D0961E1B02E1}"/>
    <cellStyle name="Currency 12 3 4 31" xfId="2669" xr:uid="{297294D6-76E2-4A8D-9F0F-CAEA9E7EDBDF}"/>
    <cellStyle name="Currency 12 3 4 31 2" xfId="11182" xr:uid="{88E53B69-79A1-4EC5-B38E-F73F0217434C}"/>
    <cellStyle name="Currency 12 3 4 31 2 2" xfId="33636" xr:uid="{3576AD2A-65D2-4685-942F-C8BDE8B941BF}"/>
    <cellStyle name="Currency 12 3 4 31 2 3" xfId="22648" xr:uid="{5255A407-15AE-4FC6-A33B-B872EA8EA338}"/>
    <cellStyle name="Currency 12 3 4 31 3" xfId="25928" xr:uid="{72D2D865-3F02-4D51-99F8-C5956CFA04DF}"/>
    <cellStyle name="Currency 12 3 4 31 4" xfId="14938" xr:uid="{632F6EE7-58F1-42EC-90C1-EFA3658C3590}"/>
    <cellStyle name="Currency 12 3 4 32" xfId="2670" xr:uid="{D50BB5C7-65A6-4043-866B-255CD9BAB67C}"/>
    <cellStyle name="Currency 12 3 4 32 2" xfId="11183" xr:uid="{58060E48-6574-4542-A0C8-1E9A9C8CAF0C}"/>
    <cellStyle name="Currency 12 3 4 32 2 2" xfId="33637" xr:uid="{285A4F56-113D-4FE1-8FA9-70344168D4F1}"/>
    <cellStyle name="Currency 12 3 4 32 2 3" xfId="22649" xr:uid="{BCF5C7CF-55E8-415B-B82F-459D14B556D2}"/>
    <cellStyle name="Currency 12 3 4 32 3" xfId="25929" xr:uid="{8B921862-7D9A-4B25-B880-508311F30759}"/>
    <cellStyle name="Currency 12 3 4 32 4" xfId="14939" xr:uid="{011D0706-10B6-4EDF-8E3E-B8F9E95D4936}"/>
    <cellStyle name="Currency 12 3 4 33" xfId="2671" xr:uid="{7605F8EB-C46B-4461-961C-69BBE8B527BE}"/>
    <cellStyle name="Currency 12 3 4 33 2" xfId="11184" xr:uid="{002BEFA8-DAC7-452A-851D-DEFF1F8DE353}"/>
    <cellStyle name="Currency 12 3 4 33 2 2" xfId="33638" xr:uid="{92B7021D-D02D-48A3-8453-DAF70B930A05}"/>
    <cellStyle name="Currency 12 3 4 33 2 3" xfId="22650" xr:uid="{4BD7681B-FD44-49D6-954D-4C8B089BDFB4}"/>
    <cellStyle name="Currency 12 3 4 33 3" xfId="25930" xr:uid="{8A58788D-7320-4A72-8150-0841B7AFBC78}"/>
    <cellStyle name="Currency 12 3 4 33 4" xfId="14940" xr:uid="{6FA55E27-F0D4-4A39-A21E-992D94D24B8B}"/>
    <cellStyle name="Currency 12 3 4 34" xfId="2672" xr:uid="{DE32996B-1648-4159-9253-7DC909213BD5}"/>
    <cellStyle name="Currency 12 3 4 34 2" xfId="25931" xr:uid="{7B97D342-454C-42E7-9A88-22A8710C1487}"/>
    <cellStyle name="Currency 12 3 4 34 3" xfId="14941" xr:uid="{82596297-5B57-46C0-9898-2A1125AF382D}"/>
    <cellStyle name="Currency 12 3 4 35" xfId="24525" xr:uid="{59A67FF4-619F-4B52-A5A0-A61CD5682710}"/>
    <cellStyle name="Currency 12 3 4 36" xfId="13532" xr:uid="{1E1418E2-1E23-4116-A6D7-D9548204AD21}"/>
    <cellStyle name="Currency 12 3 4 37" xfId="504" xr:uid="{304B2345-5041-4481-85F9-93395A8E1894}"/>
    <cellStyle name="Currency 12 3 4 4" xfId="521" xr:uid="{99133DB9-D912-404E-8E61-D37B72244352}"/>
    <cellStyle name="Currency 12 3 4 4 10" xfId="2673" xr:uid="{7288EC76-ADD3-46B2-BB8E-6DBD2BD82AB6}"/>
    <cellStyle name="Currency 12 3 4 4 10 2" xfId="11185" xr:uid="{AE07FE04-67C4-4AA8-A347-31E6B64DC5E3}"/>
    <cellStyle name="Currency 12 3 4 4 10 2 2" xfId="33639" xr:uid="{D3FDC3BF-577E-4A47-BDB3-9CDF0D362F61}"/>
    <cellStyle name="Currency 12 3 4 4 10 2 3" xfId="22651" xr:uid="{3330A981-5A24-46A9-8D0A-4FC5A65AA7E6}"/>
    <cellStyle name="Currency 12 3 4 4 10 3" xfId="25932" xr:uid="{48E1C837-30AA-449A-AEFA-E54BA4FCE88D}"/>
    <cellStyle name="Currency 12 3 4 4 10 4" xfId="14942" xr:uid="{8E1A8242-A52F-4ED2-BE6C-3EFCCE8B912D}"/>
    <cellStyle name="Currency 12 3 4 4 11" xfId="2674" xr:uid="{A814C256-31B1-4371-8918-08BEE8974DDB}"/>
    <cellStyle name="Currency 12 3 4 4 11 2" xfId="11186" xr:uid="{84EF9BBB-FF14-49DF-B895-E071BCF1813C}"/>
    <cellStyle name="Currency 12 3 4 4 11 2 2" xfId="33640" xr:uid="{FABFB78F-623F-4A5F-9917-A5EC80681412}"/>
    <cellStyle name="Currency 12 3 4 4 11 2 3" xfId="22652" xr:uid="{B5653F71-6EEF-4C3F-B3DA-A7B4C4925A8C}"/>
    <cellStyle name="Currency 12 3 4 4 11 3" xfId="25933" xr:uid="{2223A52D-BACD-4D04-9B4F-F342DDE7575D}"/>
    <cellStyle name="Currency 12 3 4 4 11 4" xfId="14943" xr:uid="{1FBA3ECF-1629-4D14-B35F-1E129C081AA2}"/>
    <cellStyle name="Currency 12 3 4 4 12" xfId="2675" xr:uid="{04EE59CC-F899-4FFE-873C-61BD9DC8FD8A}"/>
    <cellStyle name="Currency 12 3 4 4 12 2" xfId="11187" xr:uid="{1BB05CF9-100C-4C44-8DAA-634D575E1178}"/>
    <cellStyle name="Currency 12 3 4 4 12 2 2" xfId="33641" xr:uid="{214ACA42-753A-4796-84C3-95A39228CB29}"/>
    <cellStyle name="Currency 12 3 4 4 12 2 3" xfId="22653" xr:uid="{562C1FB9-FC5C-4811-BF2B-7C91CC16187F}"/>
    <cellStyle name="Currency 12 3 4 4 12 3" xfId="25934" xr:uid="{9A706B25-ED38-4865-B39F-D7817981C637}"/>
    <cellStyle name="Currency 12 3 4 4 12 4" xfId="14944" xr:uid="{F7A92367-8A27-4F6D-BE18-5607752370FB}"/>
    <cellStyle name="Currency 12 3 4 4 13" xfId="2676" xr:uid="{6EA2D630-348C-425A-A3F1-AF642B12871B}"/>
    <cellStyle name="Currency 12 3 4 4 13 2" xfId="11188" xr:uid="{F68EE0E6-9069-4DDE-A4CF-50F460035FAD}"/>
    <cellStyle name="Currency 12 3 4 4 13 2 2" xfId="33642" xr:uid="{01FD189A-3679-4646-AD6A-40DF52C688C8}"/>
    <cellStyle name="Currency 12 3 4 4 13 2 3" xfId="22654" xr:uid="{EF71C1F0-8263-4D31-9752-1EB89D9D4E52}"/>
    <cellStyle name="Currency 12 3 4 4 13 3" xfId="25935" xr:uid="{BDD7D696-7C48-4F10-B5AC-D0A1B364029C}"/>
    <cellStyle name="Currency 12 3 4 4 13 4" xfId="14945" xr:uid="{E02DCCFB-6CA1-4366-AE3F-F838E78ED9CA}"/>
    <cellStyle name="Currency 12 3 4 4 14" xfId="2677" xr:uid="{E47CC25F-2528-4330-BAF3-D8CC8F3E7C4F}"/>
    <cellStyle name="Currency 12 3 4 4 14 2" xfId="11189" xr:uid="{D287965B-9F35-4835-A016-60C0900102AF}"/>
    <cellStyle name="Currency 12 3 4 4 14 2 2" xfId="33643" xr:uid="{35233F27-D116-4DE3-BA4A-5F922C4BCD3F}"/>
    <cellStyle name="Currency 12 3 4 4 14 2 3" xfId="22655" xr:uid="{3D8FB1B5-8CD3-4B2B-98B0-C01D85752BD6}"/>
    <cellStyle name="Currency 12 3 4 4 14 3" xfId="25936" xr:uid="{9C8F4F24-4BA0-462D-8F19-3D8F6E84318D}"/>
    <cellStyle name="Currency 12 3 4 4 14 4" xfId="14946" xr:uid="{A6D66FB4-49C5-4798-AEF6-08007587AA00}"/>
    <cellStyle name="Currency 12 3 4 4 15" xfId="2678" xr:uid="{DC358F62-DBF4-4079-B4EC-B22E09E769BC}"/>
    <cellStyle name="Currency 12 3 4 4 15 2" xfId="11190" xr:uid="{402D5374-C266-4930-BB97-F005273EB594}"/>
    <cellStyle name="Currency 12 3 4 4 15 2 2" xfId="33644" xr:uid="{1672C721-5C50-4A81-B583-F1006B013DD4}"/>
    <cellStyle name="Currency 12 3 4 4 15 2 3" xfId="22656" xr:uid="{CE4AFE59-B77B-4CEB-A982-CD8BF79F2C61}"/>
    <cellStyle name="Currency 12 3 4 4 15 3" xfId="25937" xr:uid="{C1A1F34B-2F93-4FB1-A83A-4619233BE043}"/>
    <cellStyle name="Currency 12 3 4 4 15 4" xfId="14947" xr:uid="{31BFC599-2373-4566-9102-B87E34BF100A}"/>
    <cellStyle name="Currency 12 3 4 4 16" xfId="2679" xr:uid="{B1092A1C-89BA-482E-B677-45506280F46B}"/>
    <cellStyle name="Currency 12 3 4 4 16 2" xfId="11191" xr:uid="{A9B9418B-976F-4783-AAEA-AABF2B62EBCD}"/>
    <cellStyle name="Currency 12 3 4 4 16 2 2" xfId="33645" xr:uid="{DAB55794-CCA9-4EA2-967A-32BDA5F73079}"/>
    <cellStyle name="Currency 12 3 4 4 16 2 3" xfId="22657" xr:uid="{87DDF929-E7EC-4EE4-B2E0-DE26D740A812}"/>
    <cellStyle name="Currency 12 3 4 4 16 3" xfId="25938" xr:uid="{108BF8E7-D45A-47FA-AAB4-A31F31D04D07}"/>
    <cellStyle name="Currency 12 3 4 4 16 4" xfId="14948" xr:uid="{2556881C-BEDA-4E5A-A280-7E9A95A7FA12}"/>
    <cellStyle name="Currency 12 3 4 4 17" xfId="2680" xr:uid="{1EB21AE5-D38E-4097-9242-9125F1AA7260}"/>
    <cellStyle name="Currency 12 3 4 4 17 2" xfId="11192" xr:uid="{2D57EE8C-EA2D-4E87-AA79-12094AD25DAC}"/>
    <cellStyle name="Currency 12 3 4 4 17 2 2" xfId="33646" xr:uid="{F6B10D24-FC5C-495C-B1FC-AF622203AAE6}"/>
    <cellStyle name="Currency 12 3 4 4 17 2 3" xfId="22658" xr:uid="{BB1F8FAE-16FD-444B-BF7F-5C7D2E8B9442}"/>
    <cellStyle name="Currency 12 3 4 4 17 3" xfId="25939" xr:uid="{C51E3E48-8111-4D37-896F-D783CFF30E8A}"/>
    <cellStyle name="Currency 12 3 4 4 17 4" xfId="14949" xr:uid="{391BC9BE-5EE2-464B-818B-8D2BFDFB59B0}"/>
    <cellStyle name="Currency 12 3 4 4 18" xfId="2681" xr:uid="{959FEE85-A271-415F-8651-8F29EDE55BBC}"/>
    <cellStyle name="Currency 12 3 4 4 18 2" xfId="11193" xr:uid="{D1EEBEBE-8157-4AA0-B7E9-981A07C12840}"/>
    <cellStyle name="Currency 12 3 4 4 18 2 2" xfId="33647" xr:uid="{77DABD27-2E24-46FE-AAEC-53ADFF42E4FB}"/>
    <cellStyle name="Currency 12 3 4 4 18 2 3" xfId="22659" xr:uid="{9FF9BA32-E129-4C86-B733-DEB02A9BCF98}"/>
    <cellStyle name="Currency 12 3 4 4 18 3" xfId="25940" xr:uid="{57D736BA-BA47-4E8C-AB2B-D0718DAB3218}"/>
    <cellStyle name="Currency 12 3 4 4 18 4" xfId="14950" xr:uid="{94757813-54BB-4252-B73B-2A8BF6E1D2E7}"/>
    <cellStyle name="Currency 12 3 4 4 19" xfId="2682" xr:uid="{C881AE1B-630A-47AE-B42D-16FFAB7B06A0}"/>
    <cellStyle name="Currency 12 3 4 4 19 2" xfId="11194" xr:uid="{E6B96958-B7C5-4536-80ED-F74487D90F1B}"/>
    <cellStyle name="Currency 12 3 4 4 19 2 2" xfId="33648" xr:uid="{B82E474E-C95A-47F1-8098-E482BE40788A}"/>
    <cellStyle name="Currency 12 3 4 4 19 2 3" xfId="22660" xr:uid="{9C83AC9E-0400-435C-AD05-EBE6EDDE6020}"/>
    <cellStyle name="Currency 12 3 4 4 19 3" xfId="25941" xr:uid="{667149AC-8B85-4C0D-8680-7A8630D906A8}"/>
    <cellStyle name="Currency 12 3 4 4 19 4" xfId="14951" xr:uid="{60DA9583-6602-46B6-9037-7EF8B6D8CD5A}"/>
    <cellStyle name="Currency 12 3 4 4 2" xfId="522" xr:uid="{B2DBAB76-2DD5-43BC-BCDF-31761D616059}"/>
    <cellStyle name="Currency 12 3 4 4 2 2" xfId="2683" xr:uid="{D3A7CD22-1203-4386-B96B-30C5989BF3D9}"/>
    <cellStyle name="Currency 12 3 4 4 2 2 2" xfId="25942" xr:uid="{850796AB-309C-459F-B14A-41BD1E46AF4E}"/>
    <cellStyle name="Currency 12 3 4 4 2 2 3" xfId="14952" xr:uid="{2E31BF62-8956-4AC4-9EBD-505B55E65416}"/>
    <cellStyle name="Currency 12 3 4 4 2 3" xfId="2684" xr:uid="{7734072E-3B35-4DC4-807B-4ADF0EF66693}"/>
    <cellStyle name="Currency 12 3 4 4 2 3 2" xfId="25943" xr:uid="{888FC47C-9216-4071-9FFF-1E94D72C5D76}"/>
    <cellStyle name="Currency 12 3 4 4 2 3 3" xfId="14953" xr:uid="{CD99FAE0-4400-47BC-8593-8271484864BA}"/>
    <cellStyle name="Currency 12 3 4 4 2 4" xfId="24543" xr:uid="{F297D40D-658A-4D6A-A5D4-C0B71985F921}"/>
    <cellStyle name="Currency 12 3 4 4 2 5" xfId="13550" xr:uid="{D2A31D67-C3B6-48C3-8C48-0E03E49653DD}"/>
    <cellStyle name="Currency 12 3 4 4 20" xfId="2685" xr:uid="{83A369A6-FD30-4B51-963C-E16FCF056EDE}"/>
    <cellStyle name="Currency 12 3 4 4 20 2" xfId="11195" xr:uid="{DA41651B-ABB8-4EF3-ADAF-1D63FDF9AD0F}"/>
    <cellStyle name="Currency 12 3 4 4 20 2 2" xfId="33649" xr:uid="{966EC7BB-2DC9-4442-ACBB-FA1328F4D3E1}"/>
    <cellStyle name="Currency 12 3 4 4 20 2 3" xfId="22661" xr:uid="{9A2E7BF2-ECBD-48E9-BC48-95C18B8B8CA3}"/>
    <cellStyle name="Currency 12 3 4 4 20 3" xfId="25944" xr:uid="{C64EABC3-68B1-4A80-A4F8-FE5E9DA88C31}"/>
    <cellStyle name="Currency 12 3 4 4 20 4" xfId="14954" xr:uid="{AFDE772E-CE1A-4B76-90B5-384A400A0417}"/>
    <cellStyle name="Currency 12 3 4 4 21" xfId="2686" xr:uid="{8FF2B3E5-2691-4D76-B83F-3C7BD25631DF}"/>
    <cellStyle name="Currency 12 3 4 4 21 2" xfId="11196" xr:uid="{5EE68F9E-E1D1-4008-9070-B6BA7AD8BC9F}"/>
    <cellStyle name="Currency 12 3 4 4 21 2 2" xfId="33650" xr:uid="{BCF6EC4A-7CBA-4D18-A6F3-E22D6A8C2569}"/>
    <cellStyle name="Currency 12 3 4 4 21 2 3" xfId="22662" xr:uid="{E728FD02-4D92-4019-A5CB-F0ECDF9A26C2}"/>
    <cellStyle name="Currency 12 3 4 4 21 3" xfId="25945" xr:uid="{DFC4B004-114A-42AE-991D-6E81DDABC04C}"/>
    <cellStyle name="Currency 12 3 4 4 21 4" xfId="14955" xr:uid="{B2F8E406-A1A7-43F5-A66F-35D45C4E8E03}"/>
    <cellStyle name="Currency 12 3 4 4 22" xfId="2687" xr:uid="{5AB8D165-D01D-4A4D-AFC9-CDEC5DA2D013}"/>
    <cellStyle name="Currency 12 3 4 4 22 2" xfId="11197" xr:uid="{E795383E-B5E8-461F-B037-9400E6A5D5AD}"/>
    <cellStyle name="Currency 12 3 4 4 22 2 2" xfId="33651" xr:uid="{B8D3E636-CE5C-46AB-BDD5-3E1D7E661525}"/>
    <cellStyle name="Currency 12 3 4 4 22 2 3" xfId="22663" xr:uid="{BBB8BE60-21FF-43B0-8340-3D56AB9E2545}"/>
    <cellStyle name="Currency 12 3 4 4 22 3" xfId="25946" xr:uid="{BEC73FC2-88A8-47F1-AFA1-82DE83267BA1}"/>
    <cellStyle name="Currency 12 3 4 4 22 4" xfId="14956" xr:uid="{F5E2E694-35A2-4B5C-BEEF-F21CB6BF7602}"/>
    <cellStyle name="Currency 12 3 4 4 23" xfId="2688" xr:uid="{D6EFCBE6-2A88-4FCB-80AF-60FE0D834652}"/>
    <cellStyle name="Currency 12 3 4 4 23 2" xfId="11198" xr:uid="{D57F27FD-86F9-4A37-A3F5-D471C1CE92AB}"/>
    <cellStyle name="Currency 12 3 4 4 23 2 2" xfId="33652" xr:uid="{63A3F9B5-4360-4281-B08E-1F5815B870D4}"/>
    <cellStyle name="Currency 12 3 4 4 23 2 3" xfId="22664" xr:uid="{246980C8-5855-4F69-B7BB-15053DC8DBA2}"/>
    <cellStyle name="Currency 12 3 4 4 23 3" xfId="25947" xr:uid="{21B17C69-327D-40A3-996B-4D5E512CA93A}"/>
    <cellStyle name="Currency 12 3 4 4 23 4" xfId="14957" xr:uid="{47738EF5-A08F-4340-B97C-00CFE0DC4DBE}"/>
    <cellStyle name="Currency 12 3 4 4 24" xfId="2689" xr:uid="{198609B6-AD6C-470A-B6EA-703E91421632}"/>
    <cellStyle name="Currency 12 3 4 4 24 2" xfId="11199" xr:uid="{4807DA38-176D-4104-8439-6C9613D72B15}"/>
    <cellStyle name="Currency 12 3 4 4 24 2 2" xfId="33653" xr:uid="{A3F17550-DD64-4984-BC7F-7D50A841623B}"/>
    <cellStyle name="Currency 12 3 4 4 24 2 3" xfId="22665" xr:uid="{C0F475EC-CAA6-4E27-A28E-063746946D23}"/>
    <cellStyle name="Currency 12 3 4 4 24 3" xfId="25948" xr:uid="{A05DD948-C9CD-4D02-B683-73D1ECD5AC6E}"/>
    <cellStyle name="Currency 12 3 4 4 24 4" xfId="14958" xr:uid="{99A9F82B-1CE5-401E-AB6B-746531584EE9}"/>
    <cellStyle name="Currency 12 3 4 4 25" xfId="2690" xr:uid="{4D79DCEC-E861-4ED9-895B-B474ADBF7B07}"/>
    <cellStyle name="Currency 12 3 4 4 25 2" xfId="11200" xr:uid="{B1F7B406-8A34-472E-B8A2-F503C506C66C}"/>
    <cellStyle name="Currency 12 3 4 4 25 2 2" xfId="33654" xr:uid="{CB0B4880-B326-468E-BE46-62DB4BFC392F}"/>
    <cellStyle name="Currency 12 3 4 4 25 2 3" xfId="22666" xr:uid="{DD79512F-D85B-40EA-92C3-C87729757F28}"/>
    <cellStyle name="Currency 12 3 4 4 25 3" xfId="25949" xr:uid="{737245D5-CDA0-4FBA-8C3E-BE77A1C9FB49}"/>
    <cellStyle name="Currency 12 3 4 4 25 4" xfId="14959" xr:uid="{40C21757-7398-4D3A-80CD-BC466A7F7100}"/>
    <cellStyle name="Currency 12 3 4 4 26" xfId="2691" xr:uid="{BB7D3D61-6656-4034-BB4E-6DF6324CABAC}"/>
    <cellStyle name="Currency 12 3 4 4 26 2" xfId="11201" xr:uid="{8E90B41E-29ED-4B72-80E5-86D6CA469EC9}"/>
    <cellStyle name="Currency 12 3 4 4 26 2 2" xfId="33655" xr:uid="{3F319868-70A8-44F5-AF84-6EEFD6FFF795}"/>
    <cellStyle name="Currency 12 3 4 4 26 2 3" xfId="22667" xr:uid="{D5C1DB41-7966-4EBC-973F-5EAC88CA7867}"/>
    <cellStyle name="Currency 12 3 4 4 26 3" xfId="25950" xr:uid="{54AA6715-5C16-4B66-8C8B-C525967EE175}"/>
    <cellStyle name="Currency 12 3 4 4 26 4" xfId="14960" xr:uid="{8D839BE5-D224-4234-91D0-DBF05C8A6A5B}"/>
    <cellStyle name="Currency 12 3 4 4 27" xfId="2692" xr:uid="{4E213357-E095-4234-AF12-FE26F12A5D9B}"/>
    <cellStyle name="Currency 12 3 4 4 27 2" xfId="11202" xr:uid="{48B1E9BA-F1D5-400D-A8E5-118B4915A0BC}"/>
    <cellStyle name="Currency 12 3 4 4 27 2 2" xfId="33656" xr:uid="{2B7039AF-3482-49E4-AFAB-8DE10CFD5CBF}"/>
    <cellStyle name="Currency 12 3 4 4 27 2 3" xfId="22668" xr:uid="{49C879EF-1EF3-4BD7-A089-E44248129862}"/>
    <cellStyle name="Currency 12 3 4 4 27 3" xfId="25951" xr:uid="{F05E7EE3-D775-4FD6-9CE8-8C1E8B675D0F}"/>
    <cellStyle name="Currency 12 3 4 4 27 4" xfId="14961" xr:uid="{3A503D55-68E3-43F9-8AEB-FBB0630FEA33}"/>
    <cellStyle name="Currency 12 3 4 4 28" xfId="2693" xr:uid="{B3E7C820-EBBB-4AE7-96D4-395F0BFE0348}"/>
    <cellStyle name="Currency 12 3 4 4 28 2" xfId="11203" xr:uid="{EEA65810-ECA7-4D57-A28B-A77A2D8A53B8}"/>
    <cellStyle name="Currency 12 3 4 4 28 2 2" xfId="33657" xr:uid="{86D96F0D-2BF0-440A-9E84-496C9EDE5AF2}"/>
    <cellStyle name="Currency 12 3 4 4 28 2 3" xfId="22669" xr:uid="{2A9367C4-6FCB-429B-8382-B50F7DF7BAA7}"/>
    <cellStyle name="Currency 12 3 4 4 28 3" xfId="25952" xr:uid="{853078CC-9D6C-4A09-8615-C2F69AC6EF74}"/>
    <cellStyle name="Currency 12 3 4 4 28 4" xfId="14962" xr:uid="{F3A78987-691D-45B2-B46E-6AC2E8F8BA59}"/>
    <cellStyle name="Currency 12 3 4 4 29" xfId="2694" xr:uid="{3412BD82-8B1B-4620-BA32-E98A00D8E55B}"/>
    <cellStyle name="Currency 12 3 4 4 29 2" xfId="11204" xr:uid="{2328C3DD-9612-4234-8EF8-02DD4BE7EC74}"/>
    <cellStyle name="Currency 12 3 4 4 29 2 2" xfId="33658" xr:uid="{CAC6430F-1F55-4BFB-90BF-2313C4EE99E4}"/>
    <cellStyle name="Currency 12 3 4 4 29 2 3" xfId="22670" xr:uid="{6283D1E5-D93B-4B5D-BF80-CADDBE7FD1F2}"/>
    <cellStyle name="Currency 12 3 4 4 29 3" xfId="25953" xr:uid="{F8A63AC5-C3A8-47C5-9F0A-CBD26310850D}"/>
    <cellStyle name="Currency 12 3 4 4 29 4" xfId="14963" xr:uid="{8A0ED2EA-326F-49E9-85A9-3E0756285543}"/>
    <cellStyle name="Currency 12 3 4 4 3" xfId="523" xr:uid="{C5204C4E-958A-4617-9181-523663A5CF4B}"/>
    <cellStyle name="Currency 12 3 4 4 3 2" xfId="2695" xr:uid="{9478F981-2B38-4B89-B12B-D5726264605A}"/>
    <cellStyle name="Currency 12 3 4 4 3 2 2" xfId="11205" xr:uid="{A70C2742-934E-4948-B17F-F2DAA788EEEE}"/>
    <cellStyle name="Currency 12 3 4 4 3 2 2 2" xfId="33659" xr:uid="{93E6CDDB-A116-445F-94F8-D3CA42BD3C70}"/>
    <cellStyle name="Currency 12 3 4 4 3 2 2 3" xfId="22671" xr:uid="{DE95BC02-05BC-451C-8DAA-183B117A68F3}"/>
    <cellStyle name="Currency 12 3 4 4 3 2 3" xfId="25954" xr:uid="{9E5573FD-AD56-45F9-84B7-949A6824FB60}"/>
    <cellStyle name="Currency 12 3 4 4 3 2 4" xfId="14964" xr:uid="{C3FADA9B-585F-422F-B6D3-5F022DA03C01}"/>
    <cellStyle name="Currency 12 3 4 4 3 3" xfId="2696" xr:uid="{D5C5BD5C-5F3A-4E66-A813-E67C3519842A}"/>
    <cellStyle name="Currency 12 3 4 4 3 3 2" xfId="11206" xr:uid="{67D5420E-C6C9-4D09-975A-87B5D58ADF27}"/>
    <cellStyle name="Currency 12 3 4 4 3 3 2 2" xfId="33660" xr:uid="{1C3F1CFE-5C0B-4868-BAA0-D4C483E9EC55}"/>
    <cellStyle name="Currency 12 3 4 4 3 3 2 3" xfId="22672" xr:uid="{78E3117C-CADC-4DAD-B7C3-CD868431A6A7}"/>
    <cellStyle name="Currency 12 3 4 4 3 3 3" xfId="25955" xr:uid="{9B675B28-02FD-4834-BB1F-DBB3035A98D7}"/>
    <cellStyle name="Currency 12 3 4 4 3 3 4" xfId="14965" xr:uid="{846BA7D5-476F-42A0-BDA4-4F8274DF3027}"/>
    <cellStyle name="Currency 12 3 4 4 3 4" xfId="2697" xr:uid="{06322F8A-AC67-4334-9F99-AB970A1EA522}"/>
    <cellStyle name="Currency 12 3 4 4 3 4 2" xfId="25956" xr:uid="{CB2B41C1-C98D-484F-A552-D357BBABC56B}"/>
    <cellStyle name="Currency 12 3 4 4 3 4 3" xfId="14966" xr:uid="{475DFBD1-A5E8-4B9A-90AA-E4E5E0730062}"/>
    <cellStyle name="Currency 12 3 4 4 3 5" xfId="24544" xr:uid="{43E40A24-F3AF-46FF-A732-97EE9FA5BB72}"/>
    <cellStyle name="Currency 12 3 4 4 3 6" xfId="13551" xr:uid="{DD6BC92D-B29B-4DB4-B8C0-6224365CA9AC}"/>
    <cellStyle name="Currency 12 3 4 4 30" xfId="2698" xr:uid="{B046231A-C3B8-481B-89B2-ADFED6B08C02}"/>
    <cellStyle name="Currency 12 3 4 4 30 2" xfId="11207" xr:uid="{334C59E9-184B-46C4-A824-6CF2328DBDF2}"/>
    <cellStyle name="Currency 12 3 4 4 30 2 2" xfId="33661" xr:uid="{25F40A43-D881-4514-B14E-53F9DBCA90E5}"/>
    <cellStyle name="Currency 12 3 4 4 30 2 3" xfId="22673" xr:uid="{AAC80C31-9DD8-4E44-823D-B4E4FB7B7C20}"/>
    <cellStyle name="Currency 12 3 4 4 30 3" xfId="25957" xr:uid="{990B09D6-8D78-43DD-98E5-4356F449F2DF}"/>
    <cellStyle name="Currency 12 3 4 4 30 4" xfId="14967" xr:uid="{7BC9A6AD-D9EC-48C5-AB3D-482725932137}"/>
    <cellStyle name="Currency 12 3 4 4 31" xfId="2699" xr:uid="{1F21C748-9698-4035-8496-08542ADF4D18}"/>
    <cellStyle name="Currency 12 3 4 4 31 2" xfId="25958" xr:uid="{40BAF22C-0FAD-47B3-BBF1-AEF84E3610B8}"/>
    <cellStyle name="Currency 12 3 4 4 31 3" xfId="14968" xr:uid="{10A62726-3A5E-4029-B979-93CF7793FF1C}"/>
    <cellStyle name="Currency 12 3 4 4 32" xfId="24542" xr:uid="{2042A7A2-2E69-4F6C-8EC4-98791CE5E0EF}"/>
    <cellStyle name="Currency 12 3 4 4 33" xfId="13549" xr:uid="{D7248E72-D87D-4FA1-82D4-61B57F56FB61}"/>
    <cellStyle name="Currency 12 3 4 4 4" xfId="2700" xr:uid="{CAE2B355-B3CD-43D3-B76B-A91F96F44490}"/>
    <cellStyle name="Currency 12 3 4 4 4 2" xfId="11208" xr:uid="{1EBC7976-5CAB-4616-B8A5-5FF75086D49A}"/>
    <cellStyle name="Currency 12 3 4 4 4 2 2" xfId="33662" xr:uid="{B8B4C1AF-975A-41B2-BD1D-92A724C0B22E}"/>
    <cellStyle name="Currency 12 3 4 4 4 2 3" xfId="22674" xr:uid="{E9FA0F10-8839-4AE2-BA1B-142EF0265099}"/>
    <cellStyle name="Currency 12 3 4 4 4 3" xfId="12907" xr:uid="{2BC59983-8289-4AA6-92FF-F9DE7BE184C3}"/>
    <cellStyle name="Currency 12 3 4 4 4 3 2" xfId="35356" xr:uid="{8090E4AD-0989-4900-9733-5E31FA749AAD}"/>
    <cellStyle name="Currency 12 3 4 4 4 3 3" xfId="24368" xr:uid="{3CF50B1F-4F2D-499B-94E8-4F978D863A76}"/>
    <cellStyle name="Currency 12 3 4 4 4 4" xfId="25959" xr:uid="{23EFEB8F-C383-4396-B1F4-9D8962C9A1CC}"/>
    <cellStyle name="Currency 12 3 4 4 4 5" xfId="14969" xr:uid="{D62915D9-E4BA-42C5-AEEE-EE07D0E5EAD7}"/>
    <cellStyle name="Currency 12 3 4 4 5" xfId="2701" xr:uid="{20F28DE6-6BE8-45C6-9AD9-0ED3BB2F15DC}"/>
    <cellStyle name="Currency 12 3 4 4 5 2" xfId="7255" xr:uid="{F85CB0D0-2D33-4847-BEBD-9485B92F8A1C}"/>
    <cellStyle name="Currency 12 3 4 4 5 2 2" xfId="12661" xr:uid="{0F8A1DF1-4F35-4F14-933A-47D6DF2E20A4}"/>
    <cellStyle name="Currency 12 3 4 4 5 2 2 2" xfId="35112" xr:uid="{B247E7D3-C80B-49E8-BD0E-A2D0C0090962}"/>
    <cellStyle name="Currency 12 3 4 4 5 2 2 3" xfId="24124" xr:uid="{E237268E-578A-47F9-A770-61A06C31DB7E}"/>
    <cellStyle name="Currency 12 3 4 4 5 2 3" xfId="30138" xr:uid="{D82CA7D1-60C5-4802-B47A-79EC9A0A9510}"/>
    <cellStyle name="Currency 12 3 4 4 5 2 4" xfId="19150" xr:uid="{AEF72D2B-66EC-4D56-AC15-B8CA32B0BC80}"/>
    <cellStyle name="Currency 12 3 4 4 5 3" xfId="12908" xr:uid="{DFB959CE-092C-4EE7-9BE4-75F09A5E756B}"/>
    <cellStyle name="Currency 12 3 4 4 5 3 2" xfId="35357" xr:uid="{BFB491FC-1668-4F4F-80B1-591F964BE2B7}"/>
    <cellStyle name="Currency 12 3 4 4 5 3 3" xfId="24369" xr:uid="{134F5329-4426-4F0A-9E5E-9B6098E5C0F8}"/>
    <cellStyle name="Currency 12 3 4 4 5 4" xfId="25960" xr:uid="{2CA75CD1-BA3F-4AAE-916A-4FB785E5CB7D}"/>
    <cellStyle name="Currency 12 3 4 4 5 5" xfId="14970" xr:uid="{548A39B1-9BD3-416E-8A30-E07398934209}"/>
    <cellStyle name="Currency 12 3 4 4 6" xfId="2702" xr:uid="{F88D1557-DE5A-4271-A76C-DC88EF03D760}"/>
    <cellStyle name="Currency 12 3 4 4 6 2" xfId="11209" xr:uid="{DEC832BF-EFB0-4216-A3B5-760FE5203532}"/>
    <cellStyle name="Currency 12 3 4 4 6 2 2" xfId="33663" xr:uid="{A775F3DD-3635-443A-8C6A-D799C1B7B9ED}"/>
    <cellStyle name="Currency 12 3 4 4 6 2 3" xfId="22675" xr:uid="{09EF70F6-45BD-40F5-A432-8388165CD7B0}"/>
    <cellStyle name="Currency 12 3 4 4 6 3" xfId="25961" xr:uid="{F5F028A7-32A6-4EDC-AD6E-6CAC2011ACB6}"/>
    <cellStyle name="Currency 12 3 4 4 6 4" xfId="14971" xr:uid="{C2C5FB14-3DF6-4299-B764-4A5C5FF3E48C}"/>
    <cellStyle name="Currency 12 3 4 4 7" xfId="2703" xr:uid="{9396E93B-2893-4ED1-B926-DF5DF181F037}"/>
    <cellStyle name="Currency 12 3 4 4 7 2" xfId="11210" xr:uid="{7CC9FC6D-2B70-4537-B1E1-802AEE94B249}"/>
    <cellStyle name="Currency 12 3 4 4 7 2 2" xfId="33664" xr:uid="{0BEF4408-CF18-4F0C-835C-1A7B4D79C4F7}"/>
    <cellStyle name="Currency 12 3 4 4 7 2 3" xfId="22676" xr:uid="{013A656C-F41B-41D3-A715-AB1CBBA5A456}"/>
    <cellStyle name="Currency 12 3 4 4 7 3" xfId="25962" xr:uid="{9998663C-4D98-4BE6-8646-A18A37357EF3}"/>
    <cellStyle name="Currency 12 3 4 4 7 4" xfId="14972" xr:uid="{5A2BD0E7-CB93-4776-B72C-103EE0100C63}"/>
    <cellStyle name="Currency 12 3 4 4 8" xfId="2704" xr:uid="{94D17E09-BDAE-4930-9552-FDE121C04D4A}"/>
    <cellStyle name="Currency 12 3 4 4 8 2" xfId="11211" xr:uid="{09509058-C1BA-40B0-9789-D21D99653D92}"/>
    <cellStyle name="Currency 12 3 4 4 8 2 2" xfId="33665" xr:uid="{CB121034-F5A8-43C7-8676-70FCBB8DB709}"/>
    <cellStyle name="Currency 12 3 4 4 8 2 3" xfId="22677" xr:uid="{C8D025EA-1AF8-4538-AF70-8DB6096ADCE8}"/>
    <cellStyle name="Currency 12 3 4 4 8 3" xfId="25963" xr:uid="{E333014E-A08A-44A4-904D-4D16251C2EE1}"/>
    <cellStyle name="Currency 12 3 4 4 8 4" xfId="14973" xr:uid="{0F025003-2573-45AD-A07D-B18D2EE400A1}"/>
    <cellStyle name="Currency 12 3 4 4 9" xfId="2705" xr:uid="{EE48F90C-FC1F-496F-9EE3-30409EB34CD6}"/>
    <cellStyle name="Currency 12 3 4 4 9 2" xfId="11212" xr:uid="{0070C9BB-5893-4D4F-9485-17BD69703CFE}"/>
    <cellStyle name="Currency 12 3 4 4 9 2 2" xfId="33666" xr:uid="{6518A52F-653E-4DB8-8949-8739FED7C36E}"/>
    <cellStyle name="Currency 12 3 4 4 9 2 3" xfId="22678" xr:uid="{58893E12-80BF-46EA-B324-DB4546B6F308}"/>
    <cellStyle name="Currency 12 3 4 4 9 3" xfId="25964" xr:uid="{A1BC28EE-B357-4118-BF8A-268F98477631}"/>
    <cellStyle name="Currency 12 3 4 4 9 4" xfId="14974" xr:uid="{BDF6217A-3CC6-4234-B002-D4356600D518}"/>
    <cellStyle name="Currency 12 3 4 5" xfId="524" xr:uid="{F3CA76D8-3AD9-4170-B27A-085B235818D6}"/>
    <cellStyle name="Currency 12 3 4 5 2" xfId="2706" xr:uid="{7162DD64-D7C5-49A7-87F3-D37ED6B2D7A9}"/>
    <cellStyle name="Currency 12 3 4 5 2 2" xfId="25965" xr:uid="{01B2CBC4-50B8-44A3-9426-89E7D691B2E9}"/>
    <cellStyle name="Currency 12 3 4 5 2 3" xfId="14975" xr:uid="{990B342B-2580-413C-B3FD-E7939D3B6C7E}"/>
    <cellStyle name="Currency 12 3 4 5 3" xfId="2707" xr:uid="{D287CACA-792D-428E-A6FA-094E1329C444}"/>
    <cellStyle name="Currency 12 3 4 5 3 2" xfId="25966" xr:uid="{9986C336-0216-43C8-9C10-41DEEC275DE8}"/>
    <cellStyle name="Currency 12 3 4 5 3 3" xfId="14976" xr:uid="{023ACFCF-5986-4BBF-A518-3BC2F22EB7D4}"/>
    <cellStyle name="Currency 12 3 4 5 4" xfId="24545" xr:uid="{08EBAEFD-C372-41A9-B0A8-80C8FBCA0A55}"/>
    <cellStyle name="Currency 12 3 4 5 5" xfId="13552" xr:uid="{6A9AB1FC-B718-42F6-8C9C-BE05A167C37F}"/>
    <cellStyle name="Currency 12 3 4 6" xfId="525" xr:uid="{334FF50C-0995-43DB-9942-080C68D2D303}"/>
    <cellStyle name="Currency 12 3 4 6 2" xfId="2708" xr:uid="{76A71BC1-E982-4869-9FF3-66FC299A580A}"/>
    <cellStyle name="Currency 12 3 4 6 2 2" xfId="11213" xr:uid="{0CA632A8-E5D9-4A0F-BDF9-43F318554C6F}"/>
    <cellStyle name="Currency 12 3 4 6 2 2 2" xfId="33667" xr:uid="{EC47F1D0-D372-4DBD-A708-2F0BC0DBEA09}"/>
    <cellStyle name="Currency 12 3 4 6 2 2 3" xfId="22679" xr:uid="{4D266A3C-0B7C-42F8-A642-370C87E834D4}"/>
    <cellStyle name="Currency 12 3 4 6 2 3" xfId="25967" xr:uid="{7291D5B0-FE3F-4D73-8908-6C734CB87E7A}"/>
    <cellStyle name="Currency 12 3 4 6 2 4" xfId="14977" xr:uid="{86265BF8-C076-4869-8AA6-49CB5B53F21F}"/>
    <cellStyle name="Currency 12 3 4 6 3" xfId="2709" xr:uid="{F102315E-A8BF-4CD5-B683-823D3E591BEC}"/>
    <cellStyle name="Currency 12 3 4 6 3 2" xfId="11214" xr:uid="{46816FF1-6F51-4F54-A69C-2D3FF4FF7BE3}"/>
    <cellStyle name="Currency 12 3 4 6 3 2 2" xfId="33668" xr:uid="{984B91AE-6DE2-47E5-99BC-3B20101C2042}"/>
    <cellStyle name="Currency 12 3 4 6 3 2 3" xfId="22680" xr:uid="{ACC07D8C-C2B6-4879-911B-936965631F9C}"/>
    <cellStyle name="Currency 12 3 4 6 3 3" xfId="25968" xr:uid="{F9531E4F-629A-4F15-ADBB-61FE9503B580}"/>
    <cellStyle name="Currency 12 3 4 6 3 4" xfId="14978" xr:uid="{577A2FEE-6796-49E6-AEB6-906E59DC0359}"/>
    <cellStyle name="Currency 12 3 4 6 4" xfId="2710" xr:uid="{5808371F-9D18-48B4-BFC6-19A958811506}"/>
    <cellStyle name="Currency 12 3 4 6 4 2" xfId="25969" xr:uid="{62928BBE-D016-46EC-8037-88B311983352}"/>
    <cellStyle name="Currency 12 3 4 6 4 3" xfId="14979" xr:uid="{4B35B959-81C3-4918-8D80-C1E9AB880214}"/>
    <cellStyle name="Currency 12 3 4 6 5" xfId="24546" xr:uid="{0C3D9EF9-9727-4F22-A541-77930DCAE23C}"/>
    <cellStyle name="Currency 12 3 4 6 6" xfId="13553" xr:uid="{FEB59EDC-542B-4CF1-9AF1-AA3D03D0B26A}"/>
    <cellStyle name="Currency 12 3 4 7" xfId="2711" xr:uid="{F184E837-81FA-4F78-B08B-FD1B046429C7}"/>
    <cellStyle name="Currency 12 3 4 7 2" xfId="11215" xr:uid="{DCF00EC4-9582-46C1-8C58-86FA4C66F4CE}"/>
    <cellStyle name="Currency 12 3 4 7 2 2" xfId="33669" xr:uid="{806BAC70-FFBF-443C-9312-9D8F28D61920}"/>
    <cellStyle name="Currency 12 3 4 7 2 3" xfId="22681" xr:uid="{99125DFC-7903-42EE-94ED-A8E55C85C24A}"/>
    <cellStyle name="Currency 12 3 4 7 3" xfId="12909" xr:uid="{9C202F30-9C05-4B06-9FB0-229A99D7F2FA}"/>
    <cellStyle name="Currency 12 3 4 7 3 2" xfId="35358" xr:uid="{B8B257B0-7907-48DA-988D-02E3995CBA60}"/>
    <cellStyle name="Currency 12 3 4 7 3 3" xfId="24370" xr:uid="{5325A421-A0D9-4F4C-884B-07E821BFCE2B}"/>
    <cellStyle name="Currency 12 3 4 7 4" xfId="25970" xr:uid="{25D225D9-24DC-487C-9835-095731E76C47}"/>
    <cellStyle name="Currency 12 3 4 7 5" xfId="14980" xr:uid="{C8629EEA-2438-4550-BB19-79BFB99F3714}"/>
    <cellStyle name="Currency 12 3 4 8" xfId="2712" xr:uid="{DCF1AAA7-5309-48F1-939E-45C2423867EA}"/>
    <cellStyle name="Currency 12 3 4 8 2" xfId="7256" xr:uid="{61D69F26-87AA-4D02-8127-6945CEFAEFB3}"/>
    <cellStyle name="Currency 12 3 4 8 2 2" xfId="12658" xr:uid="{896CF901-EC07-4893-A288-58AAB5A7C552}"/>
    <cellStyle name="Currency 12 3 4 8 2 2 2" xfId="35109" xr:uid="{89C15C04-ECE7-4DFD-A206-CCDFD5525334}"/>
    <cellStyle name="Currency 12 3 4 8 2 2 3" xfId="24121" xr:uid="{349DE312-36A9-4EF3-865B-DD191C854205}"/>
    <cellStyle name="Currency 12 3 4 8 2 3" xfId="30139" xr:uid="{D1E9D9A9-2E4A-437E-9ABA-54EBB16172FA}"/>
    <cellStyle name="Currency 12 3 4 8 2 4" xfId="19151" xr:uid="{5FFFD0FB-9C8A-45BD-B905-1D5B91E2A6EF}"/>
    <cellStyle name="Currency 12 3 4 8 3" xfId="12910" xr:uid="{8B0D25CB-9B06-49AC-B052-F9945DA9791A}"/>
    <cellStyle name="Currency 12 3 4 8 3 2" xfId="35359" xr:uid="{75CBB0F2-D4DB-45FE-B1C7-8440D63FD562}"/>
    <cellStyle name="Currency 12 3 4 8 3 3" xfId="24371" xr:uid="{237FFB64-0044-405F-ACD3-B26CB2F90DD5}"/>
    <cellStyle name="Currency 12 3 4 8 4" xfId="25971" xr:uid="{195152C2-6AE4-41BB-B899-2F412E4F5808}"/>
    <cellStyle name="Currency 12 3 4 8 5" xfId="14981" xr:uid="{1EA4ACA3-0922-495E-8ED9-D092A341B129}"/>
    <cellStyle name="Currency 12 3 4 9" xfId="2713" xr:uid="{D6E44778-BB9A-4089-9F5F-694DC4D174DB}"/>
    <cellStyle name="Currency 12 3 4 9 2" xfId="11216" xr:uid="{F02A24F6-9AD2-4BEE-9BE3-EFC460FAF2E0}"/>
    <cellStyle name="Currency 12 3 4 9 2 2" xfId="33670" xr:uid="{E9213674-E573-4880-9FB7-EFB2624931DF}"/>
    <cellStyle name="Currency 12 3 4 9 2 3" xfId="22682" xr:uid="{00C835F2-98A0-4A24-89C3-DF7E76C21793}"/>
    <cellStyle name="Currency 12 3 4 9 3" xfId="25972" xr:uid="{691F1B09-A909-42CD-9BE4-D9F5DA7D5C43}"/>
    <cellStyle name="Currency 12 3 4 9 4" xfId="14982" xr:uid="{CA81BB46-6841-45B7-8AEE-40E929030A3A}"/>
    <cellStyle name="Currency 12 3 40" xfId="2714" xr:uid="{064435C6-20C6-4373-9E6B-C3B8B2E04242}"/>
    <cellStyle name="Currency 12 3 40 2" xfId="11217" xr:uid="{41A0223D-40BD-44D9-9786-A70B341230D2}"/>
    <cellStyle name="Currency 12 3 40 2 2" xfId="33671" xr:uid="{F91AD400-3670-48FB-B54A-A1B9011DB3A3}"/>
    <cellStyle name="Currency 12 3 40 2 3" xfId="22683" xr:uid="{7245F189-85CC-4EEC-8ABE-33172DC7B4CA}"/>
    <cellStyle name="Currency 12 3 40 3" xfId="25973" xr:uid="{AC9BE9A8-FEDF-468D-972E-A8CCC248871B}"/>
    <cellStyle name="Currency 12 3 40 4" xfId="14983" xr:uid="{F13B5CE9-73F4-4263-AAA9-FD1248598D65}"/>
    <cellStyle name="Currency 12 3 41" xfId="2715" xr:uid="{865F7A21-7523-42D6-8BE1-2B10F64F8BFD}"/>
    <cellStyle name="Currency 12 3 41 2" xfId="11218" xr:uid="{48BB0E80-605A-4D6A-8988-77869C48485D}"/>
    <cellStyle name="Currency 12 3 41 2 2" xfId="33672" xr:uid="{161AA3A3-4779-4411-97DF-86CC8E03DB82}"/>
    <cellStyle name="Currency 12 3 41 2 3" xfId="22684" xr:uid="{9F59EF6D-920F-476C-AB0F-F62A4F3A356A}"/>
    <cellStyle name="Currency 12 3 41 3" xfId="25974" xr:uid="{1D3D2854-B610-4F05-ABF4-BA6122290F9F}"/>
    <cellStyle name="Currency 12 3 41 4" xfId="14984" xr:uid="{F63A9F06-76C7-410B-9F33-14B23F568D1F}"/>
    <cellStyle name="Currency 12 3 42" xfId="2716" xr:uid="{D27B5981-5D8C-4582-AEBA-F470BE40D415}"/>
    <cellStyle name="Currency 12 3 42 2" xfId="11219" xr:uid="{D6D063BE-41B4-4432-AF99-5D307F7A5E6C}"/>
    <cellStyle name="Currency 12 3 42 2 2" xfId="33673" xr:uid="{C42BE6EA-BEF2-4C84-B4B0-0FCDB33E6925}"/>
    <cellStyle name="Currency 12 3 42 2 3" xfId="22685" xr:uid="{079FFF26-8689-4D5A-AFFB-6A2EF4780405}"/>
    <cellStyle name="Currency 12 3 42 3" xfId="25975" xr:uid="{DF74D19B-60A6-40BC-82A6-5F1A373B5F8F}"/>
    <cellStyle name="Currency 12 3 42 4" xfId="14985" xr:uid="{4671DF67-46A5-42F9-8318-F380EE1DACE1}"/>
    <cellStyle name="Currency 12 3 43" xfId="2717" xr:uid="{F56A8828-E5B1-4B52-8FF1-F7236123FA5A}"/>
    <cellStyle name="Currency 12 3 43 2" xfId="11220" xr:uid="{C67AF0E5-3EBE-4367-A7C9-1692D940A15E}"/>
    <cellStyle name="Currency 12 3 43 2 2" xfId="33674" xr:uid="{DFF3D76A-BA5D-48E5-8638-8C73D7CC3B73}"/>
    <cellStyle name="Currency 12 3 43 2 3" xfId="22686" xr:uid="{1A975248-3C9D-4670-9B7A-58C8AE8B2E21}"/>
    <cellStyle name="Currency 12 3 43 3" xfId="25976" xr:uid="{59AF81D4-EEE0-4C43-95CD-43BFDEB2D1C6}"/>
    <cellStyle name="Currency 12 3 43 4" xfId="14986" xr:uid="{827D2047-64D3-416C-8A81-B7C24E3518F1}"/>
    <cellStyle name="Currency 12 3 44" xfId="2718" xr:uid="{941419A6-531E-4787-AF9A-79851A8B555F}"/>
    <cellStyle name="Currency 12 3 44 2" xfId="11221" xr:uid="{6D89115F-360B-4EA5-A298-F68D6B4DEDFE}"/>
    <cellStyle name="Currency 12 3 44 2 2" xfId="33675" xr:uid="{71F2D419-724A-4027-9DAC-9B5C3C8A64BD}"/>
    <cellStyle name="Currency 12 3 44 2 3" xfId="22687" xr:uid="{0A3A1E7C-C012-4419-AD18-D48035E30304}"/>
    <cellStyle name="Currency 12 3 44 3" xfId="25977" xr:uid="{C0D8FC32-E3A4-4148-8B4E-F44D3AE64DEC}"/>
    <cellStyle name="Currency 12 3 44 4" xfId="14987" xr:uid="{BF27BCEF-99B5-4086-B946-0922E92CAB14}"/>
    <cellStyle name="Currency 12 3 45" xfId="2719" xr:uid="{D40F6A50-2B28-41BA-88E9-ADBCAF5CC549}"/>
    <cellStyle name="Currency 12 3 45 2" xfId="11222" xr:uid="{28888451-AC3A-48AD-AB1A-1A8B48E65A2B}"/>
    <cellStyle name="Currency 12 3 45 2 2" xfId="33676" xr:uid="{582FDDC7-15D7-49F7-8C59-4EA7DF283718}"/>
    <cellStyle name="Currency 12 3 45 2 3" xfId="22688" xr:uid="{903B1360-D61A-4C2F-B7C1-73D5406AE387}"/>
    <cellStyle name="Currency 12 3 45 3" xfId="25978" xr:uid="{51CC7BC1-A931-4E64-8DE2-8C5463F90993}"/>
    <cellStyle name="Currency 12 3 45 4" xfId="14988" xr:uid="{59D25924-C134-4663-AF1B-AD9B81187FB7}"/>
    <cellStyle name="Currency 12 3 46" xfId="2720" xr:uid="{89219055-348E-4D18-A06D-76AAB0C4956D}"/>
    <cellStyle name="Currency 12 3 46 2" xfId="11223" xr:uid="{C02CAFBB-2E51-4263-9CCF-E2798ACD0CA1}"/>
    <cellStyle name="Currency 12 3 46 2 2" xfId="33677" xr:uid="{9261FF63-26B4-4C63-8F9E-E4F4A0D492F8}"/>
    <cellStyle name="Currency 12 3 46 2 3" xfId="22689" xr:uid="{9C905A53-F153-4943-8A92-4CB37C2E8A8D}"/>
    <cellStyle name="Currency 12 3 46 3" xfId="25979" xr:uid="{F304F6C9-3501-400E-BBA6-0925C5979531}"/>
    <cellStyle name="Currency 12 3 46 4" xfId="14989" xr:uid="{ABA397EC-4029-497D-96B4-CB74B8C65FBC}"/>
    <cellStyle name="Currency 12 3 47" xfId="2721" xr:uid="{66E49764-4C5E-426B-80F6-91658DFDDE41}"/>
    <cellStyle name="Currency 12 3 47 2" xfId="11224" xr:uid="{4FE9BB2C-71C7-4EC4-B29D-F1884D85CAA1}"/>
    <cellStyle name="Currency 12 3 47 2 2" xfId="33678" xr:uid="{E16B38B9-1691-4C4A-B9C2-AD2B9D36A61F}"/>
    <cellStyle name="Currency 12 3 47 2 3" xfId="22690" xr:uid="{963B1EE3-D854-44B6-A8C0-51BD6BD403A9}"/>
    <cellStyle name="Currency 12 3 47 3" xfId="25980" xr:uid="{447EA725-C01C-4F9E-90EC-66DB71125BF3}"/>
    <cellStyle name="Currency 12 3 47 4" xfId="14990" xr:uid="{DDD4DCCC-211D-4059-BCDC-8E1FE6D418A6}"/>
    <cellStyle name="Currency 12 3 48" xfId="2722" xr:uid="{7F5B16FD-F085-4B4D-93BE-0807ADBB8ED7}"/>
    <cellStyle name="Currency 12 3 48 2" xfId="11225" xr:uid="{37549701-5133-4860-8626-39286E6BC2D4}"/>
    <cellStyle name="Currency 12 3 48 2 2" xfId="33679" xr:uid="{F85237C5-D22B-4199-AF67-1F837BA45FBC}"/>
    <cellStyle name="Currency 12 3 48 2 3" xfId="22691" xr:uid="{75EA9F6F-0AFD-43BA-A3B6-4D12C405EA1E}"/>
    <cellStyle name="Currency 12 3 48 3" xfId="25981" xr:uid="{4042A585-AB5E-483C-8E7D-F56CDD468621}"/>
    <cellStyle name="Currency 12 3 48 4" xfId="14991" xr:uid="{DEB78988-8B56-4E5D-BE92-53EB7A1736F1}"/>
    <cellStyle name="Currency 12 3 49" xfId="2723" xr:uid="{5F747FD6-AB01-41BC-81D4-8FFDE6DF30D1}"/>
    <cellStyle name="Currency 12 3 49 2" xfId="11226" xr:uid="{FF6D0AC7-B00D-4C1D-B7C3-342D47B92B81}"/>
    <cellStyle name="Currency 12 3 49 2 2" xfId="33680" xr:uid="{A44BB54A-57D5-4F01-A4AF-13907CDE2106}"/>
    <cellStyle name="Currency 12 3 49 2 3" xfId="22692" xr:uid="{63A6280B-A105-4962-8A72-432662753E61}"/>
    <cellStyle name="Currency 12 3 49 3" xfId="25982" xr:uid="{75F821B2-A67D-4A06-B6EA-073AB6E46F44}"/>
    <cellStyle name="Currency 12 3 49 4" xfId="14992" xr:uid="{A37CB8F7-88C2-4115-B318-A9075F9E6CC2}"/>
    <cellStyle name="Currency 12 3 5" xfId="38" xr:uid="{61797B13-F352-4A60-8CA4-38CF5D7FF07C}"/>
    <cellStyle name="Currency 12 3 5 2" xfId="2724" xr:uid="{74986A5D-586B-4149-995F-AB2E4E1C03F3}"/>
    <cellStyle name="Currency 12 3 5 2 2" xfId="25983" xr:uid="{59D8F062-9AB5-4AB1-A720-E4180411D837}"/>
    <cellStyle name="Currency 12 3 5 2 3" xfId="14993" xr:uid="{2F0D8837-21DD-47CF-849C-9DF85139FBD4}"/>
    <cellStyle name="Currency 12 3 5 3" xfId="2725" xr:uid="{CA138B6D-02FE-4D22-B506-814BF805736A}"/>
    <cellStyle name="Currency 12 3 5 3 2" xfId="25984" xr:uid="{EF64FC8D-ECD2-46BD-A32A-7B31D1094AA8}"/>
    <cellStyle name="Currency 12 3 5 3 3" xfId="14994" xr:uid="{0C8256D6-7986-42A5-86EC-229529E44A44}"/>
    <cellStyle name="Currency 12 3 5 4" xfId="24547" xr:uid="{F251D486-F34D-435D-BCD8-A17EC2E7F516}"/>
    <cellStyle name="Currency 12 3 5 5" xfId="13554" xr:uid="{A6209C9E-BBB5-4F20-90BD-3C59DF074DAA}"/>
    <cellStyle name="Currency 12 3 5 6" xfId="526" xr:uid="{97ADFF34-12EB-453C-AE07-966399537BC7}"/>
    <cellStyle name="Currency 12 3 50" xfId="2726" xr:uid="{01D3CAD2-A928-4F58-A815-FB6651267CC1}"/>
    <cellStyle name="Currency 12 3 50 2" xfId="11227" xr:uid="{CBE55588-5581-4F90-9A5D-649C9B3A7FF4}"/>
    <cellStyle name="Currency 12 3 50 2 2" xfId="33681" xr:uid="{3D9DA8D3-C1B3-4352-A71B-7EA67F562885}"/>
    <cellStyle name="Currency 12 3 50 2 3" xfId="22693" xr:uid="{0FE8EF0D-5EF3-492C-A060-E41312F84B2B}"/>
    <cellStyle name="Currency 12 3 50 3" xfId="25985" xr:uid="{3EB178AD-D82B-45F0-8F3C-906A2C795C58}"/>
    <cellStyle name="Currency 12 3 50 4" xfId="14995" xr:uid="{51CF6449-27F5-44C7-8C8D-8DC467729531}"/>
    <cellStyle name="Currency 12 3 51" xfId="2727" xr:uid="{271A9E66-387B-4E80-8092-A943597E0E5C}"/>
    <cellStyle name="Currency 12 3 51 2" xfId="11228" xr:uid="{24C924DD-63DA-4BCE-8BFC-94617972BF28}"/>
    <cellStyle name="Currency 12 3 51 2 2" xfId="33682" xr:uid="{BB1C4487-5B92-4B01-A4A5-D7EF5EAAECAE}"/>
    <cellStyle name="Currency 12 3 51 2 3" xfId="22694" xr:uid="{580B4064-3EB0-4F84-8EB4-00E83ED0FCFF}"/>
    <cellStyle name="Currency 12 3 51 3" xfId="25986" xr:uid="{BA07656E-A111-418E-BA9D-C5F0EBF66F0F}"/>
    <cellStyle name="Currency 12 3 51 4" xfId="14996" xr:uid="{57F491D1-4189-455D-9814-BD80E063B577}"/>
    <cellStyle name="Currency 12 3 52" xfId="2728" xr:uid="{70572C0C-EE39-468E-854D-E5B236799D89}"/>
    <cellStyle name="Currency 12 3 52 2" xfId="11229" xr:uid="{9E80C637-1A1F-4D3F-95FD-579DEE8461F1}"/>
    <cellStyle name="Currency 12 3 52 2 2" xfId="33683" xr:uid="{270473B0-F975-4ABE-AB4B-91311A0084FF}"/>
    <cellStyle name="Currency 12 3 52 2 3" xfId="22695" xr:uid="{4F682C0D-CD60-42BB-90AC-76384C13421A}"/>
    <cellStyle name="Currency 12 3 52 3" xfId="25987" xr:uid="{02BA43FE-9823-4F73-B860-9F0ECA1FD1A8}"/>
    <cellStyle name="Currency 12 3 52 4" xfId="14997" xr:uid="{3FD0223F-13B4-49E3-A387-CB6DC12E399B}"/>
    <cellStyle name="Currency 12 3 53" xfId="2729" xr:uid="{65FADCA0-D12B-4EFD-BB4C-1B44E42A75A8}"/>
    <cellStyle name="Currency 12 3 53 2" xfId="25988" xr:uid="{6B5C521D-8ED5-44E4-9604-3A55DBFC71B1}"/>
    <cellStyle name="Currency 12 3 53 3" xfId="14998" xr:uid="{164607B7-6B8F-4277-8417-13958D701F42}"/>
    <cellStyle name="Currency 12 3 54" xfId="24505" xr:uid="{DD796696-1C57-4EC9-84CB-72B7B16EEBDE}"/>
    <cellStyle name="Currency 12 3 55" xfId="13512" xr:uid="{02A87F75-9784-4730-B580-D5AEB7E1290A}"/>
    <cellStyle name="Currency 12 3 56" xfId="484" xr:uid="{C8F650B2-EE10-4183-940C-D1ED770DA4F2}"/>
    <cellStyle name="Currency 12 3 6" xfId="39" xr:uid="{70B09C81-D350-4DA9-9B13-FB0ABC19C881}"/>
    <cellStyle name="Currency 12 3 6 2" xfId="2730" xr:uid="{5505FD99-8017-4BDF-A1BA-D699D61D472C}"/>
    <cellStyle name="Currency 12 3 6 2 2" xfId="25989" xr:uid="{D4F26BB6-5930-4FCE-A854-6DAD8FE66323}"/>
    <cellStyle name="Currency 12 3 6 2 3" xfId="14999" xr:uid="{9D2C739C-F685-489E-AB2A-E6E5BBBB5980}"/>
    <cellStyle name="Currency 12 3 6 3" xfId="2731" xr:uid="{4807BE11-4AC7-4066-AA00-78A49F75E99F}"/>
    <cellStyle name="Currency 12 3 6 3 2" xfId="25990" xr:uid="{E5DF64A2-C98B-435D-B4E4-13AF4E79773F}"/>
    <cellStyle name="Currency 12 3 6 3 3" xfId="15000" xr:uid="{C8CA5129-37BB-4561-A07B-1B8958544292}"/>
    <cellStyle name="Currency 12 3 6 4" xfId="24548" xr:uid="{9A411077-8E73-43CC-AD04-AC8FB6204510}"/>
    <cellStyle name="Currency 12 3 6 5" xfId="13555" xr:uid="{A4F781A2-C53D-4E83-B0B8-912AE22BA7FF}"/>
    <cellStyle name="Currency 12 3 6 6" xfId="527" xr:uid="{3BDD50C8-8298-434B-AC17-A07BDA9679EC}"/>
    <cellStyle name="Currency 12 3 7" xfId="40" xr:uid="{7CBAAC2F-9EDD-401E-A328-7FFF05ED05F6}"/>
    <cellStyle name="Currency 12 3 7 2" xfId="2732" xr:uid="{7FFD9D58-D55E-4D28-9272-07F102908437}"/>
    <cellStyle name="Currency 12 3 7 2 2" xfId="25991" xr:uid="{D43BCDDF-D0ED-45CA-BD8B-B60CD63000A3}"/>
    <cellStyle name="Currency 12 3 7 2 3" xfId="15001" xr:uid="{41A6DEF2-E863-46B0-99BE-1B62FBFD6553}"/>
    <cellStyle name="Currency 12 3 7 3" xfId="2733" xr:uid="{2A4B6A16-1D17-48FB-B873-1BA0266EC9E4}"/>
    <cellStyle name="Currency 12 3 7 3 2" xfId="25992" xr:uid="{0E5EA0F5-12B6-4A51-9EAB-8B7E61B4066C}"/>
    <cellStyle name="Currency 12 3 7 3 3" xfId="15002" xr:uid="{2272B781-AEE0-47D3-A40A-07010038CF97}"/>
    <cellStyle name="Currency 12 3 7 4" xfId="24549" xr:uid="{6A742B57-08F6-4111-9658-DE2AC315C76C}"/>
    <cellStyle name="Currency 12 3 7 5" xfId="13556" xr:uid="{571AE88F-1461-438E-B3E5-F91A3914D6F8}"/>
    <cellStyle name="Currency 12 3 7 6" xfId="528" xr:uid="{16D66914-0845-47C0-AEC3-7299231C4022}"/>
    <cellStyle name="Currency 12 3 8" xfId="529" xr:uid="{AF62737D-EA72-4FC5-B9BD-960B80CBAF49}"/>
    <cellStyle name="Currency 12 3 8 2" xfId="2734" xr:uid="{3FA9A5B0-2A5D-47EF-97A5-6E0FE12ECADC}"/>
    <cellStyle name="Currency 12 3 8 2 2" xfId="25993" xr:uid="{48A6FE37-F648-4CB0-B586-5BF65C1C6625}"/>
    <cellStyle name="Currency 12 3 8 2 3" xfId="15003" xr:uid="{27BB9E50-38BE-4DFA-AA8E-83F7C14BA7B5}"/>
    <cellStyle name="Currency 12 3 8 3" xfId="2735" xr:uid="{F9FF9C82-8BEE-4ADF-A3A1-8B61ED7D5862}"/>
    <cellStyle name="Currency 12 3 8 3 2" xfId="25994" xr:uid="{E4054FB7-AA46-45A7-A6B1-2A9E5AD36301}"/>
    <cellStyle name="Currency 12 3 8 3 3" xfId="15004" xr:uid="{E45FAF8E-DECC-4B94-BB5A-7E8DF36954DC}"/>
    <cellStyle name="Currency 12 3 8 4" xfId="24550" xr:uid="{CEB1C837-DA66-4441-8958-A7B2C9F387A7}"/>
    <cellStyle name="Currency 12 3 8 5" xfId="13557" xr:uid="{9868227D-31AC-491A-8B65-88CC733EB24E}"/>
    <cellStyle name="Currency 12 3 9" xfId="530" xr:uid="{C50EFB3A-2585-4995-8A4B-D82474CE1E72}"/>
    <cellStyle name="Currency 12 3 9 2" xfId="2736" xr:uid="{28D7F42C-CFE8-4B4E-916F-8900A2467636}"/>
    <cellStyle name="Currency 12 3 9 2 2" xfId="25995" xr:uid="{322F3C3D-FC47-47F0-A081-15E3735A26B4}"/>
    <cellStyle name="Currency 12 3 9 2 3" xfId="15005" xr:uid="{57FAEA44-24D8-40DD-B873-57B04D99DCBE}"/>
    <cellStyle name="Currency 12 3 9 3" xfId="2737" xr:uid="{026A3A86-79E6-45D0-840A-AD85694702BC}"/>
    <cellStyle name="Currency 12 3 9 3 2" xfId="25996" xr:uid="{E3934515-F3F7-4517-8D52-D7880D5F5491}"/>
    <cellStyle name="Currency 12 3 9 3 3" xfId="15006" xr:uid="{E38B6B7E-585E-4BB7-8EA8-6F1055632D81}"/>
    <cellStyle name="Currency 12 3 9 4" xfId="24551" xr:uid="{76383E85-A6FD-4CF3-AE49-FD92100CD5AA}"/>
    <cellStyle name="Currency 12 3 9 5" xfId="13558" xr:uid="{39F752E3-B027-4DE1-A568-C60C5FD236D5}"/>
    <cellStyle name="Currency 12 30" xfId="2738" xr:uid="{F079E3A0-84E4-44EB-8C47-1DCCAC50C450}"/>
    <cellStyle name="Currency 12 30 2" xfId="11230" xr:uid="{A7020F3B-F71D-4FFD-BBC7-FC89C3095C8B}"/>
    <cellStyle name="Currency 12 30 2 2" xfId="33684" xr:uid="{6CE3C89D-63ED-4C82-A6D7-35209444AD17}"/>
    <cellStyle name="Currency 12 30 2 3" xfId="22696" xr:uid="{231FC5B4-0A94-4D6F-9694-17DB39CEAA5F}"/>
    <cellStyle name="Currency 12 30 3" xfId="25997" xr:uid="{C64EDD24-F4D8-41D3-95BC-9F3F0ACFC689}"/>
    <cellStyle name="Currency 12 30 4" xfId="15007" xr:uid="{3AB47E7B-78ED-48C4-BA06-BEED077E948A}"/>
    <cellStyle name="Currency 12 31" xfId="2739" xr:uid="{26467BC6-720C-48D2-9545-B9ED2A36EB14}"/>
    <cellStyle name="Currency 12 31 2" xfId="11231" xr:uid="{B5835A88-D5BC-47BA-9DD5-28091526DF04}"/>
    <cellStyle name="Currency 12 31 2 2" xfId="33685" xr:uid="{241B895E-1463-4146-AF15-7FDA9B0317F1}"/>
    <cellStyle name="Currency 12 31 2 3" xfId="22697" xr:uid="{D7134288-37D6-4B82-B77F-C508020FA8B8}"/>
    <cellStyle name="Currency 12 31 3" xfId="25998" xr:uid="{FF853E89-80BA-4A30-B3B6-A4F0486496F0}"/>
    <cellStyle name="Currency 12 31 4" xfId="15008" xr:uid="{5EE30625-FE5C-4C4F-B0D0-1C6B69C70625}"/>
    <cellStyle name="Currency 12 32" xfId="2740" xr:uid="{60C97183-0666-4960-A8C6-4B6E16230B84}"/>
    <cellStyle name="Currency 12 32 2" xfId="11232" xr:uid="{370E6450-D8CA-4DFC-B529-12B7550E347B}"/>
    <cellStyle name="Currency 12 32 2 2" xfId="33686" xr:uid="{22255E00-6EBF-47FE-AF63-7CDC18E888E3}"/>
    <cellStyle name="Currency 12 32 2 3" xfId="22698" xr:uid="{084E49AC-24B4-43DF-A637-2E014B6BEB47}"/>
    <cellStyle name="Currency 12 32 3" xfId="25999" xr:uid="{4BD67F25-8649-4AFB-BFCC-5B11B45055EB}"/>
    <cellStyle name="Currency 12 32 4" xfId="15009" xr:uid="{AA94C250-1A1E-4BD9-9B89-BF9F2AC4A2FA}"/>
    <cellStyle name="Currency 12 33" xfId="2741" xr:uid="{9F1F6B55-8E6E-424E-8153-1386308B5DE2}"/>
    <cellStyle name="Currency 12 33 2" xfId="11233" xr:uid="{3A1CDAA2-6BFB-4650-9E67-BDB706EF7846}"/>
    <cellStyle name="Currency 12 33 2 2" xfId="33687" xr:uid="{EB7E3494-E0C9-4209-A27B-C8C9AD6D8DCB}"/>
    <cellStyle name="Currency 12 33 2 3" xfId="22699" xr:uid="{CB44611A-CE35-41DC-A031-DCBBC29C6107}"/>
    <cellStyle name="Currency 12 33 3" xfId="26000" xr:uid="{5553255D-2DCA-4939-821F-A710CA4038F6}"/>
    <cellStyle name="Currency 12 33 4" xfId="15010" xr:uid="{66466142-89F1-4CE0-964D-9EA6477EFA59}"/>
    <cellStyle name="Currency 12 34" xfId="2742" xr:uid="{78783AEC-833C-4537-B2D5-8D4A8CA4BDFC}"/>
    <cellStyle name="Currency 12 34 2" xfId="11234" xr:uid="{4C70231E-BA91-4F4E-8FC9-BD09CDFD9AC5}"/>
    <cellStyle name="Currency 12 34 2 2" xfId="33688" xr:uid="{E0282739-0401-4DF9-B2B3-0FA25FDFC7E0}"/>
    <cellStyle name="Currency 12 34 2 3" xfId="22700" xr:uid="{46CC5010-A2A0-4519-B075-FC702E4B2D66}"/>
    <cellStyle name="Currency 12 34 3" xfId="26001" xr:uid="{67CB892B-F901-45D0-B62A-C2B195E6089D}"/>
    <cellStyle name="Currency 12 34 4" xfId="15011" xr:uid="{4CF75643-B73A-4426-A74D-32C9C1103922}"/>
    <cellStyle name="Currency 12 35" xfId="2743" xr:uid="{732DF359-A232-4232-BD45-E2D684643EE3}"/>
    <cellStyle name="Currency 12 35 2" xfId="11235" xr:uid="{A2BF9F52-6071-4B73-8303-668C094992A1}"/>
    <cellStyle name="Currency 12 35 2 2" xfId="33689" xr:uid="{C4BC41EC-5EBC-4475-9239-BA026341A1F2}"/>
    <cellStyle name="Currency 12 35 2 3" xfId="22701" xr:uid="{06218AF9-9504-419F-9AB8-9DEB733B011C}"/>
    <cellStyle name="Currency 12 35 3" xfId="26002" xr:uid="{056A975E-2C48-462C-88C9-F7E6A9C4F5D9}"/>
    <cellStyle name="Currency 12 35 4" xfId="15012" xr:uid="{5AE9CC2C-9359-4E0A-A92F-E4874F685F52}"/>
    <cellStyle name="Currency 12 36" xfId="2744" xr:uid="{65A9F995-E0D0-4E73-B97E-906E42CC50CD}"/>
    <cellStyle name="Currency 12 36 2" xfId="11236" xr:uid="{F4C192FD-1B9C-4C88-81BE-6E6CBF20C257}"/>
    <cellStyle name="Currency 12 36 2 2" xfId="33690" xr:uid="{DD6F8312-90DD-4299-807C-AFA98026FFE0}"/>
    <cellStyle name="Currency 12 36 2 3" xfId="22702" xr:uid="{7C295212-6DC1-4782-A750-CB2D84252125}"/>
    <cellStyle name="Currency 12 36 3" xfId="26003" xr:uid="{232CE3BB-0593-47EC-92A9-292FD99E757C}"/>
    <cellStyle name="Currency 12 36 4" xfId="15013" xr:uid="{526F7D25-816F-434E-B1C7-5479DE4251BC}"/>
    <cellStyle name="Currency 12 37" xfId="2745" xr:uid="{52E6EE10-B2B7-4F3E-8E6A-8CC03A6A2D53}"/>
    <cellStyle name="Currency 12 37 2" xfId="11237" xr:uid="{E4BD6AD8-0FAA-4FEE-AEAE-65953C0F9AE6}"/>
    <cellStyle name="Currency 12 37 2 2" xfId="33691" xr:uid="{BF3A0A50-7D64-4662-9A7D-83090ECD0FB2}"/>
    <cellStyle name="Currency 12 37 2 3" xfId="22703" xr:uid="{E9C7834B-9292-4002-831A-DC0CC3C00EAF}"/>
    <cellStyle name="Currency 12 37 3" xfId="26004" xr:uid="{59F407EA-2CC1-4C55-A289-0C7845B0775B}"/>
    <cellStyle name="Currency 12 37 4" xfId="15014" xr:uid="{E575C899-6B0F-46A8-8356-E0BCC5A23536}"/>
    <cellStyle name="Currency 12 38" xfId="2746" xr:uid="{EDE7E1E8-99B5-4266-9C96-BDE5D64A7330}"/>
    <cellStyle name="Currency 12 38 2" xfId="11238" xr:uid="{751359D7-792B-4A30-BE30-28BF1F1F787D}"/>
    <cellStyle name="Currency 12 38 2 2" xfId="33692" xr:uid="{6D29A10C-F067-453A-9875-EC58A24A4C71}"/>
    <cellStyle name="Currency 12 38 2 3" xfId="22704" xr:uid="{4FC41F90-531E-4B03-A0EF-4EBCC129AD50}"/>
    <cellStyle name="Currency 12 38 3" xfId="26005" xr:uid="{F2F2931D-D173-4E00-9DE8-4ECC2A95E840}"/>
    <cellStyle name="Currency 12 38 4" xfId="15015" xr:uid="{F3632A41-40C2-4F69-AD37-FFCB01074FDA}"/>
    <cellStyle name="Currency 12 39" xfId="2747" xr:uid="{542DDA4B-E13F-41E4-A7BA-DDF9253E2B62}"/>
    <cellStyle name="Currency 12 39 2" xfId="11239" xr:uid="{A5FD26ED-722F-4DB9-BA93-651202632AD4}"/>
    <cellStyle name="Currency 12 39 2 2" xfId="33693" xr:uid="{969C364A-1C25-40A9-BE14-986789FCAC82}"/>
    <cellStyle name="Currency 12 39 2 3" xfId="22705" xr:uid="{32C9E99A-B336-4EDE-A15B-C5FC0FBD384D}"/>
    <cellStyle name="Currency 12 39 3" xfId="26006" xr:uid="{1E2A577D-2444-482F-8D83-E06D11F76B50}"/>
    <cellStyle name="Currency 12 39 4" xfId="15016" xr:uid="{5449E2FC-5F07-4CE5-81F5-EFD4BCF49C8C}"/>
    <cellStyle name="Currency 12 4" xfId="41" xr:uid="{C7009DD5-85C4-480D-AC0F-28DD9A9A992A}"/>
    <cellStyle name="Currency 12 4 2" xfId="2748" xr:uid="{5531D3A2-9F2F-45D7-B90B-4D5351AA982A}"/>
    <cellStyle name="Currency 12 4 2 2" xfId="26007" xr:uid="{9BB7E1E6-8305-4B6F-AE72-096372E758CA}"/>
    <cellStyle name="Currency 12 4 2 3" xfId="15017" xr:uid="{9801CDDC-AD5F-4ED0-8D64-25C357B2C218}"/>
    <cellStyle name="Currency 12 4 3" xfId="2749" xr:uid="{F9D2F069-3B50-49A6-A2DE-1FD0AABFC984}"/>
    <cellStyle name="Currency 12 4 3 2" xfId="26008" xr:uid="{9822FB46-3595-4477-8178-684A3F3FD1DA}"/>
    <cellStyle name="Currency 12 4 3 3" xfId="15018" xr:uid="{88F721EA-C46B-4C17-B233-168DA50B9508}"/>
    <cellStyle name="Currency 12 4 4" xfId="24552" xr:uid="{43E4C22F-82C7-444D-B994-46FC1117CA0F}"/>
    <cellStyle name="Currency 12 4 5" xfId="13559" xr:uid="{D1EC60CE-38A6-4A42-AAD4-238499166090}"/>
    <cellStyle name="Currency 12 4 6" xfId="531" xr:uid="{BE08178A-2A5F-4C16-BCDE-3B987DF3D54F}"/>
    <cellStyle name="Currency 12 40" xfId="2750" xr:uid="{8E4BA728-3D3A-4196-9E91-6B537F29D136}"/>
    <cellStyle name="Currency 12 40 2" xfId="11240" xr:uid="{EEC98049-2FAE-4419-B434-DE9B3A9C28EA}"/>
    <cellStyle name="Currency 12 40 2 2" xfId="33694" xr:uid="{A2AFFDAC-AFD1-40E8-89E5-89DEFC452DD7}"/>
    <cellStyle name="Currency 12 40 2 3" xfId="22706" xr:uid="{5C40BD97-9522-4B75-9037-FDAD4C32B027}"/>
    <cellStyle name="Currency 12 40 3" xfId="26009" xr:uid="{0A680AE5-73F0-4B48-8111-C34A17BD90B3}"/>
    <cellStyle name="Currency 12 40 4" xfId="15019" xr:uid="{7316D155-DFA9-4372-92DC-4D98F3609D4A}"/>
    <cellStyle name="Currency 12 41" xfId="2751" xr:uid="{7D264D3F-E295-4305-B523-3B8642EEB2D1}"/>
    <cellStyle name="Currency 12 41 2" xfId="11241" xr:uid="{0F792765-8B22-4E8D-9E34-85461995FD34}"/>
    <cellStyle name="Currency 12 41 2 2" xfId="33695" xr:uid="{D270185D-E5CA-4796-9F3C-3CEC6DD19274}"/>
    <cellStyle name="Currency 12 41 2 3" xfId="22707" xr:uid="{70B3A04A-BCEB-4B3B-B2DF-02909B5D8BAA}"/>
    <cellStyle name="Currency 12 41 3" xfId="26010" xr:uid="{0751F6DD-1E7A-43F2-BFAB-E15C0366B4A1}"/>
    <cellStyle name="Currency 12 41 4" xfId="15020" xr:uid="{EE270F75-7623-46DF-84AD-E19E1A5C5666}"/>
    <cellStyle name="Currency 12 42" xfId="2752" xr:uid="{A5655F12-8FFB-46E1-B327-A73DE2B962A6}"/>
    <cellStyle name="Currency 12 42 2" xfId="11242" xr:uid="{4AB4BC2B-8526-4BD9-957D-EC2FA2DF69DD}"/>
    <cellStyle name="Currency 12 42 2 2" xfId="33696" xr:uid="{C0E8392D-8DED-416C-A29A-59D7FB2CCE2D}"/>
    <cellStyle name="Currency 12 42 2 3" xfId="22708" xr:uid="{0ABF1B65-F3F2-4142-AB36-42ABC8D5EABA}"/>
    <cellStyle name="Currency 12 42 3" xfId="26011" xr:uid="{23467261-914D-4AD0-9F08-9CE69A134974}"/>
    <cellStyle name="Currency 12 42 4" xfId="15021" xr:uid="{74F3CE33-21DB-4902-826F-7C6C20F61EB1}"/>
    <cellStyle name="Currency 12 43" xfId="2753" xr:uid="{E005572A-ED17-413B-8B13-1468A65884FE}"/>
    <cellStyle name="Currency 12 43 2" xfId="11243" xr:uid="{C6DAA89D-6446-4D3A-8A16-0ED78A25E3E9}"/>
    <cellStyle name="Currency 12 43 2 2" xfId="33697" xr:uid="{CC83EA47-761B-4308-BDBB-B2937B8DE0D4}"/>
    <cellStyle name="Currency 12 43 2 3" xfId="22709" xr:uid="{59C887C3-D6D6-4824-990B-C0124F0B5DB6}"/>
    <cellStyle name="Currency 12 43 3" xfId="26012" xr:uid="{3AA45D82-ABE3-4EBC-994E-550C17CA46C6}"/>
    <cellStyle name="Currency 12 43 4" xfId="15022" xr:uid="{1118C4A4-35B7-4E96-A80A-9FF7C820A4AD}"/>
    <cellStyle name="Currency 12 44" xfId="2754" xr:uid="{F46D5AAF-D3C4-4E27-A842-D839D9579817}"/>
    <cellStyle name="Currency 12 44 2" xfId="11244" xr:uid="{1B6C053E-564F-4BD6-9114-97EB2B7A87D9}"/>
    <cellStyle name="Currency 12 44 2 2" xfId="33698" xr:uid="{7A99113A-D6BD-448F-A75F-2EC361629A9F}"/>
    <cellStyle name="Currency 12 44 2 3" xfId="22710" xr:uid="{DC9F902B-1C02-47C8-BBDF-150A2B48C198}"/>
    <cellStyle name="Currency 12 44 3" xfId="26013" xr:uid="{E96388C2-CF91-4E52-98E2-35E01C916848}"/>
    <cellStyle name="Currency 12 44 4" xfId="15023" xr:uid="{61ED4F39-DEE0-4A61-8905-4F61450D505E}"/>
    <cellStyle name="Currency 12 45" xfId="2755" xr:uid="{4D37DA94-9AA7-4C4E-87C6-5DE9FF32ADE3}"/>
    <cellStyle name="Currency 12 45 2" xfId="11245" xr:uid="{5BEB0257-EE3A-4DE8-B82E-3956B6307E6C}"/>
    <cellStyle name="Currency 12 45 2 2" xfId="33699" xr:uid="{8A5D6D69-EAE4-468A-B65B-EE8F3FB6827C}"/>
    <cellStyle name="Currency 12 45 2 3" xfId="22711" xr:uid="{61D05A98-8C83-43A3-B22C-8F29BDEB0178}"/>
    <cellStyle name="Currency 12 45 3" xfId="26014" xr:uid="{A22E7470-5F55-449E-BA18-EA1281076C14}"/>
    <cellStyle name="Currency 12 45 4" xfId="15024" xr:uid="{937A492E-4FA0-4A07-8D54-1B2BDDF266D7}"/>
    <cellStyle name="Currency 12 46" xfId="2756" xr:uid="{B2AC834C-3994-468E-8005-C6E7969C0E25}"/>
    <cellStyle name="Currency 12 46 2" xfId="11246" xr:uid="{1A2B8564-A011-4C2F-9CF1-B5C30C130799}"/>
    <cellStyle name="Currency 12 46 2 2" xfId="33700" xr:uid="{19356259-C0D3-4A69-932F-0852E48402E2}"/>
    <cellStyle name="Currency 12 46 2 3" xfId="22712" xr:uid="{E4FBFBB3-A3D3-4036-B065-50FDED4F5E30}"/>
    <cellStyle name="Currency 12 46 3" xfId="26015" xr:uid="{ECABF60F-34E3-4BE6-BE1C-ADD212C0E6BF}"/>
    <cellStyle name="Currency 12 46 4" xfId="15025" xr:uid="{EDADD231-C524-4EC2-A589-593E6B307613}"/>
    <cellStyle name="Currency 12 47" xfId="2757" xr:uid="{A9AF39C6-1E74-41D2-A1F2-53030FB67556}"/>
    <cellStyle name="Currency 12 47 2" xfId="11247" xr:uid="{EFA50D3B-D253-4A3F-862F-E617838AB95C}"/>
    <cellStyle name="Currency 12 47 2 2" xfId="33701" xr:uid="{3C14701F-138D-4D11-B77E-0B3C2FF38BD4}"/>
    <cellStyle name="Currency 12 47 2 3" xfId="22713" xr:uid="{B7694D16-4788-47E1-BB09-5C85A1E509A0}"/>
    <cellStyle name="Currency 12 47 3" xfId="26016" xr:uid="{7C6F9E23-359C-491F-A055-24A8689C01B8}"/>
    <cellStyle name="Currency 12 47 4" xfId="15026" xr:uid="{769DBC7A-A2FD-4CA1-8ADC-0A8693CD77C4}"/>
    <cellStyle name="Currency 12 48" xfId="2758" xr:uid="{3C2B29AD-5AE3-4C82-B01A-9E0D2A7789CF}"/>
    <cellStyle name="Currency 12 48 2" xfId="11248" xr:uid="{CA4C90C2-0BE4-4119-8096-C3AF0577F083}"/>
    <cellStyle name="Currency 12 48 2 2" xfId="33702" xr:uid="{43847026-B5C7-46A0-A929-E94C87BBC12C}"/>
    <cellStyle name="Currency 12 48 2 3" xfId="22714" xr:uid="{E6D29B0D-A8C8-4E18-9EA6-099E483FFAEC}"/>
    <cellStyle name="Currency 12 48 3" xfId="26017" xr:uid="{F2AAD078-B80C-489D-99A9-19A27D9EF6CB}"/>
    <cellStyle name="Currency 12 48 4" xfId="15027" xr:uid="{76E5676C-718C-4741-A8A6-9062CAA84037}"/>
    <cellStyle name="Currency 12 49" xfId="2759" xr:uid="{C4BDFEFE-A226-4AAE-8AF0-8C5FD519FE14}"/>
    <cellStyle name="Currency 12 49 2" xfId="11249" xr:uid="{0E40AF10-A5B5-43A4-9365-5479E93B330C}"/>
    <cellStyle name="Currency 12 49 2 2" xfId="33703" xr:uid="{F9867AF5-9DF4-4795-9784-4E0FF8983400}"/>
    <cellStyle name="Currency 12 49 2 3" xfId="22715" xr:uid="{8782B109-25F0-4A3D-A186-BE32C05C9333}"/>
    <cellStyle name="Currency 12 49 3" xfId="26018" xr:uid="{81D41F29-FD2D-45F7-9305-91FD1BFA2BBB}"/>
    <cellStyle name="Currency 12 49 4" xfId="15028" xr:uid="{FE1B89F5-B39F-4FE5-8DA0-19804DC82FC2}"/>
    <cellStyle name="Currency 12 5" xfId="42" xr:uid="{11D00731-D55C-4DBE-A707-5E560469F398}"/>
    <cellStyle name="Currency 12 5 2" xfId="2760" xr:uid="{57912F3A-CD05-476C-9F7E-41CEE5B70D62}"/>
    <cellStyle name="Currency 12 5 2 2" xfId="26019" xr:uid="{14AC3408-83EA-45E4-83DC-5F31A1F976BF}"/>
    <cellStyle name="Currency 12 5 2 3" xfId="15029" xr:uid="{05D541F0-3312-4774-BF0A-F317CECD2E39}"/>
    <cellStyle name="Currency 12 5 3" xfId="2761" xr:uid="{1E2D056B-0561-4DCD-BEDD-E1333EC550A0}"/>
    <cellStyle name="Currency 12 5 3 2" xfId="26020" xr:uid="{43965FE6-3CDA-4967-9A41-735FBC678063}"/>
    <cellStyle name="Currency 12 5 3 3" xfId="15030" xr:uid="{E1DDEF17-30FB-4A79-821A-A952D12CC352}"/>
    <cellStyle name="Currency 12 5 4" xfId="24553" xr:uid="{51FB7A6B-EEF5-4E4D-8A8C-30799C8D6053}"/>
    <cellStyle name="Currency 12 5 5" xfId="13560" xr:uid="{79623631-8291-40FC-AA18-0305616C85E6}"/>
    <cellStyle name="Currency 12 5 6" xfId="532" xr:uid="{A02A88B6-F5BD-4179-80CE-1921E1CCDB24}"/>
    <cellStyle name="Currency 12 50" xfId="2762" xr:uid="{A4DEBC95-2D95-4EC1-AFFF-1F0B6FDF8AEE}"/>
    <cellStyle name="Currency 12 50 2" xfId="11250" xr:uid="{C6716789-A6D6-428B-8125-CA6556B46D5B}"/>
    <cellStyle name="Currency 12 50 2 2" xfId="33704" xr:uid="{358B4BD7-A48D-4ED8-8DCE-B529CC5F4E5F}"/>
    <cellStyle name="Currency 12 50 2 3" xfId="22716" xr:uid="{EF1670A3-A1FE-4A46-A4F1-798768214CAB}"/>
    <cellStyle name="Currency 12 50 3" xfId="26021" xr:uid="{B69A9BEE-DE69-40F9-A20D-DA55DB6570EE}"/>
    <cellStyle name="Currency 12 50 4" xfId="15031" xr:uid="{E2EEEA82-981F-4CA1-B975-3E10B57184EC}"/>
    <cellStyle name="Currency 12 51" xfId="2763" xr:uid="{65EB2614-0056-4699-8D81-6A6A47578730}"/>
    <cellStyle name="Currency 12 51 2" xfId="11251" xr:uid="{E658E8B9-B0FE-4F62-8B8B-D841520B5CF0}"/>
    <cellStyle name="Currency 12 51 2 2" xfId="33705" xr:uid="{A4D6BDD5-712D-4AEF-847B-AE3D27256103}"/>
    <cellStyle name="Currency 12 51 2 3" xfId="22717" xr:uid="{48E42AE3-7330-4172-8987-5078426F555F}"/>
    <cellStyle name="Currency 12 51 3" xfId="26022" xr:uid="{84808195-5987-42CB-AF9B-08A155558D7E}"/>
    <cellStyle name="Currency 12 51 4" xfId="15032" xr:uid="{8A7A2D57-43BC-41DB-BE16-89F7145326F4}"/>
    <cellStyle name="Currency 12 52" xfId="2764" xr:uid="{40C66150-8F01-44B8-B3D0-280AF74FE0E5}"/>
    <cellStyle name="Currency 12 52 2" xfId="11252" xr:uid="{6BEC3AF4-ADC7-486B-805F-A5BB053CF6D7}"/>
    <cellStyle name="Currency 12 52 2 2" xfId="33706" xr:uid="{A4F9AEA8-E632-47A8-A8CB-6FF0DFF0DED9}"/>
    <cellStyle name="Currency 12 52 2 3" xfId="22718" xr:uid="{CF1FCDDC-2952-41DF-823D-4935A1AB48CF}"/>
    <cellStyle name="Currency 12 52 3" xfId="26023" xr:uid="{DE69B11E-1C80-4F4B-B238-8546EEB78F35}"/>
    <cellStyle name="Currency 12 52 4" xfId="15033" xr:uid="{006C9F72-462C-4B0B-905F-8D64D267E1F1}"/>
    <cellStyle name="Currency 12 53" xfId="2765" xr:uid="{D223CDD2-BE1C-4B6D-841F-D05CB3DB374D}"/>
    <cellStyle name="Currency 12 53 2" xfId="11253" xr:uid="{EE592583-7DD2-49A6-AFC2-D477C493535F}"/>
    <cellStyle name="Currency 12 53 2 2" xfId="33707" xr:uid="{FB0A9F8F-0386-4595-A847-FA909C893E09}"/>
    <cellStyle name="Currency 12 53 2 3" xfId="22719" xr:uid="{1ED10CA2-A0E7-4336-8ECA-AC15FC3E3976}"/>
    <cellStyle name="Currency 12 53 3" xfId="26024" xr:uid="{F82FCDCD-D680-41A0-9761-DCF266227539}"/>
    <cellStyle name="Currency 12 53 4" xfId="15034" xr:uid="{A0753B74-FC4F-4CCF-B2B3-D3CFEE1D686B}"/>
    <cellStyle name="Currency 12 54" xfId="2766" xr:uid="{E9362651-7086-44F2-8D40-47C1545D7E81}"/>
    <cellStyle name="Currency 12 54 2" xfId="11254" xr:uid="{16A2D0A2-CBD4-4CF9-A106-5B7C2BC140D7}"/>
    <cellStyle name="Currency 12 54 2 2" xfId="33708" xr:uid="{7F278EDA-E419-404B-9D70-94978CF1809C}"/>
    <cellStyle name="Currency 12 54 2 3" xfId="22720" xr:uid="{16FB95FB-3D1E-458F-894C-3FAF9EDB12CC}"/>
    <cellStyle name="Currency 12 54 3" xfId="26025" xr:uid="{B59E9799-BC85-44BE-9D03-DBED8226DE92}"/>
    <cellStyle name="Currency 12 54 4" xfId="15035" xr:uid="{1455FF1E-5D4B-4E71-9718-3C52DDFD25AB}"/>
    <cellStyle name="Currency 12 55" xfId="2767" xr:uid="{06120A3F-2D61-4817-AC45-C11FF966311A}"/>
    <cellStyle name="Currency 12 55 2" xfId="26026" xr:uid="{CC28407F-0A55-4A63-884D-5D14ECEE72B2}"/>
    <cellStyle name="Currency 12 55 3" xfId="15036" xr:uid="{268903A7-BDC6-4F2E-918E-94D7B9B6A211}"/>
    <cellStyle name="Currency 12 56" xfId="24482" xr:uid="{8BF5BB69-10A4-46A1-8B60-5A51C12B4A50}"/>
    <cellStyle name="Currency 12 57" xfId="13489" xr:uid="{7519DBD0-0ACF-405C-B326-2646FDF74635}"/>
    <cellStyle name="Currency 12 58" xfId="461" xr:uid="{EBF3A82B-7866-4D25-B9C1-E823AB129B5C}"/>
    <cellStyle name="Currency 12 6" xfId="43" xr:uid="{FA6154E8-596A-4EA2-B9DA-90905F78CFA9}"/>
    <cellStyle name="Currency 12 6 2" xfId="2768" xr:uid="{9C31A39A-C2FF-4A39-A9CA-57F43D82F2C7}"/>
    <cellStyle name="Currency 12 6 2 2" xfId="26027" xr:uid="{80EEB71E-1A2A-45B6-BF55-1A7FB91BC33E}"/>
    <cellStyle name="Currency 12 6 2 3" xfId="15037" xr:uid="{F4380AD0-4FB2-4BF3-9013-67D81A4A6B40}"/>
    <cellStyle name="Currency 12 6 3" xfId="2769" xr:uid="{483F9C28-85ED-4EE2-B896-462B49112F22}"/>
    <cellStyle name="Currency 12 6 3 2" xfId="26028" xr:uid="{567E5D8E-CA84-4BDE-BFAB-CEC5C2B722A6}"/>
    <cellStyle name="Currency 12 6 3 3" xfId="15038" xr:uid="{CE4CDC96-72D7-49CD-AE03-D042D16E581A}"/>
    <cellStyle name="Currency 12 6 4" xfId="24554" xr:uid="{163BBDAA-F2BE-4969-8151-C8CEDA79A969}"/>
    <cellStyle name="Currency 12 6 5" xfId="13561" xr:uid="{F6E61EE0-7B25-49E5-990F-C59993E42A11}"/>
    <cellStyle name="Currency 12 6 6" xfId="533" xr:uid="{A8EF4EF4-A37A-4522-B0D3-06474F4A0B4E}"/>
    <cellStyle name="Currency 12 7" xfId="44" xr:uid="{60C053C7-0B97-43CB-9440-9D694ECA2BAA}"/>
    <cellStyle name="Currency 12 7 2" xfId="2770" xr:uid="{191369A0-F95F-486C-BC07-0C0CCF3B275B}"/>
    <cellStyle name="Currency 12 7 2 2" xfId="26029" xr:uid="{6D3A4C3E-E119-481D-93D2-576D8A7FF209}"/>
    <cellStyle name="Currency 12 7 2 3" xfId="15039" xr:uid="{8D05414B-C95E-451B-AC25-E6C478C3F855}"/>
    <cellStyle name="Currency 12 7 3" xfId="2771" xr:uid="{9192F196-9DBB-4B83-B9B6-25F9498ECB71}"/>
    <cellStyle name="Currency 12 7 3 2" xfId="26030" xr:uid="{268B02C4-94A3-46AA-B32D-BE7427EB99AE}"/>
    <cellStyle name="Currency 12 7 3 3" xfId="15040" xr:uid="{A2A1D501-FFE3-4BD6-9A78-909DEDF9C73B}"/>
    <cellStyle name="Currency 12 7 4" xfId="24555" xr:uid="{BB93B301-5EEA-446A-B2F6-56F190C340E8}"/>
    <cellStyle name="Currency 12 7 5" xfId="13562" xr:uid="{F8C7C509-5796-40D5-B8B3-222858B08251}"/>
    <cellStyle name="Currency 12 7 6" xfId="534" xr:uid="{CCB18602-F0A4-46A3-A68F-F8EE3B6A866C}"/>
    <cellStyle name="Currency 12 8" xfId="45" xr:uid="{AC87700F-9839-4D29-9EC7-5CC258D42E00}"/>
    <cellStyle name="Currency 12 8 2" xfId="2772" xr:uid="{2EDAE4A4-CF12-4D60-80A0-DCEDBAD97EED}"/>
    <cellStyle name="Currency 12 8 2 2" xfId="26031" xr:uid="{962FD6B2-FBE2-494E-9367-1C1FBD905CEE}"/>
    <cellStyle name="Currency 12 8 2 3" xfId="15041" xr:uid="{757EE2E9-9141-42BA-8E75-7A43B17D536B}"/>
    <cellStyle name="Currency 12 8 3" xfId="2773" xr:uid="{1E114B60-CA7E-467C-AA66-9A59A51EE066}"/>
    <cellStyle name="Currency 12 8 3 2" xfId="26032" xr:uid="{BB7AD321-550D-40D9-9CDA-ED7BB8E66CE4}"/>
    <cellStyle name="Currency 12 8 3 3" xfId="15042" xr:uid="{273D3868-0799-49CD-8508-4BDCBE70C2A0}"/>
    <cellStyle name="Currency 12 8 4" xfId="24556" xr:uid="{D3BD097D-9ED6-419D-A60F-BD6AE8DFAAD5}"/>
    <cellStyle name="Currency 12 8 5" xfId="13563" xr:uid="{D72CD725-8CC9-49FE-8FCB-E8323BD91CDC}"/>
    <cellStyle name="Currency 12 8 6" xfId="535" xr:uid="{F5EF849A-9D16-49FC-B1AD-CBD7E612E125}"/>
    <cellStyle name="Currency 12 9" xfId="46" xr:uid="{61CB2237-6000-4306-8578-439D6120C4B7}"/>
    <cellStyle name="Currency 12 9 2" xfId="2774" xr:uid="{6A51302B-8F72-4A91-8C34-4B0DC4188D80}"/>
    <cellStyle name="Currency 12 9 2 2" xfId="26033" xr:uid="{3D95DF14-A61A-4CFF-A36E-DADDFEF67B07}"/>
    <cellStyle name="Currency 12 9 2 3" xfId="15043" xr:uid="{A5281AAF-72F3-4DD8-903A-59673135C93D}"/>
    <cellStyle name="Currency 12 9 3" xfId="2775" xr:uid="{636F68EF-E9B1-4EB9-B333-63F1AA2A3B12}"/>
    <cellStyle name="Currency 12 9 3 2" xfId="26034" xr:uid="{60A9A900-45D4-4935-850F-54591BA753E8}"/>
    <cellStyle name="Currency 12 9 3 3" xfId="15044" xr:uid="{BB30C136-02E2-444E-B6A7-4C0FC4D75F96}"/>
    <cellStyle name="Currency 12 9 4" xfId="24557" xr:uid="{D393948E-467A-4B92-AF16-CCCF564AA7CA}"/>
    <cellStyle name="Currency 12 9 5" xfId="13564" xr:uid="{C4257D21-3621-4A7D-808B-F33A4F4479B5}"/>
    <cellStyle name="Currency 12 9 6" xfId="536" xr:uid="{F42DD0AE-7117-40F0-BCA7-6D72FDDFA9AC}"/>
    <cellStyle name="Currency 13" xfId="47" xr:uid="{B04B12F1-E327-4B26-96C1-9606E5E9612E}"/>
    <cellStyle name="Currency 13 10" xfId="537" xr:uid="{7DD90C33-5850-4348-B9EB-30E24878731D}"/>
    <cellStyle name="Currency 13 11" xfId="538" xr:uid="{E6F1679D-1467-4F46-AD21-E11B9B5FDD56}"/>
    <cellStyle name="Currency 13 12" xfId="539" xr:uid="{BB90369C-510E-4592-BEF4-5F48B7E556D7}"/>
    <cellStyle name="Currency 13 13" xfId="540" xr:uid="{0BCC8510-7438-42DB-A785-C29BD45E0C8C}"/>
    <cellStyle name="Currency 13 14" xfId="541" xr:uid="{63A8DE78-019C-4CB0-AC5A-A618F51694D2}"/>
    <cellStyle name="Currency 13 15" xfId="542" xr:uid="{17B42475-DA54-47D0-BECE-43DC14041B12}"/>
    <cellStyle name="Currency 13 16" xfId="543" xr:uid="{F09F3FAC-D9AD-410E-85CE-E5726D45262B}"/>
    <cellStyle name="Currency 13 17" xfId="544" xr:uid="{61CFDC78-D3D8-42EA-85EA-0AC136B5A77A}"/>
    <cellStyle name="Currency 13 18" xfId="545" xr:uid="{AE3FDA08-7E7A-4394-9188-FFB910044618}"/>
    <cellStyle name="Currency 13 19" xfId="546" xr:uid="{05BC21B2-D3EF-4AFC-B6A5-B8CA0B953DF6}"/>
    <cellStyle name="Currency 13 2" xfId="547" xr:uid="{9247171B-727A-4525-A450-81EC3F4168ED}"/>
    <cellStyle name="Currency 13 2 10" xfId="548" xr:uid="{FBF89549-71D5-45D7-8768-041BB792C2AF}"/>
    <cellStyle name="Currency 13 2 10 2" xfId="2777" xr:uid="{053141E8-21C4-428A-85E1-1FF6ABFDBD86}"/>
    <cellStyle name="Currency 13 2 10 2 2" xfId="26035" xr:uid="{1675E95B-B383-4845-97CB-51931EA3067E}"/>
    <cellStyle name="Currency 13 2 10 2 3" xfId="15045" xr:uid="{A238C9DA-AE3A-4B98-89B3-C753886D20EB}"/>
    <cellStyle name="Currency 13 2 10 3" xfId="2778" xr:uid="{F6EF600F-581B-4078-AAA8-8002A2B79E05}"/>
    <cellStyle name="Currency 13 2 10 3 2" xfId="26036" xr:uid="{2FF64F8B-E013-404A-A5F7-10F84AB6E5A5}"/>
    <cellStyle name="Currency 13 2 10 3 3" xfId="15046" xr:uid="{17CB3FDD-1327-431F-B7BF-0B681103727B}"/>
    <cellStyle name="Currency 13 2 10 4" xfId="24558" xr:uid="{7A9AB439-2F9C-4266-B123-F7AE9F2CC7A9}"/>
    <cellStyle name="Currency 13 2 10 5" xfId="13565" xr:uid="{93DD5BF5-7CDA-4FF4-A4D3-CC025FF62ADF}"/>
    <cellStyle name="Currency 13 2 11" xfId="549" xr:uid="{C9291FC0-8C87-4B36-9F37-903B714BB630}"/>
    <cellStyle name="Currency 13 2 11 2" xfId="2779" xr:uid="{CB48C5A7-70F7-4F4B-A5E1-2BE43720BF4E}"/>
    <cellStyle name="Currency 13 2 11 2 2" xfId="26037" xr:uid="{13494C69-285C-40DD-9BC5-A06B5FD8DC46}"/>
    <cellStyle name="Currency 13 2 11 2 3" xfId="15047" xr:uid="{6D03BA1C-D2FF-4E83-8CFA-B6EB21E0DA91}"/>
    <cellStyle name="Currency 13 2 11 3" xfId="2780" xr:uid="{D053F4F7-C6C4-481F-BB58-E2D7552E10E3}"/>
    <cellStyle name="Currency 13 2 11 3 2" xfId="26038" xr:uid="{8658CA10-18C3-4402-B4A4-4B02FC95803A}"/>
    <cellStyle name="Currency 13 2 11 3 3" xfId="15048" xr:uid="{16B20B1D-59B5-4CE4-964F-21DBD7496ADE}"/>
    <cellStyle name="Currency 13 2 11 4" xfId="24559" xr:uid="{27761CA8-409B-43D9-90D5-DC0AC3652977}"/>
    <cellStyle name="Currency 13 2 11 5" xfId="13566" xr:uid="{FE965C77-417C-4AF6-9D18-3B81D46F0BC2}"/>
    <cellStyle name="Currency 13 2 12" xfId="550" xr:uid="{F70352B4-3879-4747-B0CE-5295E926E37E}"/>
    <cellStyle name="Currency 13 2 12 2" xfId="2781" xr:uid="{287278AE-EC21-4C1F-B166-6ED782E88EC5}"/>
    <cellStyle name="Currency 13 2 12 2 2" xfId="26039" xr:uid="{E50CB80B-734E-425C-8822-2ECF57A62D2F}"/>
    <cellStyle name="Currency 13 2 12 2 3" xfId="15049" xr:uid="{C802257C-6F32-4938-9BDD-2970829FBFE1}"/>
    <cellStyle name="Currency 13 2 12 3" xfId="2782" xr:uid="{A56ECC14-6FD9-412F-810E-29176D9A2947}"/>
    <cellStyle name="Currency 13 2 12 3 2" xfId="26040" xr:uid="{C8AE4D53-C95F-4BB5-9A4F-0941EBD2ED27}"/>
    <cellStyle name="Currency 13 2 12 3 3" xfId="15050" xr:uid="{D68DB9ED-8E13-4466-B615-927D1EBAA691}"/>
    <cellStyle name="Currency 13 2 12 4" xfId="24560" xr:uid="{563610AE-1CAF-4BAF-A424-63497BB0BE64}"/>
    <cellStyle name="Currency 13 2 12 5" xfId="13567" xr:uid="{F5F665FB-0315-4A02-A5B6-23B68CF39E05}"/>
    <cellStyle name="Currency 13 2 13" xfId="551" xr:uid="{BD39979A-1FE6-4BD4-BF7D-AB2BE3269BCD}"/>
    <cellStyle name="Currency 13 2 13 2" xfId="2783" xr:uid="{58AC4599-A346-4217-843F-9F2774E22339}"/>
    <cellStyle name="Currency 13 2 13 2 2" xfId="26041" xr:uid="{33BD92D0-FFB5-4929-8104-91705E7AB960}"/>
    <cellStyle name="Currency 13 2 13 2 3" xfId="15051" xr:uid="{860E3DB5-65F4-44BC-87BE-C0407524EBE8}"/>
    <cellStyle name="Currency 13 2 13 3" xfId="2784" xr:uid="{C31C9CC0-BB13-4121-AC88-E224E8A9137C}"/>
    <cellStyle name="Currency 13 2 13 3 2" xfId="26042" xr:uid="{5FB09362-5514-4D62-B812-40B977E13D99}"/>
    <cellStyle name="Currency 13 2 13 3 3" xfId="15052" xr:uid="{D8BB73B6-9FA3-493E-A2F5-F32CE7FB0DAF}"/>
    <cellStyle name="Currency 13 2 13 4" xfId="24561" xr:uid="{AE7DA6BA-229E-4D51-B0E5-9C4AC5C88E16}"/>
    <cellStyle name="Currency 13 2 13 5" xfId="13568" xr:uid="{DD30EE48-BB22-4C22-8308-E826143C6978}"/>
    <cellStyle name="Currency 13 2 14" xfId="552" xr:uid="{3E521534-45AE-4BD3-8C53-F9B72B1BE009}"/>
    <cellStyle name="Currency 13 2 14 2" xfId="2785" xr:uid="{91A79927-67F5-42C0-AF7B-1D7164CA21EE}"/>
    <cellStyle name="Currency 13 2 14 2 2" xfId="26043" xr:uid="{FD05C059-483B-4E78-B1AD-CC4BD023BE20}"/>
    <cellStyle name="Currency 13 2 14 2 3" xfId="15053" xr:uid="{8D515C3E-4B87-4999-B5A2-6B0DCEA0CC31}"/>
    <cellStyle name="Currency 13 2 14 3" xfId="2786" xr:uid="{A35063EA-DA18-4BDD-902E-2D1641B47290}"/>
    <cellStyle name="Currency 13 2 14 3 2" xfId="26044" xr:uid="{3093683D-2853-47D0-8DF3-AF8817B8B65D}"/>
    <cellStyle name="Currency 13 2 14 3 3" xfId="15054" xr:uid="{7F9C05E6-DDAB-4B5A-A459-45D6C7A17F5A}"/>
    <cellStyle name="Currency 13 2 14 4" xfId="24562" xr:uid="{04336F48-F9F5-4432-9A6F-93D0E98B9D90}"/>
    <cellStyle name="Currency 13 2 14 5" xfId="13569" xr:uid="{F1ED5DD6-5491-43CD-BA4D-E1DD53A834DF}"/>
    <cellStyle name="Currency 13 2 15" xfId="553" xr:uid="{C19A90B6-05C3-4232-BC16-C1349B983515}"/>
    <cellStyle name="Currency 13 2 15 2" xfId="2787" xr:uid="{651F3967-AF0D-400F-B54B-5ADBBBBEBDE1}"/>
    <cellStyle name="Currency 13 2 15 2 2" xfId="26045" xr:uid="{83A45637-00A9-4AEF-B42F-789A0E3BDF9F}"/>
    <cellStyle name="Currency 13 2 15 2 3" xfId="15055" xr:uid="{1B6D21B0-1B7D-4ECB-893E-EF93984ADCBD}"/>
    <cellStyle name="Currency 13 2 15 3" xfId="2788" xr:uid="{34F697E4-5073-4727-A611-2E72D869E99D}"/>
    <cellStyle name="Currency 13 2 15 3 2" xfId="26046" xr:uid="{0CD68D85-0074-4F22-BF11-8BC8E31E35B8}"/>
    <cellStyle name="Currency 13 2 15 3 3" xfId="15056" xr:uid="{4783067D-994B-48A8-8616-D26A05B4AA55}"/>
    <cellStyle name="Currency 13 2 15 4" xfId="24563" xr:uid="{0C7A2DFB-4059-4414-82E6-D83AC164D9C1}"/>
    <cellStyle name="Currency 13 2 15 5" xfId="13570" xr:uid="{B0A8C0DC-6BDA-4498-9AC3-C40A72F53DC8}"/>
    <cellStyle name="Currency 13 2 16" xfId="554" xr:uid="{924031FB-8551-4804-8D6A-F042BB0813A6}"/>
    <cellStyle name="Currency 13 2 16 2" xfId="2789" xr:uid="{F4D51ECF-7E77-49D6-BED8-1B0E46D232F8}"/>
    <cellStyle name="Currency 13 2 16 2 2" xfId="26047" xr:uid="{47D9105F-CF16-4A51-A028-982E91F9F811}"/>
    <cellStyle name="Currency 13 2 16 2 3" xfId="15057" xr:uid="{4B65CF29-EB6E-4794-9345-89950A67CED8}"/>
    <cellStyle name="Currency 13 2 16 3" xfId="2790" xr:uid="{5797172C-F9A8-48F8-8177-8171BAC0EEF3}"/>
    <cellStyle name="Currency 13 2 16 3 2" xfId="26048" xr:uid="{D0D2EB8D-B6A9-4AD3-8F29-60808587B80A}"/>
    <cellStyle name="Currency 13 2 16 3 3" xfId="15058" xr:uid="{DC086B35-A42A-42D7-A325-A5EA2739C1C9}"/>
    <cellStyle name="Currency 13 2 16 4" xfId="24564" xr:uid="{EE103C70-4C2D-4266-B5F9-2B78CE6A66A5}"/>
    <cellStyle name="Currency 13 2 16 5" xfId="13571" xr:uid="{B16F2F0A-E0A6-489A-886E-2C8F0D6778D9}"/>
    <cellStyle name="Currency 13 2 17" xfId="555" xr:uid="{56A54253-2CC5-44F6-B776-F05AD93FA0D1}"/>
    <cellStyle name="Currency 13 2 17 2" xfId="2791" xr:uid="{BF6F9A52-9CC2-4F3C-AFEB-D2C56BA4B348}"/>
    <cellStyle name="Currency 13 2 17 2 2" xfId="26049" xr:uid="{4C8BA534-02D6-4D09-B4AA-0142AFBB43CE}"/>
    <cellStyle name="Currency 13 2 17 2 3" xfId="15059" xr:uid="{FFF7FF9A-43AD-4A70-9463-226B9F38B060}"/>
    <cellStyle name="Currency 13 2 17 3" xfId="2792" xr:uid="{CFE58ED8-4250-4E34-A3AF-F95B1AB38AC5}"/>
    <cellStyle name="Currency 13 2 17 3 2" xfId="26050" xr:uid="{096A7BDD-3BEF-4F08-A388-264DC6705721}"/>
    <cellStyle name="Currency 13 2 17 3 3" xfId="15060" xr:uid="{A5A68021-1A99-42EA-B395-2B7C96649714}"/>
    <cellStyle name="Currency 13 2 17 4" xfId="24565" xr:uid="{40D09E2A-E14A-42CF-8885-9AEDA0493970}"/>
    <cellStyle name="Currency 13 2 17 5" xfId="13572" xr:uid="{629669C4-0873-4F70-82E2-D41612999ACD}"/>
    <cellStyle name="Currency 13 2 18" xfId="556" xr:uid="{5F5E8F3C-A62B-4B03-B35B-80AAF361EE8D}"/>
    <cellStyle name="Currency 13 2 18 2" xfId="2793" xr:uid="{EDDFD190-51A7-4E5B-A51B-892277EEB583}"/>
    <cellStyle name="Currency 13 2 18 2 2" xfId="26051" xr:uid="{52026086-1AD7-4BC2-90DE-BBF0F178A256}"/>
    <cellStyle name="Currency 13 2 18 2 3" xfId="15061" xr:uid="{C7E5BDAB-3890-4309-BAAC-93D76BB786B8}"/>
    <cellStyle name="Currency 13 2 18 3" xfId="2794" xr:uid="{D6EA0AC2-FC3E-46F8-B76E-0E406CFF55F4}"/>
    <cellStyle name="Currency 13 2 18 3 2" xfId="26052" xr:uid="{CAC9FAE8-B94D-4276-870C-F066F30EB27A}"/>
    <cellStyle name="Currency 13 2 18 3 3" xfId="15062" xr:uid="{09DFEC95-20CE-4036-871A-2198FDEA3268}"/>
    <cellStyle name="Currency 13 2 18 4" xfId="24566" xr:uid="{81133ED0-ECBB-40D7-924D-A374D6E1BE26}"/>
    <cellStyle name="Currency 13 2 18 5" xfId="13573" xr:uid="{6869DB55-42DE-46BC-A568-18F241C7185D}"/>
    <cellStyle name="Currency 13 2 19" xfId="557" xr:uid="{12128760-2322-46DC-A8F1-F0719A0495D4}"/>
    <cellStyle name="Currency 13 2 19 2" xfId="2795" xr:uid="{8AEFCDEA-736F-4B24-9DFC-5BE7CF803AFA}"/>
    <cellStyle name="Currency 13 2 19 2 2" xfId="26053" xr:uid="{F2E00490-22F1-4FB4-AD94-C1124236D696}"/>
    <cellStyle name="Currency 13 2 19 2 3" xfId="15063" xr:uid="{79001E83-74CF-450A-88FA-1ADC2440E1DA}"/>
    <cellStyle name="Currency 13 2 19 3" xfId="2796" xr:uid="{441278EB-2C53-41D7-900D-7E04C32039FF}"/>
    <cellStyle name="Currency 13 2 19 3 2" xfId="26054" xr:uid="{9AE18746-3975-48EA-A486-ED33C9E85F64}"/>
    <cellStyle name="Currency 13 2 19 3 3" xfId="15064" xr:uid="{21C65D85-C8AE-4492-A1A2-4ED643B5EE1E}"/>
    <cellStyle name="Currency 13 2 19 4" xfId="24567" xr:uid="{6BCACED5-4894-4EBB-BFA9-881C9F758D12}"/>
    <cellStyle name="Currency 13 2 19 5" xfId="13574" xr:uid="{A68B1BA0-48E7-44D3-8AAA-567DE27654C6}"/>
    <cellStyle name="Currency 13 2 2" xfId="558" xr:uid="{44AD9E29-5502-4BE7-B08E-E0A3452EF0E6}"/>
    <cellStyle name="Currency 13 2 2 2" xfId="2797" xr:uid="{A3C7BF43-A610-455F-B693-B4D3EA7BFEAB}"/>
    <cellStyle name="Currency 13 2 2 2 2" xfId="26055" xr:uid="{8A1D033F-6335-45C1-A972-67FB9B33C1BD}"/>
    <cellStyle name="Currency 13 2 2 2 3" xfId="15065" xr:uid="{33BC73A3-9BC8-4091-925D-34645C4CDC84}"/>
    <cellStyle name="Currency 13 2 2 3" xfId="2798" xr:uid="{F0840B8B-5E7A-4056-A775-3EFCB491A11F}"/>
    <cellStyle name="Currency 13 2 2 3 2" xfId="26056" xr:uid="{BBC73596-A6F0-4607-9963-9C6153161F49}"/>
    <cellStyle name="Currency 13 2 2 3 3" xfId="15066" xr:uid="{F02E8063-5637-428E-918B-B77CB9A02C7C}"/>
    <cellStyle name="Currency 13 2 2 4" xfId="24568" xr:uid="{BB36DC7E-97A9-46CB-8624-3D6E3D0AA9A9}"/>
    <cellStyle name="Currency 13 2 2 5" xfId="13575" xr:uid="{0264D57F-D6EF-4A09-A767-356DE570BB73}"/>
    <cellStyle name="Currency 13 2 20" xfId="559" xr:uid="{5428F233-A9C3-4401-B556-F64CDA6B129B}"/>
    <cellStyle name="Currency 13 2 20 2" xfId="2799" xr:uid="{CFFAC25E-1020-4E68-8C3D-86EBD116BFB1}"/>
    <cellStyle name="Currency 13 2 20 2 2" xfId="26057" xr:uid="{928899E9-68EB-48B2-8158-68C28DAB6223}"/>
    <cellStyle name="Currency 13 2 20 2 3" xfId="15067" xr:uid="{F0949825-13AF-4387-AB53-96591B17DC9D}"/>
    <cellStyle name="Currency 13 2 20 3" xfId="2800" xr:uid="{AA3D42F2-1BC1-45CE-983A-C296B996F0D0}"/>
    <cellStyle name="Currency 13 2 20 3 2" xfId="26058" xr:uid="{A7CFC17D-93D7-42B7-8870-712E20C53A5C}"/>
    <cellStyle name="Currency 13 2 20 3 3" xfId="15068" xr:uid="{E9EFA72C-9C6C-413C-960A-DFD8F28F4FB6}"/>
    <cellStyle name="Currency 13 2 20 4" xfId="24569" xr:uid="{18F70271-2CA9-4874-8B5C-F0FD999C56CD}"/>
    <cellStyle name="Currency 13 2 20 5" xfId="13576" xr:uid="{9AE1D69A-D086-420A-A40E-5384B53E9357}"/>
    <cellStyle name="Currency 13 2 21" xfId="560" xr:uid="{3A29B8EE-A371-43E4-B65C-012600ED51F1}"/>
    <cellStyle name="Currency 13 2 21 2" xfId="2801" xr:uid="{720768EB-2B0F-4BCF-8D00-2F5B1B4CC668}"/>
    <cellStyle name="Currency 13 2 21 2 2" xfId="26059" xr:uid="{D4474E7E-D449-4628-96EB-CF517460997F}"/>
    <cellStyle name="Currency 13 2 21 2 3" xfId="15069" xr:uid="{2CB79F0D-7A5D-4A7F-AF71-95F11B695AC7}"/>
    <cellStyle name="Currency 13 2 21 3" xfId="2802" xr:uid="{45D903B3-2C56-4232-800F-3962CE62134B}"/>
    <cellStyle name="Currency 13 2 21 3 2" xfId="26060" xr:uid="{87393580-172E-4603-877C-29624E3C9848}"/>
    <cellStyle name="Currency 13 2 21 3 3" xfId="15070" xr:uid="{539E4A65-5FDA-422B-A615-3E4ECA4F6A2D}"/>
    <cellStyle name="Currency 13 2 21 4" xfId="24570" xr:uid="{7F75BDAF-C962-498E-94F5-791F424AF0A0}"/>
    <cellStyle name="Currency 13 2 21 5" xfId="13577" xr:uid="{343CB832-DABA-43E0-A7C0-2A4C5264F849}"/>
    <cellStyle name="Currency 13 2 22" xfId="561" xr:uid="{E32B4277-F25E-4E28-B84A-F8C7141A6FFB}"/>
    <cellStyle name="Currency 13 2 22 2" xfId="2803" xr:uid="{06040421-71A5-420C-9002-08F5902B4250}"/>
    <cellStyle name="Currency 13 2 22 2 2" xfId="26061" xr:uid="{C471834C-F938-4316-88D4-A5D01B5D9551}"/>
    <cellStyle name="Currency 13 2 22 2 3" xfId="15071" xr:uid="{BBBD781F-57CC-4876-97DD-7C4BA283C5B4}"/>
    <cellStyle name="Currency 13 2 22 3" xfId="2804" xr:uid="{64691B52-F04E-492F-9C28-83B9A071F487}"/>
    <cellStyle name="Currency 13 2 22 3 2" xfId="26062" xr:uid="{6F799261-045A-4CFA-B5E2-614E4E2E921F}"/>
    <cellStyle name="Currency 13 2 22 3 3" xfId="15072" xr:uid="{047F3B75-D979-4FAA-A5C1-CC0AAA166D53}"/>
    <cellStyle name="Currency 13 2 22 4" xfId="24571" xr:uid="{CD952C69-F540-4E4B-BBC1-4E4E49A0254F}"/>
    <cellStyle name="Currency 13 2 22 5" xfId="13578" xr:uid="{81E89718-58D2-4BAF-AC81-A038ECF59802}"/>
    <cellStyle name="Currency 13 2 23" xfId="562" xr:uid="{8B2DB901-ECC7-4739-A8EE-DAE189E6C9BC}"/>
    <cellStyle name="Currency 13 2 23 2" xfId="2805" xr:uid="{D36EADF6-AEA7-4D06-BB48-A61BD9773ECA}"/>
    <cellStyle name="Currency 13 2 23 3" xfId="2806" xr:uid="{26245160-06F2-4331-A080-2FA5BBA9EAB0}"/>
    <cellStyle name="Currency 13 2 24" xfId="563" xr:uid="{BE3770FD-B8E0-462E-8085-522C548E16BB}"/>
    <cellStyle name="Currency 13 2 3" xfId="564" xr:uid="{C8AAF30E-939E-4DC0-A5ED-B003041650E0}"/>
    <cellStyle name="Currency 13 2 3 2" xfId="2807" xr:uid="{97899388-7377-4E0B-BAC4-2B417B24109E}"/>
    <cellStyle name="Currency 13 2 3 2 2" xfId="26063" xr:uid="{ABDD22DB-8B09-4151-9261-FA71B790F54F}"/>
    <cellStyle name="Currency 13 2 3 2 3" xfId="15073" xr:uid="{B8DF40D5-76CD-4871-A0C8-B423D43B9564}"/>
    <cellStyle name="Currency 13 2 3 3" xfId="2808" xr:uid="{F5181595-7E3B-47D3-AC01-8150A4BB46F0}"/>
    <cellStyle name="Currency 13 2 3 3 2" xfId="26064" xr:uid="{6CF0EBB7-2384-403B-ADCF-6AB16922A0B2}"/>
    <cellStyle name="Currency 13 2 3 3 3" xfId="15074" xr:uid="{C790B1B8-07A9-478A-98AA-752A9191E01D}"/>
    <cellStyle name="Currency 13 2 3 4" xfId="24572" xr:uid="{C2455DCF-3CBB-412F-9A30-EBAD5FF74683}"/>
    <cellStyle name="Currency 13 2 3 5" xfId="13579" xr:uid="{CD2CB65E-1350-48F3-9CEB-B68E9E67E51D}"/>
    <cellStyle name="Currency 13 2 4" xfId="565" xr:uid="{DDDE07A7-656C-439E-9D1D-2DE9C517B255}"/>
    <cellStyle name="Currency 13 2 4 2" xfId="2809" xr:uid="{0AC43EF8-A3DF-4971-BD83-B6CFBECF3980}"/>
    <cellStyle name="Currency 13 2 4 2 2" xfId="26065" xr:uid="{5614C7E7-64BA-4E94-8C79-1024F445FC94}"/>
    <cellStyle name="Currency 13 2 4 2 3" xfId="15075" xr:uid="{8F66D190-5993-4D98-B09E-0E2F2AFF2899}"/>
    <cellStyle name="Currency 13 2 4 3" xfId="2810" xr:uid="{76081855-04C4-4D2E-8460-4352FD9C1BE7}"/>
    <cellStyle name="Currency 13 2 4 3 2" xfId="26066" xr:uid="{C515840D-6237-4E43-AECA-7D4C034048DF}"/>
    <cellStyle name="Currency 13 2 4 3 3" xfId="15076" xr:uid="{3061381E-E0D4-4BF7-AA20-D3B96D72EA0F}"/>
    <cellStyle name="Currency 13 2 4 4" xfId="24573" xr:uid="{E74E8ED4-FF42-4BA9-A23A-568FE03D7CD8}"/>
    <cellStyle name="Currency 13 2 4 5" xfId="13580" xr:uid="{E128A0A7-01FD-4E04-BE14-EAE920A406B6}"/>
    <cellStyle name="Currency 13 2 5" xfId="566" xr:uid="{66024C25-C1A2-4129-BC91-70893FC97C33}"/>
    <cellStyle name="Currency 13 2 5 2" xfId="2811" xr:uid="{C31CA315-E06D-48EF-8957-DA74BB78DB59}"/>
    <cellStyle name="Currency 13 2 5 2 2" xfId="26067" xr:uid="{B8101B78-7CBF-4E85-BBD1-44830C4A65DE}"/>
    <cellStyle name="Currency 13 2 5 2 3" xfId="15077" xr:uid="{5EBDFB22-10D7-4032-983A-94A5AC9024AA}"/>
    <cellStyle name="Currency 13 2 5 3" xfId="2812" xr:uid="{21CBE872-731C-445D-9933-60FD899AC4CE}"/>
    <cellStyle name="Currency 13 2 5 3 2" xfId="26068" xr:uid="{F08ABBE2-3466-47DA-8B63-8B994B26F51A}"/>
    <cellStyle name="Currency 13 2 5 3 3" xfId="15078" xr:uid="{3B40AD6A-135E-4892-A98D-A215DD200E57}"/>
    <cellStyle name="Currency 13 2 5 4" xfId="24574" xr:uid="{88B6A62F-9021-495F-BB05-DD2424EE68E6}"/>
    <cellStyle name="Currency 13 2 5 5" xfId="13581" xr:uid="{7CED196B-71EF-4DBD-9097-8D4C81DFBF0D}"/>
    <cellStyle name="Currency 13 2 6" xfId="567" xr:uid="{9CADD971-4371-4758-B7ED-678C1EFDD56A}"/>
    <cellStyle name="Currency 13 2 6 2" xfId="2813" xr:uid="{E2537184-F55A-42E7-AA03-CF5A40CDD185}"/>
    <cellStyle name="Currency 13 2 6 2 2" xfId="26069" xr:uid="{B50AAE39-FEC6-465C-8AE4-24F7224DF9F7}"/>
    <cellStyle name="Currency 13 2 6 2 3" xfId="15079" xr:uid="{12D1AD32-D5FF-4D54-A07D-591BE1B2267D}"/>
    <cellStyle name="Currency 13 2 6 3" xfId="2814" xr:uid="{1A1BC244-EB3C-4CEE-B86B-354B165FD687}"/>
    <cellStyle name="Currency 13 2 6 3 2" xfId="26070" xr:uid="{5D450400-0CAA-451E-8869-987DDA252195}"/>
    <cellStyle name="Currency 13 2 6 3 3" xfId="15080" xr:uid="{EA54AFF2-0174-4711-B86F-4C352649135B}"/>
    <cellStyle name="Currency 13 2 6 4" xfId="24575" xr:uid="{F7FDF630-5D59-4A66-A58A-11DB2A773A78}"/>
    <cellStyle name="Currency 13 2 6 5" xfId="13582" xr:uid="{33A81698-9E6A-46E0-A530-941A2D2B1250}"/>
    <cellStyle name="Currency 13 2 7" xfId="568" xr:uid="{76BBD736-D148-4C04-A2D5-AD336AE497ED}"/>
    <cellStyle name="Currency 13 2 7 2" xfId="2815" xr:uid="{2EDB730B-704F-4753-8A6E-EF9AE4FA441D}"/>
    <cellStyle name="Currency 13 2 7 2 2" xfId="26071" xr:uid="{F0F4D67A-123F-46BC-987E-839CDDC7BD1F}"/>
    <cellStyle name="Currency 13 2 7 2 3" xfId="15081" xr:uid="{7AB3A0E4-1DE4-41C5-A1CC-0EA3696BF5FB}"/>
    <cellStyle name="Currency 13 2 7 3" xfId="2816" xr:uid="{0CAD63B5-46F5-4987-9245-C65FFD7FEC0D}"/>
    <cellStyle name="Currency 13 2 7 3 2" xfId="26072" xr:uid="{40B4BB59-AED0-4FC7-BDA4-A61179311BCD}"/>
    <cellStyle name="Currency 13 2 7 3 3" xfId="15082" xr:uid="{6363A0AC-9C4C-4E7E-946D-28F3224C3B8E}"/>
    <cellStyle name="Currency 13 2 7 4" xfId="24576" xr:uid="{3A0F52B3-CD4F-439C-B60B-8251C723BA5F}"/>
    <cellStyle name="Currency 13 2 7 5" xfId="13583" xr:uid="{01303CD9-A74F-4E27-A43B-3E3F99F87318}"/>
    <cellStyle name="Currency 13 2 8" xfId="569" xr:uid="{7F362EDC-2839-4056-9CF8-E98169397940}"/>
    <cellStyle name="Currency 13 2 8 2" xfId="2817" xr:uid="{DD87ADF9-5B7A-4445-B73D-FB7112146F68}"/>
    <cellStyle name="Currency 13 2 8 2 2" xfId="26073" xr:uid="{8DEC844E-F8A3-41F4-86CA-A7AC8C984F5D}"/>
    <cellStyle name="Currency 13 2 8 2 3" xfId="15083" xr:uid="{73BFC29B-7079-4C13-AC70-D5D3791BB078}"/>
    <cellStyle name="Currency 13 2 8 3" xfId="2818" xr:uid="{F24CB298-842B-46F3-B525-14724CFADCAF}"/>
    <cellStyle name="Currency 13 2 8 3 2" xfId="26074" xr:uid="{F5AF5F3B-5233-41D7-8D54-F363A1E54F3F}"/>
    <cellStyle name="Currency 13 2 8 3 3" xfId="15084" xr:uid="{3B57B77A-DE00-489E-BE3E-5DB9D2FCFB1A}"/>
    <cellStyle name="Currency 13 2 8 4" xfId="24577" xr:uid="{FADC2E8D-F545-40FF-988B-0DA6AF2ABEC0}"/>
    <cellStyle name="Currency 13 2 8 5" xfId="13584" xr:uid="{4E1B0FC0-B652-412C-A5CE-322E652509B4}"/>
    <cellStyle name="Currency 13 2 9" xfId="570" xr:uid="{A0470A42-997A-4F3A-87BC-B67A29AEC400}"/>
    <cellStyle name="Currency 13 2 9 2" xfId="2819" xr:uid="{9768911C-2D9D-410A-A08A-BC0B743ECAD4}"/>
    <cellStyle name="Currency 13 2 9 2 2" xfId="26075" xr:uid="{8E060765-302C-4774-885B-64124586215D}"/>
    <cellStyle name="Currency 13 2 9 2 3" xfId="15085" xr:uid="{BB75FF74-C9BD-4895-8B69-DACDF6BC40C8}"/>
    <cellStyle name="Currency 13 2 9 3" xfId="2820" xr:uid="{F7355776-FAD7-491A-88BE-387B7711C626}"/>
    <cellStyle name="Currency 13 2 9 3 2" xfId="26076" xr:uid="{A2233E55-1657-4478-9C71-CB3639A2A029}"/>
    <cellStyle name="Currency 13 2 9 3 3" xfId="15086" xr:uid="{25C3E6A7-9022-40A2-900E-EEA2BD946667}"/>
    <cellStyle name="Currency 13 2 9 4" xfId="24578" xr:uid="{7C5CD2F6-168C-472E-96DC-73C6540D5819}"/>
    <cellStyle name="Currency 13 2 9 5" xfId="13585" xr:uid="{4675A2F5-0F3D-4E5C-86D9-2B3183A373ED}"/>
    <cellStyle name="Currency 13 20" xfId="571" xr:uid="{9E36D336-4F12-4FCC-8A14-8DE125CE295D}"/>
    <cellStyle name="Currency 13 21" xfId="572" xr:uid="{4C8B474C-C64E-4FC6-9D11-645989C8C461}"/>
    <cellStyle name="Currency 13 22" xfId="573" xr:uid="{D3223B3D-C300-4F74-8085-3F651136E19E}"/>
    <cellStyle name="Currency 13 23" xfId="574" xr:uid="{DF723A9F-3119-4556-B60A-1C881A60B8C1}"/>
    <cellStyle name="Currency 13 24" xfId="575" xr:uid="{368D1F75-D8FC-4DDF-9A35-F79315BE8AF2}"/>
    <cellStyle name="Currency 13 25" xfId="576" xr:uid="{C618B052-E21D-4A2D-AF69-1562A5D257B2}"/>
    <cellStyle name="Currency 13 26" xfId="577" xr:uid="{26BE2C84-ECEA-44FB-A52C-B3712873DFA5}"/>
    <cellStyle name="Currency 13 26 10" xfId="2821" xr:uid="{85EEF84E-DD06-4760-8645-C6FDD5033549}"/>
    <cellStyle name="Currency 13 26 10 2" xfId="12913" xr:uid="{E89C8BA4-0478-4D1C-BC45-021896BEDA0E}"/>
    <cellStyle name="Currency 13 26 10 3" xfId="12914" xr:uid="{CB46BEE5-E233-4A2F-8CE5-9020A68C71A9}"/>
    <cellStyle name="Currency 13 26 11" xfId="2822" xr:uid="{79692B86-B131-40DC-A5E1-E2552BEEF1E6}"/>
    <cellStyle name="Currency 13 26 11 2" xfId="12915" xr:uid="{BC0D9932-0686-47D4-808C-AA9EE91FD3DD}"/>
    <cellStyle name="Currency 13 26 11 3" xfId="12916" xr:uid="{4B8760EB-DDA7-43EF-9286-B5F8DDA69239}"/>
    <cellStyle name="Currency 13 26 12" xfId="2823" xr:uid="{4BB39E04-AAC1-435A-AF9B-63E568861729}"/>
    <cellStyle name="Currency 13 26 12 2" xfId="12917" xr:uid="{617BB4AD-3983-4258-9F73-B3D3913FFD53}"/>
    <cellStyle name="Currency 13 26 12 3" xfId="12918" xr:uid="{DE5D4DC0-5A0B-418C-A287-BB1FA8D4E05E}"/>
    <cellStyle name="Currency 13 26 13" xfId="2824" xr:uid="{ECAB07C1-EF06-4681-A8AB-5D7D7D134BAB}"/>
    <cellStyle name="Currency 13 26 13 2" xfId="12920" xr:uid="{46527057-9B6E-4173-9764-62434C0AAA40}"/>
    <cellStyle name="Currency 13 26 13 3" xfId="12921" xr:uid="{82E90483-0929-4B5A-9A19-68EE9F3284B2}"/>
    <cellStyle name="Currency 13 26 14" xfId="2825" xr:uid="{FAE73B32-6578-48BA-86D2-AA45181BF782}"/>
    <cellStyle name="Currency 13 26 14 2" xfId="12922" xr:uid="{F3132DEA-433A-4273-9CE1-0C62A3F84ACF}"/>
    <cellStyle name="Currency 13 26 14 3" xfId="12925" xr:uid="{96E3399B-5D46-4B50-A440-DDC26EDEDF9D}"/>
    <cellStyle name="Currency 13 26 15" xfId="2826" xr:uid="{4D8A8C1E-76B6-4C20-8FEF-7017E11D021A}"/>
    <cellStyle name="Currency 13 26 15 2" xfId="12926" xr:uid="{6B6B8285-39A9-411B-82F8-2AA6EADDA33E}"/>
    <cellStyle name="Currency 13 26 15 3" xfId="12927" xr:uid="{CD38CBA0-9AD0-47BD-B3F3-8AA3DC4C204B}"/>
    <cellStyle name="Currency 13 26 16" xfId="2827" xr:uid="{B3CC58EB-E54B-4E43-B8A7-01727C97F349}"/>
    <cellStyle name="Currency 13 26 16 2" xfId="12928" xr:uid="{96FFD513-530B-4193-BD14-7803A76B4565}"/>
    <cellStyle name="Currency 13 26 16 3" xfId="12929" xr:uid="{B44F9DA0-0DFE-4EB2-920C-9E32DCD4E672}"/>
    <cellStyle name="Currency 13 26 17" xfId="2828" xr:uid="{BD0AA835-A7BA-408E-929B-630DD6B9F285}"/>
    <cellStyle name="Currency 13 26 17 2" xfId="12930" xr:uid="{9AFC7C4E-8B67-43C8-9EE4-0E6F47916BB8}"/>
    <cellStyle name="Currency 13 26 17 3" xfId="12931" xr:uid="{881F5F90-8CC9-46AD-94B0-D7A4454A9372}"/>
    <cellStyle name="Currency 13 26 18" xfId="2829" xr:uid="{FDDEEAC6-C6E7-425F-BA6A-5B05DC0D54E1}"/>
    <cellStyle name="Currency 13 26 18 2" xfId="12932" xr:uid="{96187235-28F0-412A-BBF0-B2BB8FA3FBFF}"/>
    <cellStyle name="Currency 13 26 18 3" xfId="12933" xr:uid="{A377312D-2B21-4CF5-A551-34C30904A91C}"/>
    <cellStyle name="Currency 13 26 19" xfId="2830" xr:uid="{BC46381B-AD8C-45C0-8A67-DFCDA2580BD3}"/>
    <cellStyle name="Currency 13 26 19 2" xfId="12934" xr:uid="{154F4815-240E-4651-AF8A-98F1293CB72E}"/>
    <cellStyle name="Currency 13 26 19 3" xfId="12935" xr:uid="{7BEA77D5-AA44-480A-8FAE-90B2BF06A554}"/>
    <cellStyle name="Currency 13 26 2" xfId="578" xr:uid="{DAC69FC9-FF0D-4363-8CFF-D2D6B99ED637}"/>
    <cellStyle name="Currency 13 26 20" xfId="2831" xr:uid="{FA7F845F-E6A9-4C75-B3D3-4916FD9A399D}"/>
    <cellStyle name="Currency 13 26 20 2" xfId="12936" xr:uid="{7757625A-3213-4A0F-951D-7778149CBCBD}"/>
    <cellStyle name="Currency 13 26 20 3" xfId="12937" xr:uid="{8D259E8A-9268-49FA-8AB7-1AEB16415E68}"/>
    <cellStyle name="Currency 13 26 21" xfId="2832" xr:uid="{9C24C70E-B6A5-4D4D-8E9E-D07E54F1700A}"/>
    <cellStyle name="Currency 13 26 21 2" xfId="12938" xr:uid="{C021F866-C016-4A79-B645-CDC9CC7F2167}"/>
    <cellStyle name="Currency 13 26 21 3" xfId="12939" xr:uid="{CA3F41A5-DA10-4777-8113-6E6EF4F6382E}"/>
    <cellStyle name="Currency 13 26 22" xfId="2833" xr:uid="{BFFD8443-798A-4B34-AF96-D5C939101C41}"/>
    <cellStyle name="Currency 13 26 22 2" xfId="12940" xr:uid="{42ED3AAB-21BE-4D8C-A241-C6D0FB9E20ED}"/>
    <cellStyle name="Currency 13 26 22 3" xfId="12941" xr:uid="{23179F83-34C9-4760-8ED6-12275CCC886E}"/>
    <cellStyle name="Currency 13 26 23" xfId="2834" xr:uid="{2C592D5C-8B57-437E-A2A4-77A925980890}"/>
    <cellStyle name="Currency 13 26 23 2" xfId="12942" xr:uid="{C685D066-BA14-403A-898B-691DE5C62A28}"/>
    <cellStyle name="Currency 13 26 23 3" xfId="12943" xr:uid="{167892FA-B89A-48A9-99F8-52721F33A89F}"/>
    <cellStyle name="Currency 13 26 24" xfId="2835" xr:uid="{3B0DD160-1708-48AF-9BC7-577F0DB79579}"/>
    <cellStyle name="Currency 13 26 24 2" xfId="12944" xr:uid="{196B7AD8-AEAC-4470-AC6F-B4531041D0E3}"/>
    <cellStyle name="Currency 13 26 24 3" xfId="12945" xr:uid="{DCC8A558-34AF-433D-9124-265F78CD7B44}"/>
    <cellStyle name="Currency 13 26 25" xfId="2836" xr:uid="{C5EBF8C6-84E4-4BAF-A3D5-74285F169C89}"/>
    <cellStyle name="Currency 13 26 25 2" xfId="12946" xr:uid="{5958778B-C2B1-4209-BFC6-CF4DEA8CA7CF}"/>
    <cellStyle name="Currency 13 26 25 3" xfId="12947" xr:uid="{98A472E7-3618-4554-8A21-8056EFD3E8B6}"/>
    <cellStyle name="Currency 13 26 26" xfId="2837" xr:uid="{8648F280-E966-4198-9F88-54D746E4A6D5}"/>
    <cellStyle name="Currency 13 26 26 2" xfId="12948" xr:uid="{12CD9CC0-48A7-4FEB-AA13-DBCE3FB69292}"/>
    <cellStyle name="Currency 13 26 26 3" xfId="12949" xr:uid="{6DC67C3A-3F55-4A40-A324-F2BB30CE595E}"/>
    <cellStyle name="Currency 13 26 27" xfId="2838" xr:uid="{5DEEE494-51D5-45A0-8F8F-66A5F1B07BC6}"/>
    <cellStyle name="Currency 13 26 27 2" xfId="12950" xr:uid="{4BA3479A-F1E1-4D21-9193-131BE699CBB5}"/>
    <cellStyle name="Currency 13 26 27 3" xfId="12951" xr:uid="{0B2F77C5-6D69-4410-96FC-860AA7F667DC}"/>
    <cellStyle name="Currency 13 26 28" xfId="2839" xr:uid="{B7F5495C-2346-40C9-9005-43DAFE56430E}"/>
    <cellStyle name="Currency 13 26 28 2" xfId="12952" xr:uid="{A322B858-94F9-44E0-A7B2-DFD0C19ADF64}"/>
    <cellStyle name="Currency 13 26 28 3" xfId="12953" xr:uid="{36B3E925-811C-411A-AEE1-7A49BDCFB490}"/>
    <cellStyle name="Currency 13 26 29" xfId="2840" xr:uid="{F8E8A190-1244-4CB6-8DEE-729EE1324D53}"/>
    <cellStyle name="Currency 13 26 29 2" xfId="12954" xr:uid="{34E3A02D-76B4-44F2-AB17-5C7A640100D4}"/>
    <cellStyle name="Currency 13 26 29 3" xfId="12955" xr:uid="{5EA4559E-4BD0-49FC-A538-FD6D8F3024A5}"/>
    <cellStyle name="Currency 13 26 3" xfId="579" xr:uid="{2A301DE9-0C73-435B-9AC8-E4B1657176EA}"/>
    <cellStyle name="Currency 13 26 30" xfId="2841" xr:uid="{EA8A19AB-1D25-46FE-BC4A-30CD3FB1794C}"/>
    <cellStyle name="Currency 13 26 30 2" xfId="12956" xr:uid="{F290B68A-AF56-48F6-AEE1-278BE4A110E3}"/>
    <cellStyle name="Currency 13 26 30 3" xfId="12957" xr:uid="{9165269D-29F4-42BB-8CE1-25736E0D3019}"/>
    <cellStyle name="Currency 13 26 4" xfId="580" xr:uid="{C0F2559C-C1EE-4883-A3FC-3D76BB976C01}"/>
    <cellStyle name="Currency 13 26 4 2" xfId="2842" xr:uid="{490EBD28-A6EE-4189-AFD9-49234D4E8E5D}"/>
    <cellStyle name="Currency 13 26 4 2 2" xfId="2843" xr:uid="{005EE0C8-CD71-4AA7-872A-58441B3FA699}"/>
    <cellStyle name="Currency 13 26 4 2 3" xfId="2844" xr:uid="{D4E3C963-1E92-4399-8207-D43AF0507175}"/>
    <cellStyle name="Currency 13 26 4 2 4" xfId="2845" xr:uid="{B6F60974-E088-4285-AF92-5BC0BD170259}"/>
    <cellStyle name="Currency 13 26 4 3" xfId="2846" xr:uid="{AB9A5D76-FE3D-4188-8261-88412C7698AF}"/>
    <cellStyle name="Currency 13 26 4 4" xfId="2847" xr:uid="{314FE348-6086-44F0-A42A-757BA5A2B565}"/>
    <cellStyle name="Currency 13 26 5" xfId="2848" xr:uid="{17C98EDE-85F0-402E-B161-A57B5BF47C32}"/>
    <cellStyle name="Currency 13 26 5 2" xfId="12958" xr:uid="{169BA556-E5DE-40D6-85E0-01AE20292C13}"/>
    <cellStyle name="Currency 13 26 5 3" xfId="12959" xr:uid="{F589DD9C-2111-40DC-BEC9-8D7D04A5AD42}"/>
    <cellStyle name="Currency 13 26 6" xfId="2849" xr:uid="{3060C94A-BE6E-46AD-A61B-CC8F610BF252}"/>
    <cellStyle name="Currency 13 26 6 2" xfId="12960" xr:uid="{61E3144A-8481-4AC8-B4F5-DCBEAEA79BB9}"/>
    <cellStyle name="Currency 13 26 6 3" xfId="12961" xr:uid="{9BEBDBAD-EAF5-42D8-98EE-A9B6F66D929A}"/>
    <cellStyle name="Currency 13 26 7" xfId="2850" xr:uid="{60ECBBC1-6B70-4651-B260-532EE31EEF5E}"/>
    <cellStyle name="Currency 13 26 7 2" xfId="12962" xr:uid="{3991F1BB-A285-4EF6-89A8-6EA4476568B3}"/>
    <cellStyle name="Currency 13 26 7 3" xfId="12963" xr:uid="{9244A22E-E50C-4979-A2A2-A816A2427F2D}"/>
    <cellStyle name="Currency 13 26 8" xfId="2851" xr:uid="{71A41579-3665-4852-8F8B-0DD9C5CF86BB}"/>
    <cellStyle name="Currency 13 26 8 2" xfId="12964" xr:uid="{B7FA82D4-CD0A-43F2-8889-0F70866BC59B}"/>
    <cellStyle name="Currency 13 26 8 3" xfId="12965" xr:uid="{CDF85D77-7141-4D6D-9908-5460CE77CDBC}"/>
    <cellStyle name="Currency 13 26 9" xfId="2852" xr:uid="{CEC9B2F2-D462-49B3-8A59-3F26DB9FE1FD}"/>
    <cellStyle name="Currency 13 26 9 2" xfId="12966" xr:uid="{926C3A61-55C2-4AED-8AC9-A111082C8525}"/>
    <cellStyle name="Currency 13 26 9 3" xfId="12967" xr:uid="{659B6045-F0BE-42C0-9AFC-B6C109650A0C}"/>
    <cellStyle name="Currency 13 27" xfId="581" xr:uid="{D700FDAF-DF08-4E17-AAE8-E9FE93CB88DA}"/>
    <cellStyle name="Currency 13 27 10" xfId="2853" xr:uid="{434B7424-877F-4238-973A-43BC6FA56A75}"/>
    <cellStyle name="Currency 13 27 10 2" xfId="12968" xr:uid="{DF59ECDB-39EC-4B0B-9D90-DC89C8D3709B}"/>
    <cellStyle name="Currency 13 27 10 3" xfId="12969" xr:uid="{93864F2E-EF5D-47F3-B204-70526AE22BD1}"/>
    <cellStyle name="Currency 13 27 11" xfId="2854" xr:uid="{65F3D23D-F118-41E5-A752-EC4BB6E987E5}"/>
    <cellStyle name="Currency 13 27 11 2" xfId="12970" xr:uid="{47FB89F8-ED8B-4239-9924-4066E739323F}"/>
    <cellStyle name="Currency 13 27 11 3" xfId="12971" xr:uid="{61F4B51C-293E-434B-BCE0-A5808F830E95}"/>
    <cellStyle name="Currency 13 27 12" xfId="2855" xr:uid="{50730946-9814-403A-ABDF-486E6E0B9504}"/>
    <cellStyle name="Currency 13 27 12 2" xfId="12972" xr:uid="{A8DBF906-0CBE-4590-B112-DAFF99FF4BC8}"/>
    <cellStyle name="Currency 13 27 12 3" xfId="12973" xr:uid="{D48DF133-39D0-4485-9F08-A84BF9AD20F1}"/>
    <cellStyle name="Currency 13 27 13" xfId="2856" xr:uid="{748D43A8-05B8-47CC-A75E-4BAF8A674001}"/>
    <cellStyle name="Currency 13 27 13 2" xfId="12974" xr:uid="{D9079ED6-DD2B-411F-9235-9DA1D1264E45}"/>
    <cellStyle name="Currency 13 27 13 3" xfId="12975" xr:uid="{AFCAD352-BBA0-4AB4-8677-838414A6EF23}"/>
    <cellStyle name="Currency 13 27 14" xfId="2857" xr:uid="{0EF0AC78-D569-46C3-98BD-E304BBC460F5}"/>
    <cellStyle name="Currency 13 27 14 2" xfId="12976" xr:uid="{73D91AA3-5AC2-454D-A191-3A7D198E5107}"/>
    <cellStyle name="Currency 13 27 14 3" xfId="12977" xr:uid="{0CB18255-6E77-4CF7-9B12-4D9A9349BBFD}"/>
    <cellStyle name="Currency 13 27 15" xfId="2858" xr:uid="{51E8505F-79FE-4ACC-899F-6152761920D8}"/>
    <cellStyle name="Currency 13 27 15 2" xfId="12978" xr:uid="{B5115D00-FBF4-49BB-A4EC-8C339AC1600A}"/>
    <cellStyle name="Currency 13 27 15 3" xfId="12979" xr:uid="{31B2395E-4DD5-4E93-AA50-DA9B40D3415D}"/>
    <cellStyle name="Currency 13 27 16" xfId="2859" xr:uid="{9F729796-9F87-4987-AFF7-1820EE64474C}"/>
    <cellStyle name="Currency 13 27 16 2" xfId="12980" xr:uid="{9A3C9E70-21BC-4711-8A83-82168932D084}"/>
    <cellStyle name="Currency 13 27 16 3" xfId="12981" xr:uid="{19B38D89-983E-45BB-A59E-F02EE5F1178A}"/>
    <cellStyle name="Currency 13 27 17" xfId="2860" xr:uid="{644545DA-7AEB-4E8A-87DC-B4BEBE48CCE6}"/>
    <cellStyle name="Currency 13 27 17 2" xfId="12982" xr:uid="{2031E60D-B598-42D0-9A1F-0694AA749437}"/>
    <cellStyle name="Currency 13 27 17 3" xfId="12983" xr:uid="{491A6223-DD7B-420A-B06A-79D79D819C24}"/>
    <cellStyle name="Currency 13 27 18" xfId="2861" xr:uid="{217BCF87-51E2-4D9C-8848-14A97DEEF947}"/>
    <cellStyle name="Currency 13 27 18 2" xfId="12984" xr:uid="{DB97AD19-A9DB-4BE2-8256-9432645889E8}"/>
    <cellStyle name="Currency 13 27 18 3" xfId="12985" xr:uid="{86FF8ADF-F70C-4CDE-94CE-AD2655441B63}"/>
    <cellStyle name="Currency 13 27 19" xfId="2862" xr:uid="{F5BBD59A-7A2A-42DE-9070-491FB959DC7C}"/>
    <cellStyle name="Currency 13 27 19 2" xfId="12986" xr:uid="{43734F2C-6B3C-4950-8CB8-FABEB977CD6C}"/>
    <cellStyle name="Currency 13 27 19 3" xfId="12987" xr:uid="{50995C17-10C3-4949-B31A-F6DB70A97688}"/>
    <cellStyle name="Currency 13 27 2" xfId="582" xr:uid="{D61A5C08-11DE-4024-9B34-ED19BB1C56B1}"/>
    <cellStyle name="Currency 13 27 20" xfId="2863" xr:uid="{952FFB6C-2C74-4724-BA4D-CEAEC7624B73}"/>
    <cellStyle name="Currency 13 27 20 2" xfId="12988" xr:uid="{C824830B-D1CE-4C2C-BBD3-2D6FDBCCEC26}"/>
    <cellStyle name="Currency 13 27 20 3" xfId="12989" xr:uid="{A0E623FE-B4E4-40B7-AF8D-BA10DC7F8CB7}"/>
    <cellStyle name="Currency 13 27 21" xfId="2864" xr:uid="{0DE70B6A-7D2A-4A30-9F12-E71C7267B657}"/>
    <cellStyle name="Currency 13 27 21 2" xfId="12990" xr:uid="{1A3188DD-37C1-4651-95FA-772A4CD7D447}"/>
    <cellStyle name="Currency 13 27 21 3" xfId="12991" xr:uid="{9ADFC912-736A-418D-A5B0-4BDD3322DCCD}"/>
    <cellStyle name="Currency 13 27 22" xfId="2865" xr:uid="{F221C46A-7566-4FF8-B8BB-3DD021FB4E85}"/>
    <cellStyle name="Currency 13 27 22 2" xfId="12992" xr:uid="{D2A1E404-9A53-40E0-B96C-58D68BEB87D7}"/>
    <cellStyle name="Currency 13 27 22 3" xfId="12993" xr:uid="{FA521050-0EEB-49F7-B88C-6649D2B9B227}"/>
    <cellStyle name="Currency 13 27 23" xfId="3785" xr:uid="{E7307133-11D3-4355-913D-382E667AEEA1}"/>
    <cellStyle name="Currency 13 27 23 2" xfId="12994" xr:uid="{D4534EDD-5A62-4914-9EEB-5610E0F21E6A}"/>
    <cellStyle name="Currency 13 27 23 3" xfId="12995" xr:uid="{866B846D-C10B-465D-8A73-34B709C35BCC}"/>
    <cellStyle name="Currency 13 27 24" xfId="2866" xr:uid="{6D2C26D8-5852-449A-ADA3-AB096D96D053}"/>
    <cellStyle name="Currency 13 27 24 2" xfId="12996" xr:uid="{74BB7028-B867-4019-ADCE-BD4AF0BB9FF2}"/>
    <cellStyle name="Currency 13 27 24 3" xfId="12997" xr:uid="{AF0317B6-BF45-404B-A0B9-2F75C6923D53}"/>
    <cellStyle name="Currency 13 27 25" xfId="2867" xr:uid="{69C6830F-1ED7-43F5-8C45-64A4D38C7C87}"/>
    <cellStyle name="Currency 13 27 25 2" xfId="12998" xr:uid="{6A057441-A185-434E-B93D-62DBA940C9DC}"/>
    <cellStyle name="Currency 13 27 25 3" xfId="12999" xr:uid="{5575AACB-D977-4318-B0BA-04F489CD7705}"/>
    <cellStyle name="Currency 13 27 26" xfId="2868" xr:uid="{C037FDA7-8FCC-499A-B689-59468D05DE0D}"/>
    <cellStyle name="Currency 13 27 26 2" xfId="13000" xr:uid="{1F00F69D-15A5-4A89-ACC3-AFB87D743DFB}"/>
    <cellStyle name="Currency 13 27 26 3" xfId="13001" xr:uid="{D82E418B-D6E4-4E27-B900-6C38A99ABE69}"/>
    <cellStyle name="Currency 13 27 27" xfId="2869" xr:uid="{AC5A16E2-9E95-4409-9EDD-17E2A174F86D}"/>
    <cellStyle name="Currency 13 27 27 2" xfId="13002" xr:uid="{46E8011C-B1A1-492B-9EF0-56EA743E1F22}"/>
    <cellStyle name="Currency 13 27 27 3" xfId="13003" xr:uid="{0FDB0C3A-211F-4E28-BCA2-67AF231D6B13}"/>
    <cellStyle name="Currency 13 27 28" xfId="2870" xr:uid="{B631433F-85FD-4D79-B745-AC9F96634E3E}"/>
    <cellStyle name="Currency 13 27 28 2" xfId="13004" xr:uid="{97B30C5A-BEE9-49C1-B362-B3DD258D1CC4}"/>
    <cellStyle name="Currency 13 27 28 3" xfId="13005" xr:uid="{67692920-91B2-42A5-B050-BEA409AAA6AA}"/>
    <cellStyle name="Currency 13 27 29" xfId="2871" xr:uid="{2EF850C6-5E97-46B4-A931-2F766B9BDCDC}"/>
    <cellStyle name="Currency 13 27 29 2" xfId="13006" xr:uid="{82C29F0A-B4AC-40EF-A1A9-3F65EEDE13C5}"/>
    <cellStyle name="Currency 13 27 29 3" xfId="13007" xr:uid="{10E307E1-7B92-46E7-80E7-7EE479019009}"/>
    <cellStyle name="Currency 13 27 3" xfId="583" xr:uid="{8037528B-1A97-4408-871E-259E055D146D}"/>
    <cellStyle name="Currency 13 27 30" xfId="2872" xr:uid="{668353BD-5F10-4628-B5BB-40774E8D6853}"/>
    <cellStyle name="Currency 13 27 30 2" xfId="13008" xr:uid="{71743133-4959-4DC8-A143-7225C744D046}"/>
    <cellStyle name="Currency 13 27 30 3" xfId="13009" xr:uid="{3A4D0D74-6300-4F04-8ED3-785B797DD494}"/>
    <cellStyle name="Currency 13 27 4" xfId="584" xr:uid="{05BD8D06-4317-4F1F-8E88-2909C5CF1682}"/>
    <cellStyle name="Currency 13 27 4 2" xfId="2873" xr:uid="{DF998C55-3D0A-4E62-8A6C-9F83B92BD74B}"/>
    <cellStyle name="Currency 13 27 4 2 2" xfId="2874" xr:uid="{D1C2A14D-01DF-4E84-8EC1-6C945A570D62}"/>
    <cellStyle name="Currency 13 27 4 2 3" xfId="2875" xr:uid="{DD8B7CC7-14E4-44A6-8A27-6C6426644EFF}"/>
    <cellStyle name="Currency 13 27 4 2 4" xfId="2876" xr:uid="{6AC00E60-000C-49CF-8D64-6FEC5281E59F}"/>
    <cellStyle name="Currency 13 27 4 3" xfId="2877" xr:uid="{8692DFFA-A673-4C38-8CCE-7F558C044E70}"/>
    <cellStyle name="Currency 13 27 4 4" xfId="2878" xr:uid="{AF0AE094-5E6B-46A0-B424-A3C9E3531439}"/>
    <cellStyle name="Currency 13 27 5" xfId="2879" xr:uid="{C64C2A50-C813-404A-8BAE-1E73C9E5BA54}"/>
    <cellStyle name="Currency 13 27 5 2" xfId="13010" xr:uid="{1B9AFC9A-638A-42DE-AD2F-55B72369F754}"/>
    <cellStyle name="Currency 13 27 5 3" xfId="13011" xr:uid="{4812C182-F5DB-4D32-8023-FF1EC740C5B0}"/>
    <cellStyle name="Currency 13 27 6" xfId="2880" xr:uid="{AE303518-C774-4380-A8CA-D11E82D28146}"/>
    <cellStyle name="Currency 13 27 6 2" xfId="13012" xr:uid="{F0FBC327-50CE-48D0-B09D-B920D40DD479}"/>
    <cellStyle name="Currency 13 27 6 3" xfId="13013" xr:uid="{C9245454-F7F2-4C7E-9620-E7EE8DDBDB88}"/>
    <cellStyle name="Currency 13 27 7" xfId="2881" xr:uid="{AB35860D-E9C0-4065-9339-AC26C0D55861}"/>
    <cellStyle name="Currency 13 27 7 2" xfId="13014" xr:uid="{E58DFF59-8121-44E8-A141-C229F1FBAC79}"/>
    <cellStyle name="Currency 13 27 7 3" xfId="13015" xr:uid="{A7C79FAB-777E-41AF-83D7-FEB0475C5B10}"/>
    <cellStyle name="Currency 13 27 8" xfId="2882" xr:uid="{99E85A41-0850-4154-A0C8-C7A078544908}"/>
    <cellStyle name="Currency 13 27 8 2" xfId="13016" xr:uid="{897239CB-AAE2-45CD-8BAD-EB26D13FC691}"/>
    <cellStyle name="Currency 13 27 8 3" xfId="13017" xr:uid="{0A9399AF-B341-4E2F-BA5A-B981B5B3812B}"/>
    <cellStyle name="Currency 13 27 9" xfId="2883" xr:uid="{CF4128DB-5C21-48B3-B1F9-FB08B84577E0}"/>
    <cellStyle name="Currency 13 27 9 2" xfId="13018" xr:uid="{D0327FBB-7811-44C5-9C0D-28C8DCA231B9}"/>
    <cellStyle name="Currency 13 27 9 3" xfId="13019" xr:uid="{78E9A87B-8433-41FA-93EA-C863C018AF6A}"/>
    <cellStyle name="Currency 13 28" xfId="585" xr:uid="{39DB7BC8-A7EF-4315-8B5F-A8D3106EF83B}"/>
    <cellStyle name="Currency 13 28 10" xfId="2884" xr:uid="{39F47773-13A8-41D1-B0FB-68193A72F71A}"/>
    <cellStyle name="Currency 13 28 10 2" xfId="13020" xr:uid="{3ADBB441-1ED3-4065-8EC1-4C48DB7B1D75}"/>
    <cellStyle name="Currency 13 28 10 3" xfId="13021" xr:uid="{071A4B91-AFE9-4D95-93FF-BE0351537A76}"/>
    <cellStyle name="Currency 13 28 11" xfId="2885" xr:uid="{D0D533AA-88D2-4D93-9AE2-E66D6DCD3B5A}"/>
    <cellStyle name="Currency 13 28 11 2" xfId="13022" xr:uid="{B234CD0F-BD12-4966-952A-E06A1CEA7852}"/>
    <cellStyle name="Currency 13 28 11 3" xfId="13023" xr:uid="{CF2DB65F-A9E5-4FE2-BD27-A87881110D68}"/>
    <cellStyle name="Currency 13 28 12" xfId="2886" xr:uid="{7AAA78A8-2203-4C58-9C93-57D70993B593}"/>
    <cellStyle name="Currency 13 28 12 2" xfId="13024" xr:uid="{EE84D107-AC94-41ED-8FF6-F158BADE827A}"/>
    <cellStyle name="Currency 13 28 12 3" xfId="13025" xr:uid="{7237729B-B71F-4EB9-8ABC-48D495DB38A0}"/>
    <cellStyle name="Currency 13 28 13" xfId="2887" xr:uid="{F7D2CDE3-24B6-45FD-836C-F5DAF92B4883}"/>
    <cellStyle name="Currency 13 28 13 2" xfId="13026" xr:uid="{85D364F7-BD73-468C-987E-ED7A5C795911}"/>
    <cellStyle name="Currency 13 28 13 3" xfId="13027" xr:uid="{85419978-9DAF-4261-913D-FB823AD5EE76}"/>
    <cellStyle name="Currency 13 28 14" xfId="2888" xr:uid="{4628F332-8725-48A4-A9D1-DDC6B6DC7EB4}"/>
    <cellStyle name="Currency 13 28 14 2" xfId="13028" xr:uid="{40E59317-9945-4E11-955C-F81B82EB4C00}"/>
    <cellStyle name="Currency 13 28 14 3" xfId="13029" xr:uid="{006B78AD-49DD-4D87-8599-7B38B052682A}"/>
    <cellStyle name="Currency 13 28 15" xfId="2889" xr:uid="{8E71AE57-E934-4BD2-943E-E9F6DB665A25}"/>
    <cellStyle name="Currency 13 28 15 2" xfId="13030" xr:uid="{4CC66F0E-FA37-44C9-BDD9-70F7C1E7589A}"/>
    <cellStyle name="Currency 13 28 15 3" xfId="13031" xr:uid="{34B17B38-3FF1-4B35-A2BF-13C838725AE6}"/>
    <cellStyle name="Currency 13 28 16" xfId="2890" xr:uid="{D763B844-7863-4C0D-BB1E-9FFA81A8D850}"/>
    <cellStyle name="Currency 13 28 16 2" xfId="13032" xr:uid="{59708F51-FCD4-4F6A-9E1A-75079F340FD6}"/>
    <cellStyle name="Currency 13 28 16 3" xfId="13033" xr:uid="{435A70C3-EF1D-47A9-882B-0BA9735B4D78}"/>
    <cellStyle name="Currency 13 28 17" xfId="2891" xr:uid="{33C40811-92F6-4DBA-8AD8-E88F8B28166B}"/>
    <cellStyle name="Currency 13 28 17 2" xfId="13034" xr:uid="{45099798-C7C2-4D1C-9082-4ED6AC76E7A2}"/>
    <cellStyle name="Currency 13 28 17 3" xfId="13035" xr:uid="{CD4DEFED-6C0B-4700-A630-745CD1C86933}"/>
    <cellStyle name="Currency 13 28 18" xfId="2892" xr:uid="{B7DE168D-E63F-447C-B773-7CB5208155C3}"/>
    <cellStyle name="Currency 13 28 18 2" xfId="13036" xr:uid="{44189E42-6646-4EDF-AE74-8D5D6DAC4959}"/>
    <cellStyle name="Currency 13 28 18 3" xfId="13037" xr:uid="{9CD5BEC4-0C6C-406C-928D-955612AC3E32}"/>
    <cellStyle name="Currency 13 28 19" xfId="2893" xr:uid="{1EE57798-5774-47C2-AA8D-BB912D769F9D}"/>
    <cellStyle name="Currency 13 28 19 2" xfId="13038" xr:uid="{C165C1A9-8C31-480A-AE96-20C83EF13CC7}"/>
    <cellStyle name="Currency 13 28 19 3" xfId="13039" xr:uid="{ED669087-F823-40F3-86DB-DF0FB4B3027C}"/>
    <cellStyle name="Currency 13 28 2" xfId="586" xr:uid="{BD41986F-DF21-4C73-B3D5-DB7F9C03720F}"/>
    <cellStyle name="Currency 13 28 20" xfId="2894" xr:uid="{FF6D081F-CFC2-451A-866E-D90A960EA637}"/>
    <cellStyle name="Currency 13 28 20 2" xfId="13040" xr:uid="{ACADDF2F-665E-4540-8653-72C8B885E893}"/>
    <cellStyle name="Currency 13 28 20 3" xfId="13041" xr:uid="{A257D125-EF1F-4E32-81FC-03878112494D}"/>
    <cellStyle name="Currency 13 28 21" xfId="2895" xr:uid="{A4913085-891A-44D8-8A32-D15AB5B0D57C}"/>
    <cellStyle name="Currency 13 28 21 2" xfId="13042" xr:uid="{1B7F0B8B-A223-42E4-A836-2D56E6365018}"/>
    <cellStyle name="Currency 13 28 21 3" xfId="13043" xr:uid="{A0A3B4E4-8512-4D9F-A226-118D5C5A6FD7}"/>
    <cellStyle name="Currency 13 28 22" xfId="2896" xr:uid="{42611F57-8682-4F71-A7BA-185D065F3B24}"/>
    <cellStyle name="Currency 13 28 22 2" xfId="13044" xr:uid="{39E3A873-B24C-48B9-AF91-4F2E92A1EDF5}"/>
    <cellStyle name="Currency 13 28 22 3" xfId="13045" xr:uid="{77CF84D1-8881-4CA9-9C02-E45505269B01}"/>
    <cellStyle name="Currency 13 28 23" xfId="2897" xr:uid="{0893C3E9-D700-4691-9E93-4E0F053B7A22}"/>
    <cellStyle name="Currency 13 28 23 2" xfId="13046" xr:uid="{DEC7E239-5426-4D8F-8C50-7CE1777A597E}"/>
    <cellStyle name="Currency 13 28 23 3" xfId="13047" xr:uid="{D7A5EF79-0BB6-41FB-9F87-814A5C4034EA}"/>
    <cellStyle name="Currency 13 28 24" xfId="2898" xr:uid="{D11B60EF-1298-4F91-81E9-E2CDC95531AC}"/>
    <cellStyle name="Currency 13 28 24 2" xfId="13048" xr:uid="{ED37968A-8A35-4FD1-B4A0-C486DFE09E76}"/>
    <cellStyle name="Currency 13 28 24 3" xfId="13049" xr:uid="{874E5B9A-2684-4B3B-B94D-3D1DA7C02F4A}"/>
    <cellStyle name="Currency 13 28 25" xfId="2899" xr:uid="{29230C5C-DD40-46FE-BC52-D737F8408BCC}"/>
    <cellStyle name="Currency 13 28 25 2" xfId="13050" xr:uid="{00F15513-1931-45F1-BDD7-A1CE3E9252BA}"/>
    <cellStyle name="Currency 13 28 25 3" xfId="13051" xr:uid="{378924DD-1E65-4F2D-8297-F30EBF7D002D}"/>
    <cellStyle name="Currency 13 28 26" xfId="2900" xr:uid="{8C9EA966-ECBE-4FB1-B34E-A35D5D57EE7D}"/>
    <cellStyle name="Currency 13 28 26 2" xfId="13052" xr:uid="{EA0044D6-E08F-4230-9626-E0080CA6D37A}"/>
    <cellStyle name="Currency 13 28 26 3" xfId="13053" xr:uid="{9554FF48-945D-4F09-A16A-C0867E069F70}"/>
    <cellStyle name="Currency 13 28 27" xfId="2901" xr:uid="{A30F9FC8-7C1D-49A3-8B1E-4DE3E3B094BF}"/>
    <cellStyle name="Currency 13 28 27 2" xfId="13054" xr:uid="{BBBB5ED5-BEAF-4859-BD45-AAE5E42742EA}"/>
    <cellStyle name="Currency 13 28 27 3" xfId="13055" xr:uid="{4C5833A9-7ACC-4DDB-B963-8E0AF71FA787}"/>
    <cellStyle name="Currency 13 28 28" xfId="2902" xr:uid="{A47059B0-8A5B-465F-9CA0-0B550A933FF7}"/>
    <cellStyle name="Currency 13 28 28 2" xfId="13056" xr:uid="{E73026AA-B884-428E-8B8E-71D9CE38418A}"/>
    <cellStyle name="Currency 13 28 28 3" xfId="13057" xr:uid="{62BEB79C-DB84-489A-927F-B8EB1F375162}"/>
    <cellStyle name="Currency 13 28 29" xfId="2903" xr:uid="{DC758491-CA31-43BE-96A4-02AFBB92BF9C}"/>
    <cellStyle name="Currency 13 28 29 2" xfId="13058" xr:uid="{DF15F7CF-2551-445C-BF9A-91289312E299}"/>
    <cellStyle name="Currency 13 28 29 3" xfId="13059" xr:uid="{ED562448-D94C-4918-A815-6B6F9AB6C840}"/>
    <cellStyle name="Currency 13 28 3" xfId="587" xr:uid="{E5AE1361-B66C-4133-A907-DF981054FBEF}"/>
    <cellStyle name="Currency 13 28 30" xfId="2904" xr:uid="{5F134EF4-693F-434B-9BC6-7370F5F72002}"/>
    <cellStyle name="Currency 13 28 30 2" xfId="13060" xr:uid="{E4B914A2-F0DB-472B-9156-06201B0427FA}"/>
    <cellStyle name="Currency 13 28 30 3" xfId="13061" xr:uid="{A08C8F35-1293-4F5D-9525-95A5068C7CE8}"/>
    <cellStyle name="Currency 13 28 4" xfId="588" xr:uid="{A6F83F94-6D11-4F2F-B5FF-7EB3C87457C1}"/>
    <cellStyle name="Currency 13 28 4 2" xfId="2905" xr:uid="{9F4AA40D-C3C0-43BB-A43D-E841BFEEA312}"/>
    <cellStyle name="Currency 13 28 4 2 2" xfId="2906" xr:uid="{45A90E90-3E58-4715-B3BB-6D2EF408D0CA}"/>
    <cellStyle name="Currency 13 28 4 2 3" xfId="2907" xr:uid="{E35450ED-C109-4B7A-B2E8-633D75845201}"/>
    <cellStyle name="Currency 13 28 4 2 4" xfId="2908" xr:uid="{5448BD42-306E-485A-8887-4A7938AE4428}"/>
    <cellStyle name="Currency 13 28 4 3" xfId="2909" xr:uid="{1BB2EB37-6A02-4CF3-8F71-87B0BB72B38A}"/>
    <cellStyle name="Currency 13 28 4 4" xfId="2910" xr:uid="{3866480F-98C6-40F1-BBDE-D3980195CF6E}"/>
    <cellStyle name="Currency 13 28 5" xfId="2911" xr:uid="{069ABDEC-234E-4A3A-92B8-1B15158952F5}"/>
    <cellStyle name="Currency 13 28 5 2" xfId="13062" xr:uid="{48BCE776-B1C5-45BB-8A72-1B75B7EBFEE4}"/>
    <cellStyle name="Currency 13 28 5 3" xfId="13063" xr:uid="{C0D3B695-D23F-40C5-A72B-D54781FA4D09}"/>
    <cellStyle name="Currency 13 28 6" xfId="2912" xr:uid="{27CF8865-282D-4CEA-B2FF-F654913BD4A0}"/>
    <cellStyle name="Currency 13 28 6 2" xfId="13064" xr:uid="{EFFBA406-DF57-4AA6-99C2-4E39A0AC321F}"/>
    <cellStyle name="Currency 13 28 6 3" xfId="13065" xr:uid="{F23D2066-B04B-44D6-BE9D-3FA3A87B6991}"/>
    <cellStyle name="Currency 13 28 7" xfId="2913" xr:uid="{E61B633A-34EC-4EF4-BB7D-BBF09077861C}"/>
    <cellStyle name="Currency 13 28 7 2" xfId="13066" xr:uid="{FEFA3490-898D-4E15-9A81-55486FD80546}"/>
    <cellStyle name="Currency 13 28 7 3" xfId="13067" xr:uid="{FBFA9E22-8498-4F0D-BF61-95A97155078B}"/>
    <cellStyle name="Currency 13 28 8" xfId="2914" xr:uid="{6A7C5E02-3991-4D63-83A6-5FBA44AFBACA}"/>
    <cellStyle name="Currency 13 28 8 2" xfId="13068" xr:uid="{68E80DE8-D4A6-4E88-B113-6A45D2834819}"/>
    <cellStyle name="Currency 13 28 8 3" xfId="13069" xr:uid="{49319A69-D912-49EF-BF67-BC08A91FFD34}"/>
    <cellStyle name="Currency 13 28 9" xfId="2915" xr:uid="{050DA29F-B054-4DD7-B0FB-FC6763721895}"/>
    <cellStyle name="Currency 13 28 9 2" xfId="13070" xr:uid="{B5003184-FDED-49C8-9B34-12E9BEE14F82}"/>
    <cellStyle name="Currency 13 28 9 3" xfId="13071" xr:uid="{6394CF4A-B7CF-4CBA-834E-CE2A5AD2A346}"/>
    <cellStyle name="Currency 13 29" xfId="589" xr:uid="{E84FB6CD-1D61-4E64-A82C-FD6C6CE0059D}"/>
    <cellStyle name="Currency 13 3" xfId="590" xr:uid="{BF9A0738-18D9-4C72-B422-3FD453D6EF4E}"/>
    <cellStyle name="Currency 13 3 2" xfId="2916" xr:uid="{75B8100B-50C6-4D22-B318-91D4918FDA51}"/>
    <cellStyle name="Currency 13 3 2 2" xfId="26077" xr:uid="{51162EB8-52E1-471D-BF28-7B431FFD32B4}"/>
    <cellStyle name="Currency 13 3 2 3" xfId="15087" xr:uid="{4996ACF4-3E81-40CB-902F-42E47899C41C}"/>
    <cellStyle name="Currency 13 3 3" xfId="2917" xr:uid="{9C441594-7459-45CC-991D-9D40214146BC}"/>
    <cellStyle name="Currency 13 3 3 2" xfId="26078" xr:uid="{0D115B76-6D44-4DC6-BD8E-8C103AEE1483}"/>
    <cellStyle name="Currency 13 3 3 3" xfId="15088" xr:uid="{94B17FAC-B7B4-4270-A8B8-FC854E1055B0}"/>
    <cellStyle name="Currency 13 3 4" xfId="24579" xr:uid="{F80D93F9-B669-4980-A94A-C424DD89D4F7}"/>
    <cellStyle name="Currency 13 3 5" xfId="13586" xr:uid="{7C373BB1-2663-45A1-9470-7821FE1E8F40}"/>
    <cellStyle name="Currency 13 30" xfId="591" xr:uid="{F34248B0-F495-4313-A7BC-EEA9C99F40F3}"/>
    <cellStyle name="Currency 13 30 2" xfId="592" xr:uid="{9BB8D8E8-8E0C-4BC2-8D19-1C85910FA41E}"/>
    <cellStyle name="Currency 13 30 3" xfId="593" xr:uid="{736591EF-40F9-4939-B33D-2151A1F31FE7}"/>
    <cellStyle name="Currency 13 31" xfId="594" xr:uid="{00A8C622-4DB1-4F3B-AE39-9BD8EB2AE2F5}"/>
    <cellStyle name="Currency 13 31 2" xfId="2918" xr:uid="{FBE28750-B681-41A5-BD43-34FDC34BBA37}"/>
    <cellStyle name="Currency 13 31 2 2" xfId="2919" xr:uid="{3F6640CA-BD5B-4824-9913-2401AFC35E9F}"/>
    <cellStyle name="Currency 13 31 2 3" xfId="2920" xr:uid="{58B054B5-F168-494E-A3E3-0750306A524E}"/>
    <cellStyle name="Currency 13 31 2 4" xfId="2921" xr:uid="{8F41B38B-0602-440A-A5D0-0A7696002A3C}"/>
    <cellStyle name="Currency 13 31 3" xfId="2922" xr:uid="{498EC5CC-5BD3-4BAC-B26F-BDCB9921C7E5}"/>
    <cellStyle name="Currency 13 31 4" xfId="2923" xr:uid="{3B275118-B423-49E4-9CD9-B73ADCF9DEB9}"/>
    <cellStyle name="Currency 13 32" xfId="595" xr:uid="{7E754A9F-D1E7-4C0B-A4DC-1E86339D0D0E}"/>
    <cellStyle name="Currency 13 32 2" xfId="2924" xr:uid="{4AB6402E-E224-4331-955E-57A37CB09631}"/>
    <cellStyle name="Currency 13 32 2 2" xfId="12575" xr:uid="{C84F18F6-A0F5-4154-81B9-ECD7F6B91F67}"/>
    <cellStyle name="Currency 13 32 2 2 2" xfId="35026" xr:uid="{772B8F15-63C0-494D-811C-6C8EAE30B6C9}"/>
    <cellStyle name="Currency 13 32 2 2 3" xfId="24038" xr:uid="{6BC8F7F7-0853-4DDB-AA9F-7FB883652B37}"/>
    <cellStyle name="Currency 13 32 2 3" xfId="13072" xr:uid="{0B4BCD8E-BA83-4195-944E-6B7492085881}"/>
    <cellStyle name="Currency 13 32 2 4" xfId="26079" xr:uid="{7603DD78-593D-46D5-B011-F169C4C6686F}"/>
    <cellStyle name="Currency 13 32 2 5" xfId="15089" xr:uid="{A6881227-9F84-4961-8760-299F49B77700}"/>
    <cellStyle name="Currency 13 32 3" xfId="2925" xr:uid="{BC12ABF2-C239-415A-8C85-E9E3E60D2ABD}"/>
    <cellStyle name="Currency 13 32 4" xfId="2926" xr:uid="{F4EDF6EF-DC3C-456E-8BFA-B6D1491F734F}"/>
    <cellStyle name="Currency 13 32 4 2" xfId="26080" xr:uid="{67A735F7-9859-472A-BDE9-870529B5174D}"/>
    <cellStyle name="Currency 13 32 4 3" xfId="15090" xr:uid="{A48EC805-EF60-4B84-A487-A22B08AB88CC}"/>
    <cellStyle name="Currency 13 32 5" xfId="24580" xr:uid="{8A458A04-FB8E-4239-A3EC-B301045C8202}"/>
    <cellStyle name="Currency 13 32 6" xfId="13587" xr:uid="{B1D28211-7A16-420D-BA08-FB739F2B6567}"/>
    <cellStyle name="Currency 13 33" xfId="596" xr:uid="{94EAED52-EED0-42A0-99D5-7A8ED7466094}"/>
    <cellStyle name="Currency 13 33 2" xfId="13073" xr:uid="{C7D834CA-C7B2-47F0-8D40-A1BD29F0FE35}"/>
    <cellStyle name="Currency 13 33 3" xfId="13074" xr:uid="{1DFA9E0A-D66E-4AE8-8F9E-0E38D4C6C19A}"/>
    <cellStyle name="Currency 13 34" xfId="597" xr:uid="{C4E9C2B3-6B9A-4004-8FDA-AA1112CBDC0E}"/>
    <cellStyle name="Currency 13 34 2" xfId="598" xr:uid="{481DC1B6-0D36-4043-9DD4-A95053D793AA}"/>
    <cellStyle name="Currency 13 34 3" xfId="13075" xr:uid="{88C6D52F-AB89-412F-9B8E-B55476BE3E61}"/>
    <cellStyle name="Currency 13 34 4" xfId="2927" xr:uid="{4FEE9DAE-87B3-4499-A066-EA8C2668FF77}"/>
    <cellStyle name="Currency 13 34 4 2" xfId="26081" xr:uid="{7123891E-A301-4182-8C2E-9538C706BFBC}"/>
    <cellStyle name="Currency 13 34 4 3" xfId="15091" xr:uid="{CA3C23DE-BAF5-4652-A4E8-2961FDC23387}"/>
    <cellStyle name="Currency 13 35" xfId="2928" xr:uid="{D494EADC-0C8D-48D9-8FB4-1C327E5C36F3}"/>
    <cellStyle name="Currency 13 35 2" xfId="13076" xr:uid="{7EEC9DAF-D7C9-4341-A715-252687D487F6}"/>
    <cellStyle name="Currency 13 35 3" xfId="13077" xr:uid="{1F2F1F3B-ACB4-4224-A5E5-8A2A3BE61542}"/>
    <cellStyle name="Currency 13 36" xfId="2929" xr:uid="{439377CE-6A2E-4836-8378-489629D7C634}"/>
    <cellStyle name="Currency 13 36 2" xfId="13078" xr:uid="{03E9C0A1-4F6C-43B2-A335-C77B8D8C81FB}"/>
    <cellStyle name="Currency 13 36 3" xfId="13079" xr:uid="{E6FEB19C-A206-4D34-AFB6-D9B15F1E2DA0}"/>
    <cellStyle name="Currency 13 37" xfId="2930" xr:uid="{68A5C514-E3C0-4959-B578-DDE817BAE1B9}"/>
    <cellStyle name="Currency 13 37 2" xfId="13080" xr:uid="{079A1A6B-8C37-47FB-BF21-F97D7F5CF767}"/>
    <cellStyle name="Currency 13 37 3" xfId="13081" xr:uid="{9EE72B13-B08E-4D72-A1A5-157D667EE12D}"/>
    <cellStyle name="Currency 13 38" xfId="2931" xr:uid="{D1F3A016-A746-4CBD-889D-8D03EFD9AD11}"/>
    <cellStyle name="Currency 13 38 2" xfId="13082" xr:uid="{1A04FA9B-7B53-4FBE-B2AB-10E8F1613118}"/>
    <cellStyle name="Currency 13 38 3" xfId="13083" xr:uid="{089D0105-8A73-42DA-8282-7C9CB32EAF48}"/>
    <cellStyle name="Currency 13 39" xfId="2932" xr:uid="{01AB6688-079D-4BF6-B8BD-21F3A04AB2F9}"/>
    <cellStyle name="Currency 13 39 2" xfId="13084" xr:uid="{4B98D04E-6778-400B-B18B-59FE9F03F9AD}"/>
    <cellStyle name="Currency 13 39 3" xfId="13085" xr:uid="{265DD977-ED62-4FB2-87C2-94666BAAECFF}"/>
    <cellStyle name="Currency 13 4" xfId="599" xr:uid="{60DFB594-BB2B-4022-8977-01D73BA516F6}"/>
    <cellStyle name="Currency 13 40" xfId="2933" xr:uid="{D03A96A5-F046-44CB-9FCA-FB4EAE16CE2B}"/>
    <cellStyle name="Currency 13 40 2" xfId="13086" xr:uid="{D6764258-F120-4A90-8284-17955B97A74F}"/>
    <cellStyle name="Currency 13 40 3" xfId="13087" xr:uid="{97670B37-2F2A-4A19-87C4-0777797121F4}"/>
    <cellStyle name="Currency 13 41" xfId="2934" xr:uid="{5F3CC636-EF4A-47B7-98FE-0242D79EE6CE}"/>
    <cellStyle name="Currency 13 41 2" xfId="13088" xr:uid="{CCFC3C18-8AA7-495D-A32C-74AE24F2F921}"/>
    <cellStyle name="Currency 13 41 3" xfId="13089" xr:uid="{EEC40213-CAFB-492F-A197-74280EAAC6BA}"/>
    <cellStyle name="Currency 13 42" xfId="2935" xr:uid="{D723B489-BB58-448F-B8A4-42F10A8AA281}"/>
    <cellStyle name="Currency 13 42 2" xfId="13090" xr:uid="{EC3E8B32-B681-436E-9DD6-11A7B7AB8AFE}"/>
    <cellStyle name="Currency 13 42 3" xfId="13091" xr:uid="{D86534D2-D1E4-4D65-ABF7-124790C5BF98}"/>
    <cellStyle name="Currency 13 43" xfId="2936" xr:uid="{77CA5F49-9109-48A0-9D5B-9E7974EA284E}"/>
    <cellStyle name="Currency 13 43 2" xfId="13092" xr:uid="{0CB84524-1835-428D-B81E-7586CAEE8534}"/>
    <cellStyle name="Currency 13 43 3" xfId="13093" xr:uid="{BA2BD0F7-6177-4F34-BB80-AFFEA990E8F3}"/>
    <cellStyle name="Currency 13 44" xfId="2937" xr:uid="{DEF49335-A6B0-489A-983B-441CAAEBA5A7}"/>
    <cellStyle name="Currency 13 44 2" xfId="13094" xr:uid="{95FCEC52-0B9B-4306-8E0A-4FA5A6931FDD}"/>
    <cellStyle name="Currency 13 44 3" xfId="13095" xr:uid="{2057EBA3-D26E-4FAB-9980-ECC71950F1A5}"/>
    <cellStyle name="Currency 13 45" xfId="2938" xr:uid="{AA5C916C-482E-45DC-BFBC-090FF3AF6362}"/>
    <cellStyle name="Currency 13 45 2" xfId="13096" xr:uid="{15FC6564-56DB-4D53-8898-81999EF588CE}"/>
    <cellStyle name="Currency 13 45 3" xfId="13097" xr:uid="{7688114F-6C51-4804-B8DA-A4FF1B4BCEEF}"/>
    <cellStyle name="Currency 13 46" xfId="2939" xr:uid="{405CFE5D-5C75-4027-A4EE-B656CC73F825}"/>
    <cellStyle name="Currency 13 46 2" xfId="13098" xr:uid="{7468616B-82FD-4B5E-88D1-FE4C9A175C82}"/>
    <cellStyle name="Currency 13 46 3" xfId="13099" xr:uid="{20B35BFF-3023-4DC4-98BB-5A3D3CB203BC}"/>
    <cellStyle name="Currency 13 47" xfId="2940" xr:uid="{3167622D-4072-4D3B-8E01-6351537AE707}"/>
    <cellStyle name="Currency 13 47 2" xfId="13100" xr:uid="{E9C375BF-A472-4A5F-8262-35D69DA8B9E8}"/>
    <cellStyle name="Currency 13 47 3" xfId="13101" xr:uid="{E216B02A-8F5C-4865-8DC8-774BF3ADE999}"/>
    <cellStyle name="Currency 13 48" xfId="2941" xr:uid="{6F4E03ED-3764-4079-A4EE-18CA60916260}"/>
    <cellStyle name="Currency 13 48 2" xfId="13102" xr:uid="{E0623D2A-9F82-44D6-B57C-8C273A47A1F0}"/>
    <cellStyle name="Currency 13 48 3" xfId="13103" xr:uid="{5277A3DA-9EAF-44B7-8052-C1116E451CF7}"/>
    <cellStyle name="Currency 13 49" xfId="2942" xr:uid="{B3DF7B4D-3FF8-4700-BECB-F33CFEF2818C}"/>
    <cellStyle name="Currency 13 49 2" xfId="13104" xr:uid="{F72FC99B-5293-4020-BC82-98EA4A9B8EA4}"/>
    <cellStyle name="Currency 13 49 3" xfId="13105" xr:uid="{855852D0-FA3E-47C0-8383-B8304BAFDE05}"/>
    <cellStyle name="Currency 13 5" xfId="600" xr:uid="{D80B075A-F47E-47C4-8E84-C37C7E561091}"/>
    <cellStyle name="Currency 13 50" xfId="2943" xr:uid="{254DA6D0-1E8D-45E2-9522-B12CA3AA944B}"/>
    <cellStyle name="Currency 13 50 2" xfId="13106" xr:uid="{C07B6A9D-E800-4692-8C73-2C86C50D1BB5}"/>
    <cellStyle name="Currency 13 50 3" xfId="13107" xr:uid="{B78E9AD2-D7DF-4EFA-B6CE-0828B00138B7}"/>
    <cellStyle name="Currency 13 51" xfId="2944" xr:uid="{D8679E9B-D52A-4D34-A676-70AA88CDFED4}"/>
    <cellStyle name="Currency 13 51 2" xfId="13108" xr:uid="{96C61151-637F-42BA-AC4C-F5232AD890B6}"/>
    <cellStyle name="Currency 13 51 3" xfId="13109" xr:uid="{800ED3FC-28DD-4686-8F8C-6114B9F7E5E0}"/>
    <cellStyle name="Currency 13 52" xfId="2945" xr:uid="{B72ACECF-D076-47A2-8251-365B6EC22B71}"/>
    <cellStyle name="Currency 13 52 2" xfId="13110" xr:uid="{9ACA3692-2167-455F-8643-60D67A31D7E5}"/>
    <cellStyle name="Currency 13 52 3" xfId="13111" xr:uid="{ECEFC08B-AD58-42CB-8445-62EB95598DDE}"/>
    <cellStyle name="Currency 13 53" xfId="2946" xr:uid="{D255B764-81F3-4ABD-B8D9-0144DBE69B9C}"/>
    <cellStyle name="Currency 13 53 2" xfId="13112" xr:uid="{5924086E-F190-43E8-9931-A752499C6139}"/>
    <cellStyle name="Currency 13 53 3" xfId="13113" xr:uid="{1C019D5E-2711-4F39-A3F5-AB07F0CD2ED3}"/>
    <cellStyle name="Currency 13 54" xfId="2947" xr:uid="{A6B520E2-AD25-406E-8D81-6F11E9980082}"/>
    <cellStyle name="Currency 13 54 2" xfId="13114" xr:uid="{74598A4D-C83E-4688-8FF3-24AE976021BB}"/>
    <cellStyle name="Currency 13 54 3" xfId="13115" xr:uid="{B32AC2D7-122A-46A7-A3AF-EF26B271E4CB}"/>
    <cellStyle name="Currency 13 55" xfId="2948" xr:uid="{B2B03F1F-E156-4099-A89B-FA40BF52F214}"/>
    <cellStyle name="Currency 13 55 2" xfId="13116" xr:uid="{677FF2B5-4B24-4CA5-8F4B-91A91EEC7FD4}"/>
    <cellStyle name="Currency 13 55 3" xfId="13117" xr:uid="{1EB65C35-496F-4680-B9A7-30494CEF8720}"/>
    <cellStyle name="Currency 13 56" xfId="2949" xr:uid="{D6B6C753-C099-46D8-AEF9-69CF88E62EC3}"/>
    <cellStyle name="Currency 13 56 2" xfId="13118" xr:uid="{F55478D4-1A3D-4338-88F5-C820E4B79C4A}"/>
    <cellStyle name="Currency 13 56 3" xfId="13119" xr:uid="{9674E17B-83D2-4B1F-B4AE-6D7EA979F3CE}"/>
    <cellStyle name="Currency 13 57" xfId="2950" xr:uid="{057E5DC9-84D7-47F7-9987-B8A5225B78D8}"/>
    <cellStyle name="Currency 13 57 2" xfId="13120" xr:uid="{DBF663E9-9157-4A83-8694-9A5CFCD0F118}"/>
    <cellStyle name="Currency 13 57 3" xfId="13121" xr:uid="{17B27CE0-8AE8-4141-8BEB-FAC3207176FB}"/>
    <cellStyle name="Currency 13 58" xfId="10983" xr:uid="{7D1E2FED-9CEE-4B13-8B59-4D676C6F4359}"/>
    <cellStyle name="Currency 13 58 2" xfId="10994" xr:uid="{ED447D80-DBF0-4C84-BD7A-4F5258744B34}"/>
    <cellStyle name="Currency 13 58 2 2" xfId="12819" xr:uid="{85C27CC3-A292-4D41-8698-05DDC4E1837A}"/>
    <cellStyle name="Currency 13 58 2 2 2" xfId="12888" xr:uid="{B780B4B1-C72E-4BE3-8397-2CEEEEEADAE5}"/>
    <cellStyle name="Currency 13 58 2 2 2 2" xfId="35339" xr:uid="{061652E3-BA1D-4370-A98D-B9E14388703A}"/>
    <cellStyle name="Currency 13 58 2 2 2 3" xfId="24351" xr:uid="{6D66591D-3073-401D-B37B-695A521C7DD4}"/>
    <cellStyle name="Currency 13 58 2 2 3" xfId="35270" xr:uid="{E2619298-EBF9-4BCA-9984-8133EFF73280}"/>
    <cellStyle name="Currency 13 58 2 2 4" xfId="24282" xr:uid="{3A9624FE-51FD-46E0-9877-3030EB6351C7}"/>
    <cellStyle name="Currency 13 58 2 3" xfId="12857" xr:uid="{603915C5-0BF0-44F5-ABD7-0478EB767F6C}"/>
    <cellStyle name="Currency 13 58 2 3 2" xfId="35308" xr:uid="{B0FA0FD2-DEE1-498D-BA52-ECF29B89B452}"/>
    <cellStyle name="Currency 13 58 2 3 3" xfId="24320" xr:uid="{18037646-9A11-4036-8336-476B1400C916}"/>
    <cellStyle name="Currency 13 58 2 4" xfId="33448" xr:uid="{C9BF5BD9-92FF-4AD5-A902-05B991E86DA3}"/>
    <cellStyle name="Currency 13 58 2 5" xfId="22460" xr:uid="{9E4C59D7-41C3-4F6A-9219-7DDED735108F}"/>
    <cellStyle name="Currency 13 58 3" xfId="12806" xr:uid="{BA09B679-0880-4B95-873D-D51F8ECB9E20}"/>
    <cellStyle name="Currency 13 58 3 2" xfId="12875" xr:uid="{AF7B4A63-1977-4FF9-982F-4D2FC938FA62}"/>
    <cellStyle name="Currency 13 58 3 2 2" xfId="35326" xr:uid="{65474FE8-0E38-4664-AF69-4B93EE9F11BB}"/>
    <cellStyle name="Currency 13 58 3 2 3" xfId="24338" xr:uid="{587E84BB-D5AA-42B6-85D7-68D5E8098C2F}"/>
    <cellStyle name="Currency 13 58 3 3" xfId="35257" xr:uid="{312BA778-4D8C-4D8D-9FB0-29E6ED7D86F9}"/>
    <cellStyle name="Currency 13 58 3 4" xfId="24269" xr:uid="{869AE3FA-4AB8-410C-B861-03BA8C04B9F9}"/>
    <cellStyle name="Currency 13 58 4" xfId="12844" xr:uid="{7BC528BE-3C73-4670-9645-879AAFEF3AD0}"/>
    <cellStyle name="Currency 13 58 4 2" xfId="35295" xr:uid="{CA747900-4E8B-43A8-8F0D-8A3FE13BE58F}"/>
    <cellStyle name="Currency 13 58 4 3" xfId="24307" xr:uid="{12BCCCE8-FFD4-4261-917B-F70C83FF654C}"/>
    <cellStyle name="Currency 13 58 5" xfId="33437" xr:uid="{877F17EF-F443-4FEC-B2BA-DE385167C93A}"/>
    <cellStyle name="Currency 13 58 6" xfId="22449" xr:uid="{6775E614-C497-46C6-947C-DF5B5BCFEF7B}"/>
    <cellStyle name="Currency 13 59" xfId="10984" xr:uid="{85367FEB-1788-4B85-8C1A-58292C543247}"/>
    <cellStyle name="Currency 13 59 2" xfId="10995" xr:uid="{5D029A4A-D114-4720-B679-75C8CC46D4B8}"/>
    <cellStyle name="Currency 13 59 2 2" xfId="12820" xr:uid="{271FD839-07F7-4803-9909-4503639EC065}"/>
    <cellStyle name="Currency 13 59 2 2 2" xfId="12889" xr:uid="{1519FC1D-194B-4309-A765-F6AF525C314C}"/>
    <cellStyle name="Currency 13 59 2 2 2 2" xfId="35340" xr:uid="{22675B25-D51E-4177-BD19-B23209E53416}"/>
    <cellStyle name="Currency 13 59 2 2 2 3" xfId="24352" xr:uid="{8265740A-A588-4257-9B0B-E1FD981F238C}"/>
    <cellStyle name="Currency 13 59 2 2 3" xfId="35271" xr:uid="{302DD613-DD71-45F6-89CE-E25BA73A7279}"/>
    <cellStyle name="Currency 13 59 2 2 4" xfId="24283" xr:uid="{50D0D15B-9754-4BD2-BC05-7252B319AF5B}"/>
    <cellStyle name="Currency 13 59 2 3" xfId="12858" xr:uid="{6B311E1A-AF04-40D9-82B9-F11E23FC0F72}"/>
    <cellStyle name="Currency 13 59 2 3 2" xfId="35309" xr:uid="{B03F7D16-F3BC-4002-9B93-1F402F44C621}"/>
    <cellStyle name="Currency 13 59 2 3 3" xfId="24321" xr:uid="{C1CC775F-4DFA-45B3-8932-82A89E3DCE20}"/>
    <cellStyle name="Currency 13 59 2 4" xfId="33449" xr:uid="{F862F7E9-72A7-40DB-9D08-DDEFCB5F856F}"/>
    <cellStyle name="Currency 13 59 2 5" xfId="22461" xr:uid="{9F6B8FE0-DF13-4DBA-A789-E6A9C48E95B2}"/>
    <cellStyle name="Currency 13 59 3" xfId="12807" xr:uid="{B7B9A50A-AA3B-4D49-BEAA-B04D7BF5F668}"/>
    <cellStyle name="Currency 13 59 3 2" xfId="12876" xr:uid="{0DA634C9-CA8D-429C-96E4-B3D8227D6F4F}"/>
    <cellStyle name="Currency 13 59 3 2 2" xfId="35327" xr:uid="{C46B1388-A7B1-4F1D-AAB6-E89D9DC1E9B0}"/>
    <cellStyle name="Currency 13 59 3 2 3" xfId="24339" xr:uid="{C8D26CFE-3715-4A6E-B5D0-EB6AC07D78DC}"/>
    <cellStyle name="Currency 13 59 3 3" xfId="35258" xr:uid="{7770FEE3-DB99-430E-8ADD-1636B505807D}"/>
    <cellStyle name="Currency 13 59 3 4" xfId="24270" xr:uid="{B3EC076D-EB10-40B0-94C5-852EE5879F6A}"/>
    <cellStyle name="Currency 13 59 4" xfId="12845" xr:uid="{5DFC4E82-9692-40CE-9062-560914EE5AF1}"/>
    <cellStyle name="Currency 13 59 4 2" xfId="35296" xr:uid="{4A71D5A3-FB15-4F9C-B0F0-DB2FF020A89F}"/>
    <cellStyle name="Currency 13 59 4 3" xfId="24308" xr:uid="{2DD8C2E1-2954-4A60-8889-0DEE2BAA7554}"/>
    <cellStyle name="Currency 13 59 5" xfId="33438" xr:uid="{E05402F2-14B6-4354-AFAD-6B307A102B71}"/>
    <cellStyle name="Currency 13 59 6" xfId="22450" xr:uid="{641024D1-2C62-4516-82F1-37350F6F013E}"/>
    <cellStyle name="Currency 13 6" xfId="601" xr:uid="{D9DC1376-442B-4F53-BD42-FAAA55BB6AAD}"/>
    <cellStyle name="Currency 13 60" xfId="2776" xr:uid="{579F73FB-AB4E-4E86-8B0E-D2073E277B33}"/>
    <cellStyle name="Currency 13 7" xfId="602" xr:uid="{69E67933-5A74-4180-B898-F6396CF0ADEE}"/>
    <cellStyle name="Currency 13 8" xfId="603" xr:uid="{66FC81C1-173A-41F9-A890-F714C32416D5}"/>
    <cellStyle name="Currency 13 9" xfId="604" xr:uid="{DC462B9E-2C90-4027-AD6E-791F413973D0}"/>
    <cellStyle name="Currency 14" xfId="2951" xr:uid="{34940FE5-1B3E-4E3F-B454-BBC352AC8C86}"/>
    <cellStyle name="Currency 14 10" xfId="605" xr:uid="{ABE85269-1FDC-4883-AB27-C9A57988CD2C}"/>
    <cellStyle name="Currency 14 10 2" xfId="2952" xr:uid="{82AED795-9B1A-4395-B26A-56DF7D295E09}"/>
    <cellStyle name="Currency 14 10 2 2" xfId="26083" xr:uid="{942CCC3E-F75D-478F-8EB2-58EFBAA0A83A}"/>
    <cellStyle name="Currency 14 10 2 3" xfId="15093" xr:uid="{E423A749-8863-4729-8187-B90E03DBE993}"/>
    <cellStyle name="Currency 14 10 3" xfId="2953" xr:uid="{225D0456-5EE0-4794-B936-7D0B49F8F696}"/>
    <cellStyle name="Currency 14 10 3 2" xfId="26084" xr:uid="{4700EE5B-0DD3-43C0-A76A-B1026BCBE946}"/>
    <cellStyle name="Currency 14 10 3 3" xfId="15094" xr:uid="{E1DC9AD9-A6C7-4082-A1A5-833651441CD0}"/>
    <cellStyle name="Currency 14 10 4" xfId="24581" xr:uid="{64A338AE-BCAF-43A1-85B9-D0CD3004FA84}"/>
    <cellStyle name="Currency 14 10 5" xfId="13588" xr:uid="{2CB77266-E54B-42B7-A3AE-A08C6737D15E}"/>
    <cellStyle name="Currency 14 11" xfId="606" xr:uid="{EE29844F-A9C9-4440-AF52-1AA8F950098B}"/>
    <cellStyle name="Currency 14 11 2" xfId="2954" xr:uid="{2D50225D-539F-4CCD-82E4-662DE009D7DF}"/>
    <cellStyle name="Currency 14 11 2 2" xfId="26085" xr:uid="{B95E5746-BB73-48DA-B077-054B067849BD}"/>
    <cellStyle name="Currency 14 11 2 3" xfId="15095" xr:uid="{134A9F8A-2200-4F30-8843-5BD637CAA9DC}"/>
    <cellStyle name="Currency 14 11 3" xfId="2955" xr:uid="{D80B3267-CF8F-47C5-B368-CF9E141C961E}"/>
    <cellStyle name="Currency 14 11 3 2" xfId="26086" xr:uid="{F4C9CA85-FDB9-4A31-8BF7-E33D7245262A}"/>
    <cellStyle name="Currency 14 11 3 3" xfId="15096" xr:uid="{7BC890FC-963B-438D-B038-DD6A991C34A3}"/>
    <cellStyle name="Currency 14 11 4" xfId="24582" xr:uid="{D0BC569D-851F-421F-B6AF-09F1D981F876}"/>
    <cellStyle name="Currency 14 11 5" xfId="13589" xr:uid="{017CD9E6-5429-4663-8C53-CF5CDB9ACA24}"/>
    <cellStyle name="Currency 14 12" xfId="607" xr:uid="{666D1839-6F7B-4B74-9B6A-9AB13619FAE7}"/>
    <cellStyle name="Currency 14 12 2" xfId="2956" xr:uid="{9BA12C7E-4497-4184-B242-68BEF4AE601E}"/>
    <cellStyle name="Currency 14 12 2 2" xfId="26087" xr:uid="{599C52E6-27CD-4FD9-8BD8-E438C76BE35B}"/>
    <cellStyle name="Currency 14 12 2 3" xfId="15097" xr:uid="{AE6EA614-1C1D-4990-8242-80DA9AB27202}"/>
    <cellStyle name="Currency 14 12 3" xfId="2957" xr:uid="{1B0007E4-08D9-4985-A746-E8BDBC5C95BC}"/>
    <cellStyle name="Currency 14 12 3 2" xfId="26088" xr:uid="{E88FC1CF-5615-498D-8662-3BA21994C6CE}"/>
    <cellStyle name="Currency 14 12 3 3" xfId="15098" xr:uid="{3CF01BB6-8865-4ADE-BCB6-19A601878EBB}"/>
    <cellStyle name="Currency 14 12 4" xfId="24583" xr:uid="{6AD38514-3437-4C69-BB69-6CDCC7164EEE}"/>
    <cellStyle name="Currency 14 12 5" xfId="13590" xr:uid="{4A584BCF-0DA4-4E31-A487-1D8A6057003E}"/>
    <cellStyle name="Currency 14 13" xfId="608" xr:uid="{8281DF8E-8213-4EA5-8528-15E0971EABA7}"/>
    <cellStyle name="Currency 14 13 2" xfId="2958" xr:uid="{BBABABBE-3369-4999-973E-FF7898B5A4AF}"/>
    <cellStyle name="Currency 14 13 2 2" xfId="26089" xr:uid="{86BF2E07-7E10-4F1B-B27C-AE9436B603BC}"/>
    <cellStyle name="Currency 14 13 2 3" xfId="15099" xr:uid="{9CA59F8B-A031-48E8-8558-D10E0B532943}"/>
    <cellStyle name="Currency 14 13 3" xfId="2959" xr:uid="{40FD3783-7DC3-42B1-B925-06979176144B}"/>
    <cellStyle name="Currency 14 13 3 2" xfId="26090" xr:uid="{3159616A-BAC4-4214-BF1E-BEBE4ED2944F}"/>
    <cellStyle name="Currency 14 13 3 3" xfId="15100" xr:uid="{3A09CB92-0A52-419B-88AA-FA9CB187B76D}"/>
    <cellStyle name="Currency 14 13 4" xfId="24584" xr:uid="{94FE8E27-F79E-46F2-ADE0-84A6B749546F}"/>
    <cellStyle name="Currency 14 13 5" xfId="13591" xr:uid="{7601EA75-7C89-4044-92F8-5A55715BEF05}"/>
    <cellStyle name="Currency 14 14" xfId="609" xr:uid="{DF3A8DD1-B387-46DD-99F0-E18B73F1FCCB}"/>
    <cellStyle name="Currency 14 14 2" xfId="2960" xr:uid="{5CDF7CD7-A105-4F9F-9B44-913B238550B8}"/>
    <cellStyle name="Currency 14 14 2 2" xfId="26091" xr:uid="{2AEE6441-6AFB-4354-90F5-CE5158C5503C}"/>
    <cellStyle name="Currency 14 14 2 3" xfId="15101" xr:uid="{689A0115-A807-4C37-91F8-647D79DC1BB2}"/>
    <cellStyle name="Currency 14 14 3" xfId="2961" xr:uid="{A8A4B368-D86E-40F1-BED4-D2E0A51A83C9}"/>
    <cellStyle name="Currency 14 14 3 2" xfId="26092" xr:uid="{D721762B-45B4-4F48-9C57-F299B38C9D9A}"/>
    <cellStyle name="Currency 14 14 3 3" xfId="15102" xr:uid="{7F9FF9FD-82B8-4DE5-9D29-F82FC2A7D32E}"/>
    <cellStyle name="Currency 14 14 4" xfId="24585" xr:uid="{DED10135-F3D1-43A9-9587-5EF2EE06F8A6}"/>
    <cellStyle name="Currency 14 14 5" xfId="13592" xr:uid="{632C68F7-2DB0-4099-B13B-78FC3E15430D}"/>
    <cellStyle name="Currency 14 15" xfId="610" xr:uid="{B22B7822-5F86-42A4-BC51-158D4B23CAEA}"/>
    <cellStyle name="Currency 14 15 10" xfId="2962" xr:uid="{267774F7-F95E-4FFC-89C5-83E5DD43B0E6}"/>
    <cellStyle name="Currency 14 15 10 2" xfId="11255" xr:uid="{2FC896A5-4578-465E-BA89-B850AEA25FA9}"/>
    <cellStyle name="Currency 14 15 10 2 2" xfId="33709" xr:uid="{5603C692-3B18-46B0-9280-0661DCB54CCC}"/>
    <cellStyle name="Currency 14 15 10 2 3" xfId="22721" xr:uid="{63AB5B7C-4EE6-432E-920D-E35DF3D1CD34}"/>
    <cellStyle name="Currency 14 15 10 3" xfId="26093" xr:uid="{5C8B521D-3716-4438-B429-968B2BB3DDFD}"/>
    <cellStyle name="Currency 14 15 10 4" xfId="15103" xr:uid="{E11CA667-05C3-477E-B1DF-91C9ECCE1F4A}"/>
    <cellStyle name="Currency 14 15 11" xfId="2963" xr:uid="{162170DA-2CEE-4582-AF50-2C10B0407F0F}"/>
    <cellStyle name="Currency 14 15 11 2" xfId="11256" xr:uid="{886BF9AA-C6CD-4DC8-AB7B-7F9AE4563B07}"/>
    <cellStyle name="Currency 14 15 11 2 2" xfId="33710" xr:uid="{82088D47-106F-4CD4-B795-7BA0FC01F56D}"/>
    <cellStyle name="Currency 14 15 11 2 3" xfId="22722" xr:uid="{8956C25C-AF86-48BC-82FF-240B8810BF40}"/>
    <cellStyle name="Currency 14 15 11 3" xfId="26094" xr:uid="{F4592555-B7EE-46A0-B605-EE629E00F70F}"/>
    <cellStyle name="Currency 14 15 11 4" xfId="15104" xr:uid="{31E75FE8-F37E-4625-9C41-C334ADE86F03}"/>
    <cellStyle name="Currency 14 15 12" xfId="2964" xr:uid="{AF70D9E2-62DC-4977-811C-D449B6C7078D}"/>
    <cellStyle name="Currency 14 15 12 2" xfId="11257" xr:uid="{D8747722-0FF7-499E-9820-8F26F4C5456B}"/>
    <cellStyle name="Currency 14 15 12 2 2" xfId="33711" xr:uid="{0B35CEFE-B3CA-477A-A97D-221A65B64BDE}"/>
    <cellStyle name="Currency 14 15 12 2 3" xfId="22723" xr:uid="{8DD51EBC-A995-4557-82BF-4EAAE929D8B8}"/>
    <cellStyle name="Currency 14 15 12 3" xfId="26095" xr:uid="{AFF95019-E59C-45AD-AC48-82EBD603E6B3}"/>
    <cellStyle name="Currency 14 15 12 4" xfId="15105" xr:uid="{54DC8CAA-86D8-4587-ABBD-35BB491D436A}"/>
    <cellStyle name="Currency 14 15 13" xfId="2965" xr:uid="{6C97F8CF-EE82-4C87-91FC-F58CE9D7D64F}"/>
    <cellStyle name="Currency 14 15 13 2" xfId="11258" xr:uid="{324E7D7C-8149-4469-A4C9-3CC572DD8C9E}"/>
    <cellStyle name="Currency 14 15 13 2 2" xfId="33712" xr:uid="{DEE7C8E5-AC32-4BD9-93C9-DB9D106B652A}"/>
    <cellStyle name="Currency 14 15 13 2 3" xfId="22724" xr:uid="{0C9BD063-E8DB-49F5-86A3-3B616091F3D0}"/>
    <cellStyle name="Currency 14 15 13 3" xfId="26096" xr:uid="{CF01C186-D267-4DD9-BE04-440712A39E81}"/>
    <cellStyle name="Currency 14 15 13 4" xfId="15106" xr:uid="{3B814D4F-B50E-4A86-B04A-5F90B34C091C}"/>
    <cellStyle name="Currency 14 15 14" xfId="2966" xr:uid="{6A15BC5F-150B-41DB-B2D6-8FADFBFFEC31}"/>
    <cellStyle name="Currency 14 15 14 2" xfId="11259" xr:uid="{C11AADFE-1895-4232-AD63-D93633A071A5}"/>
    <cellStyle name="Currency 14 15 14 2 2" xfId="33713" xr:uid="{3C13B9E5-5BDE-478B-A2A6-8DF334099E7A}"/>
    <cellStyle name="Currency 14 15 14 2 3" xfId="22725" xr:uid="{55970058-43D5-4F4C-A715-99BD6AAAB7AE}"/>
    <cellStyle name="Currency 14 15 14 3" xfId="26097" xr:uid="{2BD0F324-9E13-4AEC-90B2-6EAEF2E46E4B}"/>
    <cellStyle name="Currency 14 15 14 4" xfId="15107" xr:uid="{4E30D6BC-5A4E-47B5-8EAA-97BA821E70CE}"/>
    <cellStyle name="Currency 14 15 15" xfId="2967" xr:uid="{FB017910-6180-4CC9-BF3B-9EAACAB62226}"/>
    <cellStyle name="Currency 14 15 15 2" xfId="11260" xr:uid="{1A019898-49AB-42A3-81BB-5D0997B294C5}"/>
    <cellStyle name="Currency 14 15 15 2 2" xfId="33714" xr:uid="{C19C436E-5357-464F-B253-615E20F38596}"/>
    <cellStyle name="Currency 14 15 15 2 3" xfId="22726" xr:uid="{368725F3-0DA5-4645-ACEC-359B0A35E6AB}"/>
    <cellStyle name="Currency 14 15 15 3" xfId="26098" xr:uid="{8E61D2E5-225A-44D0-8B83-098A2E3B6773}"/>
    <cellStyle name="Currency 14 15 15 4" xfId="15108" xr:uid="{C05EA290-F96F-4B1E-8734-9A1E4A10FFB5}"/>
    <cellStyle name="Currency 14 15 16" xfId="2968" xr:uid="{1CA81876-08FB-42C7-9B85-1D29895F7250}"/>
    <cellStyle name="Currency 14 15 16 2" xfId="11261" xr:uid="{E1D693A7-41C9-4CF1-B8F3-B75512B315E7}"/>
    <cellStyle name="Currency 14 15 16 2 2" xfId="33715" xr:uid="{B275B253-68B3-42B8-9B92-017D64B94EBC}"/>
    <cellStyle name="Currency 14 15 16 2 3" xfId="22727" xr:uid="{EC210217-EBEA-4F93-8C75-C5AC9BD2E35C}"/>
    <cellStyle name="Currency 14 15 16 3" xfId="26099" xr:uid="{BC6D98D6-6778-450D-9BDE-AD1496400AD5}"/>
    <cellStyle name="Currency 14 15 16 4" xfId="15109" xr:uid="{5C29E511-38EB-4D46-B2BF-35144FF288F7}"/>
    <cellStyle name="Currency 14 15 17" xfId="2969" xr:uid="{C9DF9B78-69B6-4657-BB0F-E6404008C787}"/>
    <cellStyle name="Currency 14 15 17 2" xfId="11262" xr:uid="{0E57D0B0-5780-4235-80C5-63F53EC0645C}"/>
    <cellStyle name="Currency 14 15 17 2 2" xfId="33716" xr:uid="{4F7EC103-9738-4706-B0D6-1A1236DB1867}"/>
    <cellStyle name="Currency 14 15 17 2 3" xfId="22728" xr:uid="{422C28DC-C490-43D6-8E60-1C8BA14768F9}"/>
    <cellStyle name="Currency 14 15 17 3" xfId="26100" xr:uid="{8C3FB6F0-D84E-4427-9634-E0384DF42908}"/>
    <cellStyle name="Currency 14 15 17 4" xfId="15110" xr:uid="{B137C27D-A8F3-4C4D-A543-3519D5E6051B}"/>
    <cellStyle name="Currency 14 15 18" xfId="2970" xr:uid="{A265D8D6-D4AC-4E43-A79D-179EEC1BA6DC}"/>
    <cellStyle name="Currency 14 15 18 2" xfId="11263" xr:uid="{FED1FCF1-9F6F-418D-99DE-0A3B0ECC9905}"/>
    <cellStyle name="Currency 14 15 18 2 2" xfId="33717" xr:uid="{FA0382CC-8BCE-43E3-98C3-7AD5752EFCE4}"/>
    <cellStyle name="Currency 14 15 18 2 3" xfId="22729" xr:uid="{CE8C2891-3FCA-4CB1-AADF-226E96F54229}"/>
    <cellStyle name="Currency 14 15 18 3" xfId="26101" xr:uid="{DA9CC9E0-17F9-4B7A-BA7F-6D4BFC49664B}"/>
    <cellStyle name="Currency 14 15 18 4" xfId="15111" xr:uid="{543166BF-6E8A-4D66-B661-9596D8CABBC3}"/>
    <cellStyle name="Currency 14 15 19" xfId="2971" xr:uid="{14D84954-F854-449D-8BD7-237417BB44DB}"/>
    <cellStyle name="Currency 14 15 19 2" xfId="11264" xr:uid="{47BB3DE9-731C-4FAD-885A-3FFD9E35ACB2}"/>
    <cellStyle name="Currency 14 15 19 2 2" xfId="33718" xr:uid="{8D6AE7CA-5221-49D5-979B-2200E56464C6}"/>
    <cellStyle name="Currency 14 15 19 2 3" xfId="22730" xr:uid="{E74FB4CA-EAAB-47F9-A27E-9B8015C90351}"/>
    <cellStyle name="Currency 14 15 19 3" xfId="26102" xr:uid="{15EBD3B7-07EA-4179-8152-D7979CB67EB1}"/>
    <cellStyle name="Currency 14 15 19 4" xfId="15112" xr:uid="{096E3E1B-8019-484C-90E6-19F899CA7980}"/>
    <cellStyle name="Currency 14 15 2" xfId="611" xr:uid="{D223EF0A-256C-4506-9AF9-EFAED0F7F9E6}"/>
    <cellStyle name="Currency 14 15 2 2" xfId="2972" xr:uid="{CFF0F2FD-B2F7-485E-BC18-025D403F19FD}"/>
    <cellStyle name="Currency 14 15 2 2 2" xfId="26103" xr:uid="{17AB33BA-3FBB-48A2-9E6D-8363711C5B0C}"/>
    <cellStyle name="Currency 14 15 2 2 3" xfId="15113" xr:uid="{A594FA44-E6D7-4029-B30A-B97B1DF0F04A}"/>
    <cellStyle name="Currency 14 15 2 3" xfId="2973" xr:uid="{91C7411E-E7A8-4160-A85F-77B99E06750B}"/>
    <cellStyle name="Currency 14 15 2 3 2" xfId="26104" xr:uid="{FC832055-4192-42D8-A356-F304F8D898D1}"/>
    <cellStyle name="Currency 14 15 2 3 3" xfId="15114" xr:uid="{FDE98FFE-6793-4373-B73C-01BBDFF141A8}"/>
    <cellStyle name="Currency 14 15 2 4" xfId="24587" xr:uid="{49CBB692-A75A-4C49-8777-35EA85EA3896}"/>
    <cellStyle name="Currency 14 15 2 5" xfId="13594" xr:uid="{524811BC-18CC-47B0-A0D9-DB0922BADF3A}"/>
    <cellStyle name="Currency 14 15 20" xfId="2974" xr:uid="{367588BB-75BA-4D90-BCA9-6F3A215241F0}"/>
    <cellStyle name="Currency 14 15 20 2" xfId="11265" xr:uid="{E7241D78-2F4A-4DCE-9B78-9BDF7FF3ED71}"/>
    <cellStyle name="Currency 14 15 20 2 2" xfId="33719" xr:uid="{54A1B0A8-FD6F-41EF-A588-9819D4B22AD4}"/>
    <cellStyle name="Currency 14 15 20 2 3" xfId="22731" xr:uid="{62A11AE3-9AEB-4AC8-9841-9C7D78E0354A}"/>
    <cellStyle name="Currency 14 15 20 3" xfId="26105" xr:uid="{52A0C783-5ADC-4FC4-82F8-1C73973E20B6}"/>
    <cellStyle name="Currency 14 15 20 4" xfId="15115" xr:uid="{6AD43959-193C-4003-9613-46A7B262ADEC}"/>
    <cellStyle name="Currency 14 15 21" xfId="2975" xr:uid="{846CF8DC-2274-4649-BD6E-856E61BED1EF}"/>
    <cellStyle name="Currency 14 15 21 2" xfId="11266" xr:uid="{85978308-2B78-4F3D-BF15-45F61F355181}"/>
    <cellStyle name="Currency 14 15 21 2 2" xfId="33720" xr:uid="{53449E2C-B8C7-4C33-9B79-1F3CD985E871}"/>
    <cellStyle name="Currency 14 15 21 2 3" xfId="22732" xr:uid="{349EC65E-08F3-4F70-B31F-5CFE88CE0A69}"/>
    <cellStyle name="Currency 14 15 21 3" xfId="26106" xr:uid="{9D8EA7BD-F98C-41FA-8A29-4F01136747CA}"/>
    <cellStyle name="Currency 14 15 21 4" xfId="15116" xr:uid="{27AEE7FB-BABE-41D4-A6C5-E100BD640A19}"/>
    <cellStyle name="Currency 14 15 22" xfId="2976" xr:uid="{8CC6D574-EFAC-45E1-B6C8-5EADD3D1853C}"/>
    <cellStyle name="Currency 14 15 22 2" xfId="11267" xr:uid="{8712A102-1175-4165-824F-D42E3B85D2F5}"/>
    <cellStyle name="Currency 14 15 22 2 2" xfId="33721" xr:uid="{EF65378F-E18C-4165-84BC-82D3CCF0CA6B}"/>
    <cellStyle name="Currency 14 15 22 2 3" xfId="22733" xr:uid="{49F2EA4B-E001-4779-BA9E-48CF79BFBC94}"/>
    <cellStyle name="Currency 14 15 22 3" xfId="26107" xr:uid="{A2816A8D-EA2A-4E21-85DE-D0FDF60D8476}"/>
    <cellStyle name="Currency 14 15 22 4" xfId="15117" xr:uid="{199E3810-AC82-4407-9DF1-34F08561B62B}"/>
    <cellStyle name="Currency 14 15 23" xfId="2977" xr:uid="{50118AFD-38FB-4B25-9387-B951DC6AB6BC}"/>
    <cellStyle name="Currency 14 15 23 2" xfId="11268" xr:uid="{B653529D-09DC-49E4-8D73-72428BC9FB2A}"/>
    <cellStyle name="Currency 14 15 23 2 2" xfId="33722" xr:uid="{5ADC4A6F-D9DA-4771-8DF4-DE0B2B9D63A2}"/>
    <cellStyle name="Currency 14 15 23 2 3" xfId="22734" xr:uid="{FE5AA027-47AA-4E4A-ADC5-E29C1F66CF47}"/>
    <cellStyle name="Currency 14 15 23 3" xfId="26108" xr:uid="{CD1C4688-88E9-4B23-A4F9-2C54D4BB6EE4}"/>
    <cellStyle name="Currency 14 15 23 4" xfId="15118" xr:uid="{1BDD33B1-5A72-4CFD-8BAA-696F5B2881CE}"/>
    <cellStyle name="Currency 14 15 24" xfId="2978" xr:uid="{503150F5-61B6-431F-90C2-AFC0A901956C}"/>
    <cellStyle name="Currency 14 15 24 2" xfId="11269" xr:uid="{5EE88209-B1A2-4620-B437-0A6B841F6E04}"/>
    <cellStyle name="Currency 14 15 24 2 2" xfId="33723" xr:uid="{5B3D638F-4990-4612-99DE-0F7F9EE91380}"/>
    <cellStyle name="Currency 14 15 24 2 3" xfId="22735" xr:uid="{B587BB63-36F0-442B-9E9E-F3A8BFF73E9A}"/>
    <cellStyle name="Currency 14 15 24 3" xfId="26109" xr:uid="{60886F93-334E-4198-B5CE-FAB0ACB57F22}"/>
    <cellStyle name="Currency 14 15 24 4" xfId="15119" xr:uid="{3302AB2E-AA52-49A4-890F-FD6617B5CB0B}"/>
    <cellStyle name="Currency 14 15 25" xfId="2979" xr:uid="{1CC6F3A5-FCC4-45CE-AE12-C20C0BB57FA7}"/>
    <cellStyle name="Currency 14 15 25 2" xfId="11270" xr:uid="{466FC431-B475-41A2-BB67-5786508F63C3}"/>
    <cellStyle name="Currency 14 15 25 2 2" xfId="33724" xr:uid="{9078FA28-3E2C-42FD-AF07-AA5016076C1D}"/>
    <cellStyle name="Currency 14 15 25 2 3" xfId="22736" xr:uid="{5B3C85F1-C6BF-4A28-8EBC-46278A00AEEE}"/>
    <cellStyle name="Currency 14 15 25 3" xfId="26110" xr:uid="{D7B5F0B0-BA45-4B6E-B51D-3B2B09948A96}"/>
    <cellStyle name="Currency 14 15 25 4" xfId="15120" xr:uid="{0FF05AC1-9448-4D76-932B-82B53AA85A17}"/>
    <cellStyle name="Currency 14 15 26" xfId="2980" xr:uid="{389186C3-0A3B-41CD-8C9E-446CEA09FE5E}"/>
    <cellStyle name="Currency 14 15 26 2" xfId="11271" xr:uid="{6069992A-4779-4200-B2DE-F43669C82950}"/>
    <cellStyle name="Currency 14 15 26 2 2" xfId="33725" xr:uid="{4E52A0E8-DD56-4FA1-954C-2AB6ECEF5627}"/>
    <cellStyle name="Currency 14 15 26 2 3" xfId="22737" xr:uid="{E847F3BB-771F-4CEA-9929-4062E31EC795}"/>
    <cellStyle name="Currency 14 15 26 3" xfId="26111" xr:uid="{B3922C91-9BCB-4FAE-8B72-D54A0AF5AFA5}"/>
    <cellStyle name="Currency 14 15 26 4" xfId="15121" xr:uid="{3C38B192-C94A-4B14-A3E8-F217B0DBC37F}"/>
    <cellStyle name="Currency 14 15 27" xfId="2981" xr:uid="{35D1F084-897C-4B2F-8A7D-6659EFCA999F}"/>
    <cellStyle name="Currency 14 15 27 2" xfId="11272" xr:uid="{6EF714B8-31C5-415A-81D0-0F2F7F23E109}"/>
    <cellStyle name="Currency 14 15 27 2 2" xfId="33726" xr:uid="{3B53689D-A5F4-4673-90D4-10D0AA836759}"/>
    <cellStyle name="Currency 14 15 27 2 3" xfId="22738" xr:uid="{0B8E0806-0D6D-40F5-892A-733A69E02869}"/>
    <cellStyle name="Currency 14 15 27 3" xfId="26112" xr:uid="{430AF0AD-12ED-4C1F-BBC1-EFC862485C85}"/>
    <cellStyle name="Currency 14 15 27 4" xfId="15122" xr:uid="{5FDA584B-302A-407F-A6D0-F9E7F9BCED67}"/>
    <cellStyle name="Currency 14 15 28" xfId="2982" xr:uid="{EED60DC7-BFDC-49C7-B17F-F06C28B4F9DC}"/>
    <cellStyle name="Currency 14 15 28 2" xfId="11273" xr:uid="{7BA66A39-6B0B-4BB0-95BA-7B0D72888BB0}"/>
    <cellStyle name="Currency 14 15 28 2 2" xfId="33727" xr:uid="{70904ECD-0066-40F2-9132-9644B049C3A7}"/>
    <cellStyle name="Currency 14 15 28 2 3" xfId="22739" xr:uid="{F463D78C-E9F3-4B8E-B946-0227178B8D68}"/>
    <cellStyle name="Currency 14 15 28 3" xfId="26113" xr:uid="{1598969D-FA3B-4841-BF4D-CF6F050F41DC}"/>
    <cellStyle name="Currency 14 15 28 4" xfId="15123" xr:uid="{6E747BDD-A989-4E92-820A-944119394D9E}"/>
    <cellStyle name="Currency 14 15 29" xfId="2983" xr:uid="{7BCF0D47-6E39-45D1-93DB-4E9232875128}"/>
    <cellStyle name="Currency 14 15 29 2" xfId="11274" xr:uid="{56C954D2-A7BF-468A-981B-9D9C97873503}"/>
    <cellStyle name="Currency 14 15 29 2 2" xfId="33728" xr:uid="{81545EBE-3B50-402A-9DEC-33AD7B7254AB}"/>
    <cellStyle name="Currency 14 15 29 2 3" xfId="22740" xr:uid="{05F246C9-A7E7-4754-BCC4-954973814E22}"/>
    <cellStyle name="Currency 14 15 29 3" xfId="26114" xr:uid="{6E0BDC11-5B0A-4469-BCC1-DA234BFF7B3F}"/>
    <cellStyle name="Currency 14 15 29 4" xfId="15124" xr:uid="{6854F982-1134-4598-B31F-EBB7951320F7}"/>
    <cellStyle name="Currency 14 15 3" xfId="612" xr:uid="{EEC31495-07DD-4D3A-A3C9-FE0F16C0FF80}"/>
    <cellStyle name="Currency 14 15 3 2" xfId="2984" xr:uid="{05B67A9F-47C2-4A87-9FB9-C54A82D06355}"/>
    <cellStyle name="Currency 14 15 3 2 2" xfId="11275" xr:uid="{AE1D538A-F999-41A1-AD45-DC0CF5E289E3}"/>
    <cellStyle name="Currency 14 15 3 2 2 2" xfId="33729" xr:uid="{5EC3B254-9285-43F9-A7CD-289EED53F0AE}"/>
    <cellStyle name="Currency 14 15 3 2 2 3" xfId="22741" xr:uid="{CA5C230C-B959-41DC-A32D-EBD5A3B24396}"/>
    <cellStyle name="Currency 14 15 3 2 3" xfId="26115" xr:uid="{87298A9B-A17B-4EA5-8F20-32BA26F37ADD}"/>
    <cellStyle name="Currency 14 15 3 2 4" xfId="15125" xr:uid="{EE328D50-8AAA-462E-8CC9-E27D44CA2858}"/>
    <cellStyle name="Currency 14 15 3 3" xfId="2985" xr:uid="{285D296D-D457-4AEF-9E4C-F1C1099CAB91}"/>
    <cellStyle name="Currency 14 15 3 3 2" xfId="11276" xr:uid="{B898E495-E1AF-486A-9A31-836CEF6A323A}"/>
    <cellStyle name="Currency 14 15 3 3 2 2" xfId="33730" xr:uid="{4C2A72C7-EEEA-4F11-8612-B29E4A1A0C50}"/>
    <cellStyle name="Currency 14 15 3 3 2 3" xfId="22742" xr:uid="{74AAA16F-59F3-4799-BE54-2515BE4888D9}"/>
    <cellStyle name="Currency 14 15 3 3 3" xfId="26116" xr:uid="{E7E8B777-8EBE-46B3-AD29-16AE12947FD0}"/>
    <cellStyle name="Currency 14 15 3 3 4" xfId="15126" xr:uid="{0ED8DC27-EAA8-4AFC-AA4C-CBBDF3D3FA43}"/>
    <cellStyle name="Currency 14 15 3 4" xfId="2986" xr:uid="{C0075560-EC06-4325-BED2-B4868A96F9C7}"/>
    <cellStyle name="Currency 14 15 3 4 2" xfId="26117" xr:uid="{4F230725-2DCE-4A33-9631-3C05218B91D3}"/>
    <cellStyle name="Currency 14 15 3 4 3" xfId="15127" xr:uid="{9C2CB087-603E-482D-AD96-6DFA13910D93}"/>
    <cellStyle name="Currency 14 15 3 5" xfId="24588" xr:uid="{1EF9E8EA-02FE-4B50-86AE-B39AC7D21CD7}"/>
    <cellStyle name="Currency 14 15 3 6" xfId="13595" xr:uid="{589644F3-4836-4480-BF46-FE54599ADD00}"/>
    <cellStyle name="Currency 14 15 30" xfId="2987" xr:uid="{AEC3789B-BFFA-4DD7-BF1D-A969B379AE91}"/>
    <cellStyle name="Currency 14 15 30 2" xfId="11277" xr:uid="{19917AC3-CD48-4949-A513-E8DB8F5BAF89}"/>
    <cellStyle name="Currency 14 15 30 2 2" xfId="33731" xr:uid="{E3E0444B-62C8-4A3C-B29D-7ECED804F8FC}"/>
    <cellStyle name="Currency 14 15 30 2 3" xfId="22743" xr:uid="{EF4BF97A-ED8A-49A4-B9B2-23085FEAA512}"/>
    <cellStyle name="Currency 14 15 30 3" xfId="26118" xr:uid="{EA2586F4-24F1-4AAD-BC5E-51EDAC2ECD95}"/>
    <cellStyle name="Currency 14 15 30 4" xfId="15128" xr:uid="{99621882-D19E-4149-8A93-B95B0BA198D3}"/>
    <cellStyle name="Currency 14 15 31" xfId="2988" xr:uid="{4E2BAA38-4E13-4F9B-A364-5314A4ABC14D}"/>
    <cellStyle name="Currency 14 15 31 2" xfId="26119" xr:uid="{4642F70A-4F97-4E5F-909C-714702673CCB}"/>
    <cellStyle name="Currency 14 15 31 3" xfId="15129" xr:uid="{A62466E9-9766-4CF0-8678-EAD1DA4BDCBF}"/>
    <cellStyle name="Currency 14 15 32" xfId="24586" xr:uid="{36262963-863E-400A-8CF7-8A8FE2890F22}"/>
    <cellStyle name="Currency 14 15 33" xfId="13593" xr:uid="{CE723F9F-5D7D-4749-88E1-FCE7543FF8AF}"/>
    <cellStyle name="Currency 14 15 4" xfId="2989" xr:uid="{C0C8E4BD-28EA-4408-9625-3B502AEA9CE6}"/>
    <cellStyle name="Currency 14 15 4 2" xfId="11278" xr:uid="{A488BF94-3276-47E0-B981-848721040C71}"/>
    <cellStyle name="Currency 14 15 4 2 2" xfId="33732" xr:uid="{F83BD934-5E9A-4BFD-AF2B-972879AFEAFC}"/>
    <cellStyle name="Currency 14 15 4 2 3" xfId="22744" xr:uid="{0F8B43B3-62F8-41F5-A123-B7293B5439FE}"/>
    <cellStyle name="Currency 14 15 4 3" xfId="13124" xr:uid="{EC344C50-4027-44F3-859E-25A47C7255CB}"/>
    <cellStyle name="Currency 14 15 4 3 2" xfId="35366" xr:uid="{DC96163D-D268-4DA1-98C0-F7501CF3F9FC}"/>
    <cellStyle name="Currency 14 15 4 3 3" xfId="24379" xr:uid="{1BCF79CB-25A1-4AFB-AA67-BBB172F9390D}"/>
    <cellStyle name="Currency 14 15 4 4" xfId="26120" xr:uid="{AC428FB0-0D6B-4894-87B8-EC2A22538934}"/>
    <cellStyle name="Currency 14 15 4 5" xfId="15130" xr:uid="{F53C96B6-E2F7-4739-8C35-3F42B41D616D}"/>
    <cellStyle name="Currency 14 15 5" xfId="2990" xr:uid="{8FABE01E-8C29-4177-A296-33D5A6D799A5}"/>
    <cellStyle name="Currency 14 15 5 2" xfId="7257" xr:uid="{BCF83E0F-5A28-403D-84AD-BAC4CBF34E48}"/>
    <cellStyle name="Currency 14 15 5 2 2" xfId="12618" xr:uid="{9D9FF9F8-ABCD-41E6-8922-16260840F670}"/>
    <cellStyle name="Currency 14 15 5 2 2 2" xfId="35069" xr:uid="{4B58672F-BED5-4A00-A582-783B2F094A59}"/>
    <cellStyle name="Currency 14 15 5 2 2 3" xfId="24081" xr:uid="{4CBC549C-1904-41F3-BE61-A0693C92486F}"/>
    <cellStyle name="Currency 14 15 5 2 3" xfId="30140" xr:uid="{7A14DA96-7881-4BAF-8353-A14131D7BB9D}"/>
    <cellStyle name="Currency 14 15 5 2 4" xfId="19152" xr:uid="{9FABA29B-7436-4144-A0D9-EC5143D0F163}"/>
    <cellStyle name="Currency 14 15 5 3" xfId="13125" xr:uid="{65417BAA-BC57-48C0-9AD2-1D59770A61FB}"/>
    <cellStyle name="Currency 14 15 5 3 2" xfId="35367" xr:uid="{118775E1-B1F7-4BFE-9A73-92EBF27F319E}"/>
    <cellStyle name="Currency 14 15 5 3 3" xfId="24380" xr:uid="{D6D580BA-DA59-45A0-BADE-EACABB3B6710}"/>
    <cellStyle name="Currency 14 15 5 4" xfId="26121" xr:uid="{F4838066-807C-4013-8E38-2E2593977DCD}"/>
    <cellStyle name="Currency 14 15 5 5" xfId="15131" xr:uid="{A6E099F2-C895-4BF1-818D-E760037E074D}"/>
    <cellStyle name="Currency 14 15 6" xfId="2991" xr:uid="{7428040B-D351-4583-AE13-2B2DFDB79A8A}"/>
    <cellStyle name="Currency 14 15 6 2" xfId="11279" xr:uid="{9DB16A26-9BE5-4BF0-8200-528E133946C9}"/>
    <cellStyle name="Currency 14 15 6 2 2" xfId="33733" xr:uid="{CD769DAB-F71C-41B0-813E-5F6191C3B198}"/>
    <cellStyle name="Currency 14 15 6 2 3" xfId="22745" xr:uid="{EB9CC720-35B4-4956-87D9-6C9C997C7B00}"/>
    <cellStyle name="Currency 14 15 6 3" xfId="26122" xr:uid="{C2686135-7F09-491F-9716-B2FAAF162C01}"/>
    <cellStyle name="Currency 14 15 6 4" xfId="15132" xr:uid="{4A5A4813-0AB1-42C7-838A-5C8C0BA88EAB}"/>
    <cellStyle name="Currency 14 15 7" xfId="2992" xr:uid="{F122FB1C-0CF8-4526-BAB2-0EA5084E65C5}"/>
    <cellStyle name="Currency 14 15 7 2" xfId="11280" xr:uid="{7C807CCD-01B3-4CF4-9A4D-886899AB4312}"/>
    <cellStyle name="Currency 14 15 7 2 2" xfId="33734" xr:uid="{1D272274-F487-49AF-B1E9-C2D0F036E276}"/>
    <cellStyle name="Currency 14 15 7 2 3" xfId="22746" xr:uid="{5DECC340-6632-4BF2-9C45-61545712EBBA}"/>
    <cellStyle name="Currency 14 15 7 3" xfId="26123" xr:uid="{CFDBCF38-EA8C-408B-8AAB-1F12ED2CA665}"/>
    <cellStyle name="Currency 14 15 7 4" xfId="15133" xr:uid="{1830F645-17A8-4CA1-84DD-4E6925F10362}"/>
    <cellStyle name="Currency 14 15 8" xfId="2993" xr:uid="{9A456F16-4DDE-4B13-91D6-617D6F056176}"/>
    <cellStyle name="Currency 14 15 8 2" xfId="11281" xr:uid="{2D04451B-BF06-4CD0-B418-A89B89D11034}"/>
    <cellStyle name="Currency 14 15 8 2 2" xfId="33735" xr:uid="{E60698AE-5DB8-4D99-97F2-895557DD0D41}"/>
    <cellStyle name="Currency 14 15 8 2 3" xfId="22747" xr:uid="{C2FDCD2B-5C79-4157-9899-A990E35F7134}"/>
    <cellStyle name="Currency 14 15 8 3" xfId="26124" xr:uid="{A7264F36-F047-4B5A-9D38-010FB07BC8C9}"/>
    <cellStyle name="Currency 14 15 8 4" xfId="15134" xr:uid="{CED98794-54F7-4C58-9FD0-C7D00B9333ED}"/>
    <cellStyle name="Currency 14 15 9" xfId="2994" xr:uid="{1CDC7723-6540-4A8C-8D65-6758883AD354}"/>
    <cellStyle name="Currency 14 15 9 2" xfId="11282" xr:uid="{2D791809-3FCE-4F0A-8D78-B9EDD9D16B7C}"/>
    <cellStyle name="Currency 14 15 9 2 2" xfId="33736" xr:uid="{9100994E-4C9D-425E-B2E2-3650845C51AE}"/>
    <cellStyle name="Currency 14 15 9 2 3" xfId="22748" xr:uid="{5A3501A5-B23A-4716-AECF-84EA93E869B1}"/>
    <cellStyle name="Currency 14 15 9 3" xfId="26125" xr:uid="{FB97D33B-D2C4-46CF-8635-E70EBA01D6DA}"/>
    <cellStyle name="Currency 14 15 9 4" xfId="15135" xr:uid="{1ADC7C39-EDAE-4DDE-8920-E5429423874B}"/>
    <cellStyle name="Currency 14 16" xfId="613" xr:uid="{EF3B9807-535C-491C-BCD5-4687C15DA356}"/>
    <cellStyle name="Currency 14 16 2" xfId="2995" xr:uid="{3AAE4BFE-896F-4B27-89FE-44E07D3260B8}"/>
    <cellStyle name="Currency 14 16 2 2" xfId="26126" xr:uid="{97C72BD6-D9AE-4DDA-AF0D-5EB1945CB636}"/>
    <cellStyle name="Currency 14 16 2 3" xfId="15136" xr:uid="{DEC4803E-2DFA-438E-B076-05526FDDDE90}"/>
    <cellStyle name="Currency 14 16 3" xfId="2996" xr:uid="{CB54DB6B-3202-4EFF-A112-55A0CA94AE63}"/>
    <cellStyle name="Currency 14 16 3 2" xfId="26127" xr:uid="{DA86EAF0-F901-4AD3-B6A3-6B3B80DAD98E}"/>
    <cellStyle name="Currency 14 16 3 3" xfId="15137" xr:uid="{2E7EA609-F341-4084-8996-4837BC2279F3}"/>
    <cellStyle name="Currency 14 16 4" xfId="24589" xr:uid="{BD3FB93F-6883-473F-93ED-DFDDD9EBFBB6}"/>
    <cellStyle name="Currency 14 16 5" xfId="13596" xr:uid="{5CE88731-AA64-4BE9-B6EB-5E34E965824F}"/>
    <cellStyle name="Currency 14 17" xfId="614" xr:uid="{35E8A938-DDD8-44CB-96A6-F8653A48DF34}"/>
    <cellStyle name="Currency 14 17 10" xfId="2997" xr:uid="{F38CE745-5D6D-43CD-8AD4-4D35A85005F2}"/>
    <cellStyle name="Currency 14 17 10 2" xfId="11283" xr:uid="{B96E0DC5-9AD6-4109-B20C-042920BA0434}"/>
    <cellStyle name="Currency 14 17 10 2 2" xfId="33737" xr:uid="{23A0A487-C51A-4B98-83AD-EE495266B6BF}"/>
    <cellStyle name="Currency 14 17 10 2 3" xfId="22749" xr:uid="{848912AA-9146-4B89-B3A2-363F2B239B0E}"/>
    <cellStyle name="Currency 14 17 10 3" xfId="26128" xr:uid="{A4C25829-5CC8-4794-B3D0-6F82CDAD3732}"/>
    <cellStyle name="Currency 14 17 10 4" xfId="15138" xr:uid="{B12D74F4-05F5-4017-8047-EF935353D3E3}"/>
    <cellStyle name="Currency 14 17 11" xfId="2998" xr:uid="{7FF51DA7-7EA8-4948-B3DA-5A5782D91D30}"/>
    <cellStyle name="Currency 14 17 11 2" xfId="11284" xr:uid="{FAF16FDB-DA27-4EB4-BFAA-74F8452B301E}"/>
    <cellStyle name="Currency 14 17 11 2 2" xfId="33738" xr:uid="{A58E5721-3749-4050-BE80-03A769423C08}"/>
    <cellStyle name="Currency 14 17 11 2 3" xfId="22750" xr:uid="{FE4F7B0B-6013-40BB-B7DF-936D396F4DE1}"/>
    <cellStyle name="Currency 14 17 11 3" xfId="26129" xr:uid="{945C5FBE-8AF2-411E-8057-A1F2F871B80F}"/>
    <cellStyle name="Currency 14 17 11 4" xfId="15139" xr:uid="{6C55059C-CBF7-4A26-8198-89097955BBFE}"/>
    <cellStyle name="Currency 14 17 12" xfId="2999" xr:uid="{4A071B56-72A3-4BFC-9B12-BB4817D36F7F}"/>
    <cellStyle name="Currency 14 17 12 2" xfId="11285" xr:uid="{9BE3B421-14E5-4018-BA95-E81ECAB3D9B5}"/>
    <cellStyle name="Currency 14 17 12 2 2" xfId="33739" xr:uid="{B0A3662C-08A3-4421-A3CC-7A3A0C6E39E7}"/>
    <cellStyle name="Currency 14 17 12 2 3" xfId="22751" xr:uid="{78BA2AE5-FE67-43CD-890D-87A1448A46B2}"/>
    <cellStyle name="Currency 14 17 12 3" xfId="26130" xr:uid="{EED878B4-8E3D-4984-9E09-B607D7859D0E}"/>
    <cellStyle name="Currency 14 17 12 4" xfId="15140" xr:uid="{93F3C84F-61B2-4D99-BC77-C7609F884456}"/>
    <cellStyle name="Currency 14 17 13" xfId="3000" xr:uid="{58E5466D-9B2F-4514-9F85-F319C57E94A1}"/>
    <cellStyle name="Currency 14 17 13 2" xfId="11286" xr:uid="{5F938E71-1B50-440A-BFAD-9B210348142C}"/>
    <cellStyle name="Currency 14 17 13 2 2" xfId="33740" xr:uid="{69519B47-CABA-4FC8-A633-7FDE8E586FA4}"/>
    <cellStyle name="Currency 14 17 13 2 3" xfId="22752" xr:uid="{5F452F45-F58C-40EB-BBB5-41024F71FFBB}"/>
    <cellStyle name="Currency 14 17 13 3" xfId="26131" xr:uid="{E5DE3BE5-B281-4E77-8954-EA1DF2D9CF2E}"/>
    <cellStyle name="Currency 14 17 13 4" xfId="15141" xr:uid="{C3E49690-4265-4EF9-9EA5-DBEAB1E9944C}"/>
    <cellStyle name="Currency 14 17 14" xfId="3001" xr:uid="{BA62C0F1-C2B7-4977-B4FD-44406DA1D67D}"/>
    <cellStyle name="Currency 14 17 14 2" xfId="11287" xr:uid="{087E1732-4F70-4DCE-9432-46300F2DA8FB}"/>
    <cellStyle name="Currency 14 17 14 2 2" xfId="33741" xr:uid="{DB27DD0C-69FB-4341-A237-F2F60598D66C}"/>
    <cellStyle name="Currency 14 17 14 2 3" xfId="22753" xr:uid="{F3ED026B-CA98-4488-9987-1DCEDADFAD27}"/>
    <cellStyle name="Currency 14 17 14 3" xfId="26132" xr:uid="{E0B6CBA1-AE9B-44BB-AFAD-5C8E2EC9B658}"/>
    <cellStyle name="Currency 14 17 14 4" xfId="15142" xr:uid="{3D7BB78D-C054-4855-BC7F-814E3934AF16}"/>
    <cellStyle name="Currency 14 17 15" xfId="3002" xr:uid="{720836C2-34D1-46CC-AF0A-0BCAA70CA3C1}"/>
    <cellStyle name="Currency 14 17 15 2" xfId="11288" xr:uid="{3DE671A2-DBD0-4D1D-9F7E-76BF7B77B009}"/>
    <cellStyle name="Currency 14 17 15 2 2" xfId="33742" xr:uid="{147B33CB-07FE-43EE-9432-71FF59DAEB90}"/>
    <cellStyle name="Currency 14 17 15 2 3" xfId="22754" xr:uid="{372E0C49-8C31-470C-B330-17A95A18DFF9}"/>
    <cellStyle name="Currency 14 17 15 3" xfId="26133" xr:uid="{C150406F-87B1-4EE3-9BCC-8A4AE046FBEE}"/>
    <cellStyle name="Currency 14 17 15 4" xfId="15143" xr:uid="{84656E31-79C5-4702-899C-7F28413D7D93}"/>
    <cellStyle name="Currency 14 17 16" xfId="3003" xr:uid="{D959145A-35E8-46D2-9F68-D01087161217}"/>
    <cellStyle name="Currency 14 17 16 2" xfId="11289" xr:uid="{F91FA7D0-A552-4E84-8B4D-754BAB43273D}"/>
    <cellStyle name="Currency 14 17 16 2 2" xfId="33743" xr:uid="{51AD4A95-CCFD-4DA5-BF45-6F064E612A07}"/>
    <cellStyle name="Currency 14 17 16 2 3" xfId="22755" xr:uid="{EA5B1C37-7852-4EB5-A453-189F9AEB632B}"/>
    <cellStyle name="Currency 14 17 16 3" xfId="26134" xr:uid="{739D8C40-4C9F-4B12-AA26-BE967FA45F8D}"/>
    <cellStyle name="Currency 14 17 16 4" xfId="15144" xr:uid="{906E0F4D-3FF5-48AF-B88D-0E266F1CE00D}"/>
    <cellStyle name="Currency 14 17 17" xfId="3004" xr:uid="{B0843416-4188-49D4-B9EE-46AF18084291}"/>
    <cellStyle name="Currency 14 17 17 2" xfId="11290" xr:uid="{CB5398A1-3A35-4A73-B1CB-DC3A0299CEBA}"/>
    <cellStyle name="Currency 14 17 17 2 2" xfId="33744" xr:uid="{7E14BFE8-D8BE-4B63-BAAB-DAE839F203FC}"/>
    <cellStyle name="Currency 14 17 17 2 3" xfId="22756" xr:uid="{164F6A46-4D85-4E1E-97D5-93FE5C9188A6}"/>
    <cellStyle name="Currency 14 17 17 3" xfId="26135" xr:uid="{C04FCB7F-28B8-461D-9A11-A202189668B1}"/>
    <cellStyle name="Currency 14 17 17 4" xfId="15145" xr:uid="{6E249077-8207-4481-AF73-44DB53EB1D5F}"/>
    <cellStyle name="Currency 14 17 18" xfId="3005" xr:uid="{11008BCB-482A-4A50-A4B9-FA8AA6A2357A}"/>
    <cellStyle name="Currency 14 17 18 2" xfId="11291" xr:uid="{13126EB2-F975-45B1-A845-C60E05A6E9D2}"/>
    <cellStyle name="Currency 14 17 18 2 2" xfId="33745" xr:uid="{B20255FD-69FF-44A9-83C2-FDC3BF23534A}"/>
    <cellStyle name="Currency 14 17 18 2 3" xfId="22757" xr:uid="{B1226A1F-D5E8-4458-8924-90C8CAE5D61C}"/>
    <cellStyle name="Currency 14 17 18 3" xfId="26136" xr:uid="{B31A6B22-5265-4857-A540-C41DFB6ADD90}"/>
    <cellStyle name="Currency 14 17 18 4" xfId="15146" xr:uid="{B35B10E3-244B-4FC5-BAF2-A1D26E9F1A0E}"/>
    <cellStyle name="Currency 14 17 19" xfId="3006" xr:uid="{1EEA8D4B-70D1-47F0-B1FE-0A899B04F0C1}"/>
    <cellStyle name="Currency 14 17 19 2" xfId="11292" xr:uid="{95577A0E-300E-4CB9-AD44-C2F64A5F8FE7}"/>
    <cellStyle name="Currency 14 17 19 2 2" xfId="33746" xr:uid="{77885CE1-6788-4537-BE44-D923E974C150}"/>
    <cellStyle name="Currency 14 17 19 2 3" xfId="22758" xr:uid="{C8B6F9D5-03C4-4CCB-A2D5-C55E49118318}"/>
    <cellStyle name="Currency 14 17 19 3" xfId="26137" xr:uid="{66572706-9EDD-4E6C-8624-ED26581AF573}"/>
    <cellStyle name="Currency 14 17 19 4" xfId="15147" xr:uid="{3749A766-B59B-495D-AB47-704975A1A2A2}"/>
    <cellStyle name="Currency 14 17 2" xfId="615" xr:uid="{C7C6382E-C585-43EF-9CD6-8E859A0763E3}"/>
    <cellStyle name="Currency 14 17 2 2" xfId="3007" xr:uid="{C7CA408C-B780-4345-A9F7-8EDF0301A78F}"/>
    <cellStyle name="Currency 14 17 2 2 2" xfId="26138" xr:uid="{5B1E74B7-9DAA-4F42-8063-E50ECEF04885}"/>
    <cellStyle name="Currency 14 17 2 2 3" xfId="15148" xr:uid="{55359983-3906-4726-A4E4-CC4D36470B1F}"/>
    <cellStyle name="Currency 14 17 2 3" xfId="3008" xr:uid="{047A5493-6D25-4A28-876C-748BD3FBA432}"/>
    <cellStyle name="Currency 14 17 2 3 2" xfId="26139" xr:uid="{C4F972AA-2950-49BA-ABDC-2B964364ED99}"/>
    <cellStyle name="Currency 14 17 2 3 3" xfId="15149" xr:uid="{4BB7861A-B4FA-4D2F-81A6-2B09C9D49431}"/>
    <cellStyle name="Currency 14 17 2 4" xfId="24591" xr:uid="{D867B66F-AA91-4DA3-A636-F2BA8A6BEB5D}"/>
    <cellStyle name="Currency 14 17 2 5" xfId="13598" xr:uid="{544BECD9-6838-4B14-8D1B-572B75354871}"/>
    <cellStyle name="Currency 14 17 20" xfId="3009" xr:uid="{AABD019C-F0C1-4F7C-9CF3-F83C69E8597C}"/>
    <cellStyle name="Currency 14 17 20 2" xfId="11293" xr:uid="{098F7936-4277-4F24-968F-714E40CA0880}"/>
    <cellStyle name="Currency 14 17 20 2 2" xfId="33747" xr:uid="{4E637DA8-FA36-4188-A23E-4E32544C041F}"/>
    <cellStyle name="Currency 14 17 20 2 3" xfId="22759" xr:uid="{E24F03E3-046F-4402-B72A-1DCCFC2BD8AB}"/>
    <cellStyle name="Currency 14 17 20 3" xfId="26140" xr:uid="{E753C22C-7C87-4165-A78B-CDF2BD0857E7}"/>
    <cellStyle name="Currency 14 17 20 4" xfId="15150" xr:uid="{E0C6B47A-8B9E-4979-A33A-7E2A815AF46E}"/>
    <cellStyle name="Currency 14 17 21" xfId="3010" xr:uid="{3B097E65-9CD7-429A-957B-E855744AB376}"/>
    <cellStyle name="Currency 14 17 21 2" xfId="11294" xr:uid="{F317C6AF-AACC-4EE7-B580-AC3D596B2868}"/>
    <cellStyle name="Currency 14 17 21 2 2" xfId="33748" xr:uid="{B7AE4B1F-9F39-46F8-829F-F64BDCDD3ED6}"/>
    <cellStyle name="Currency 14 17 21 2 3" xfId="22760" xr:uid="{05EBCB74-862E-4EF0-BD4F-9028FFD6DEDB}"/>
    <cellStyle name="Currency 14 17 21 3" xfId="26141" xr:uid="{82FE086E-B3D3-406E-A619-3983D9B82876}"/>
    <cellStyle name="Currency 14 17 21 4" xfId="15151" xr:uid="{E766875A-D5A1-4CAF-8923-261C6CBBFEDF}"/>
    <cellStyle name="Currency 14 17 22" xfId="3011" xr:uid="{1FFDC87D-6D8E-4CC2-AAC1-418E46FA03E7}"/>
    <cellStyle name="Currency 14 17 22 2" xfId="11295" xr:uid="{154DD500-00B5-4EB8-B93E-1BCA01E8D6ED}"/>
    <cellStyle name="Currency 14 17 22 2 2" xfId="33749" xr:uid="{FABA58C7-7D46-4CF2-A354-DC8614475EFB}"/>
    <cellStyle name="Currency 14 17 22 2 3" xfId="22761" xr:uid="{D412DB3E-749C-4EE5-88D5-3A8BE35D06D7}"/>
    <cellStyle name="Currency 14 17 22 3" xfId="26142" xr:uid="{8B8419FC-2C2D-4CA4-AD36-E2FBB642263E}"/>
    <cellStyle name="Currency 14 17 22 4" xfId="15152" xr:uid="{AB2AF9F0-39E9-422D-B414-6025BE5BEAC3}"/>
    <cellStyle name="Currency 14 17 23" xfId="3012" xr:uid="{00BAA133-55E8-4D6C-AA2A-B9CF14255F61}"/>
    <cellStyle name="Currency 14 17 23 2" xfId="11296" xr:uid="{745DCD00-C057-4CB2-B545-7F5C7B235830}"/>
    <cellStyle name="Currency 14 17 23 2 2" xfId="33750" xr:uid="{BD7125DC-28BF-415E-9780-2FE6F6D30D29}"/>
    <cellStyle name="Currency 14 17 23 2 3" xfId="22762" xr:uid="{A454E7A4-5F4D-4DC5-82D6-6CB5F2745A0F}"/>
    <cellStyle name="Currency 14 17 23 3" xfId="26143" xr:uid="{1B49E53E-D739-4F41-8B8B-11E0F8BB9493}"/>
    <cellStyle name="Currency 14 17 23 4" xfId="15153" xr:uid="{572478E1-BE82-495D-B723-461BFD6B4DB4}"/>
    <cellStyle name="Currency 14 17 24" xfId="3013" xr:uid="{32A84708-C907-4A63-86E5-45FA27972644}"/>
    <cellStyle name="Currency 14 17 24 2" xfId="11297" xr:uid="{C43192FE-3C00-49DA-B740-3C005F963F1F}"/>
    <cellStyle name="Currency 14 17 24 2 2" xfId="33751" xr:uid="{00FC8B6B-2D80-4AA5-BA92-B04528D362A9}"/>
    <cellStyle name="Currency 14 17 24 2 3" xfId="22763" xr:uid="{C6F43A57-52CC-4B5D-92FD-C4DBBD09C8E1}"/>
    <cellStyle name="Currency 14 17 24 3" xfId="26144" xr:uid="{67F61441-3D73-437F-B89B-4B286D3A13B0}"/>
    <cellStyle name="Currency 14 17 24 4" xfId="15154" xr:uid="{09A8AC2F-9465-4B7D-9F54-7D78338DBD46}"/>
    <cellStyle name="Currency 14 17 25" xfId="3014" xr:uid="{3CF0EA91-586A-4A49-A5E2-9F950300ABFD}"/>
    <cellStyle name="Currency 14 17 25 2" xfId="11298" xr:uid="{44174A2D-472F-43FF-9FF2-1F76535E9542}"/>
    <cellStyle name="Currency 14 17 25 2 2" xfId="33752" xr:uid="{B0F9F59D-5034-4B55-997F-38096AD7CF2F}"/>
    <cellStyle name="Currency 14 17 25 2 3" xfId="22764" xr:uid="{D198AA95-1296-4AA3-B6A4-E601C3883339}"/>
    <cellStyle name="Currency 14 17 25 3" xfId="26145" xr:uid="{0780A922-C5A0-459B-AB17-F0759FD9E88E}"/>
    <cellStyle name="Currency 14 17 25 4" xfId="15155" xr:uid="{B121D49D-B6C8-4ECC-8EAF-FD3F82A8A66A}"/>
    <cellStyle name="Currency 14 17 26" xfId="3015" xr:uid="{932A655A-71CD-4E89-A359-390B9C720CEA}"/>
    <cellStyle name="Currency 14 17 26 2" xfId="11299" xr:uid="{D2F3FFD9-1B09-4A0F-8202-0BE91CCFC629}"/>
    <cellStyle name="Currency 14 17 26 2 2" xfId="33753" xr:uid="{1B166882-074C-4FA5-AC57-87C1B0E81C55}"/>
    <cellStyle name="Currency 14 17 26 2 3" xfId="22765" xr:uid="{79CB7EB8-F987-4094-8409-6A2046FC64DF}"/>
    <cellStyle name="Currency 14 17 26 3" xfId="26146" xr:uid="{96609EE9-7D8B-4FF7-B3F2-C8859DD44C90}"/>
    <cellStyle name="Currency 14 17 26 4" xfId="15156" xr:uid="{5CDC343D-8C4B-47DF-ABD8-D84C357FA0F3}"/>
    <cellStyle name="Currency 14 17 27" xfId="3016" xr:uid="{22182525-AF5F-415C-B6D9-17D1AC637434}"/>
    <cellStyle name="Currency 14 17 27 2" xfId="11300" xr:uid="{82537AF5-0BE9-41A4-8B97-98767ED2631D}"/>
    <cellStyle name="Currency 14 17 27 2 2" xfId="33754" xr:uid="{045EC2AB-63BA-45B3-9678-F1924644343F}"/>
    <cellStyle name="Currency 14 17 27 2 3" xfId="22766" xr:uid="{572B9FE6-E3AA-4DA6-901C-5683AACA0060}"/>
    <cellStyle name="Currency 14 17 27 3" xfId="26147" xr:uid="{A2B3768D-39BE-4FE5-9CAF-3E928A39D253}"/>
    <cellStyle name="Currency 14 17 27 4" xfId="15157" xr:uid="{D5E234DD-9457-46CB-9E63-872CFD0EE2AA}"/>
    <cellStyle name="Currency 14 17 28" xfId="3017" xr:uid="{FF3E82C6-E7F1-49E0-81DB-EC70D6971768}"/>
    <cellStyle name="Currency 14 17 28 2" xfId="11301" xr:uid="{A0E6A9B6-CC6F-4F81-813A-2199F089EFBB}"/>
    <cellStyle name="Currency 14 17 28 2 2" xfId="33755" xr:uid="{F3D659E9-6432-4B4E-805E-26448448FDAA}"/>
    <cellStyle name="Currency 14 17 28 2 3" xfId="22767" xr:uid="{C3778FF6-E993-4621-A495-F580B1F958A0}"/>
    <cellStyle name="Currency 14 17 28 3" xfId="26148" xr:uid="{C5732F04-1058-4AA3-A9B8-4681DD596858}"/>
    <cellStyle name="Currency 14 17 28 4" xfId="15158" xr:uid="{0B35739D-58E4-4E08-9CE5-FBB5BDC25F3A}"/>
    <cellStyle name="Currency 14 17 29" xfId="3018" xr:uid="{F21C5F3B-77D3-49D9-A64D-8A9D42A4C253}"/>
    <cellStyle name="Currency 14 17 29 2" xfId="11302" xr:uid="{D00388BD-DE04-42DA-B287-AD3CEBEBF8B1}"/>
    <cellStyle name="Currency 14 17 29 2 2" xfId="33756" xr:uid="{DDD1AADA-B0E4-4D14-B615-54309DAAAC14}"/>
    <cellStyle name="Currency 14 17 29 2 3" xfId="22768" xr:uid="{8ED6DFA4-017A-4F8D-9463-E76D639BF0BE}"/>
    <cellStyle name="Currency 14 17 29 3" xfId="26149" xr:uid="{29555464-7E88-45E2-8159-89B408ACE60C}"/>
    <cellStyle name="Currency 14 17 29 4" xfId="15159" xr:uid="{13B5A80B-C0CC-4FFE-B728-A58F92208DCF}"/>
    <cellStyle name="Currency 14 17 3" xfId="616" xr:uid="{AF1D5605-BA8A-466D-A527-EB062A851484}"/>
    <cellStyle name="Currency 14 17 3 2" xfId="3019" xr:uid="{E59B4BEC-2975-46CD-85D5-0863CAACBD4B}"/>
    <cellStyle name="Currency 14 17 3 2 2" xfId="11303" xr:uid="{87E4CE12-00A0-4B56-AD82-6505326A43D7}"/>
    <cellStyle name="Currency 14 17 3 2 2 2" xfId="33757" xr:uid="{4D49D77F-4547-4F45-8A87-C0646EEC7103}"/>
    <cellStyle name="Currency 14 17 3 2 2 3" xfId="22769" xr:uid="{D68E2888-C7AA-4D04-A02E-B1E658E31AA2}"/>
    <cellStyle name="Currency 14 17 3 2 3" xfId="26150" xr:uid="{C0000ED8-AE33-4EB4-949F-393633BB2891}"/>
    <cellStyle name="Currency 14 17 3 2 4" xfId="15160" xr:uid="{BA279163-A1DD-4504-ACC6-E3B406D67743}"/>
    <cellStyle name="Currency 14 17 3 3" xfId="3020" xr:uid="{ACDEE48F-C272-43BE-A2DD-FBCCCBF324C2}"/>
    <cellStyle name="Currency 14 17 3 3 2" xfId="11304" xr:uid="{46615FC1-FD8A-4F04-B9CD-FB59A9D1DE21}"/>
    <cellStyle name="Currency 14 17 3 3 2 2" xfId="33758" xr:uid="{42E8D0C0-EF84-4EC8-BC46-378226FABF20}"/>
    <cellStyle name="Currency 14 17 3 3 2 3" xfId="22770" xr:uid="{9168F2B7-DF7C-40B4-9D7A-75191E633FFB}"/>
    <cellStyle name="Currency 14 17 3 3 3" xfId="26151" xr:uid="{F843E396-D835-480C-95E5-BBBD124CD30F}"/>
    <cellStyle name="Currency 14 17 3 3 4" xfId="15161" xr:uid="{9E86A39A-4E8C-482A-A309-E99AC1B3B30F}"/>
    <cellStyle name="Currency 14 17 3 4" xfId="3021" xr:uid="{3420DC20-355C-42F3-9C01-839283F5FC12}"/>
    <cellStyle name="Currency 14 17 3 4 2" xfId="26152" xr:uid="{323BABAD-DF48-4F12-8FD5-23BD506F1D30}"/>
    <cellStyle name="Currency 14 17 3 4 3" xfId="15162" xr:uid="{AC1CB810-529E-4125-BF16-36973A5E5DDF}"/>
    <cellStyle name="Currency 14 17 3 5" xfId="24592" xr:uid="{38CD8913-14C3-4457-BDA6-1FE7E2B44EBE}"/>
    <cellStyle name="Currency 14 17 3 6" xfId="13599" xr:uid="{56908664-4890-4E52-8158-6C72EBC32AC3}"/>
    <cellStyle name="Currency 14 17 30" xfId="3022" xr:uid="{3C9B162B-3903-4144-8063-2A06C275AA0A}"/>
    <cellStyle name="Currency 14 17 30 2" xfId="11305" xr:uid="{30D771A7-F5CD-4FBE-988F-EAE752CD8854}"/>
    <cellStyle name="Currency 14 17 30 2 2" xfId="33759" xr:uid="{BCB08D1C-E7EC-440F-945A-5100F8230893}"/>
    <cellStyle name="Currency 14 17 30 2 3" xfId="22771" xr:uid="{453E5F20-D361-4398-ADF9-63B0C7F254EB}"/>
    <cellStyle name="Currency 14 17 30 3" xfId="26153" xr:uid="{4C5CD17D-EB9F-4F53-9AF9-8DCA0C0BEAFF}"/>
    <cellStyle name="Currency 14 17 30 4" xfId="15163" xr:uid="{58AAC3EE-53AA-4AF7-8764-E78C71BF089A}"/>
    <cellStyle name="Currency 14 17 31" xfId="3023" xr:uid="{0A84CD9C-56A1-47C4-9782-E472F971A4C9}"/>
    <cellStyle name="Currency 14 17 31 2" xfId="26154" xr:uid="{1C3DE063-68C2-44C3-9FB0-622610894A05}"/>
    <cellStyle name="Currency 14 17 31 3" xfId="15164" xr:uid="{04614A9C-F9CB-4FAF-AE5E-5DFD284ECBBE}"/>
    <cellStyle name="Currency 14 17 32" xfId="24590" xr:uid="{C7410659-462F-403C-AFA9-F953E7F9B4A2}"/>
    <cellStyle name="Currency 14 17 33" xfId="13597" xr:uid="{61812BFB-7EE6-4ECA-9725-443C69176A43}"/>
    <cellStyle name="Currency 14 17 4" xfId="3024" xr:uid="{3D42EC3B-A27B-4497-A3EC-D43784A05F63}"/>
    <cellStyle name="Currency 14 17 4 2" xfId="11306" xr:uid="{46C4C359-B4BC-4F87-9180-133D07FB813D}"/>
    <cellStyle name="Currency 14 17 4 2 2" xfId="33760" xr:uid="{B3944638-AE54-4CD7-84AE-DF72FC0EA17F}"/>
    <cellStyle name="Currency 14 17 4 2 3" xfId="22772" xr:uid="{871E8478-6519-446A-8E0F-70D300226B3A}"/>
    <cellStyle name="Currency 14 17 4 3" xfId="13126" xr:uid="{CE882CFD-BAF7-482D-91A8-DCFBDC1BDC15}"/>
    <cellStyle name="Currency 14 17 4 3 2" xfId="35368" xr:uid="{BEA076B1-F6A1-4890-8999-C58E458C0779}"/>
    <cellStyle name="Currency 14 17 4 3 3" xfId="24381" xr:uid="{25EEBA83-8FC2-434A-B197-495B3AB75260}"/>
    <cellStyle name="Currency 14 17 4 4" xfId="26155" xr:uid="{79D2FACE-3E08-4C1E-B82B-6FA54C1CF5F2}"/>
    <cellStyle name="Currency 14 17 4 5" xfId="15165" xr:uid="{DAF2928A-E2B1-44AB-8BA1-499A7D1E88D0}"/>
    <cellStyle name="Currency 14 17 5" xfId="3025" xr:uid="{467AC8A3-7A7F-4AF9-988F-E9EB2BC15D43}"/>
    <cellStyle name="Currency 14 17 5 2" xfId="7258" xr:uid="{DD07DC23-02E9-4192-AC22-4F75B59F1E4F}"/>
    <cellStyle name="Currency 14 17 5 2 2" xfId="12614" xr:uid="{9C5AB234-C337-48DB-96A0-18E26A5DA00F}"/>
    <cellStyle name="Currency 14 17 5 2 2 2" xfId="35065" xr:uid="{38818231-7957-4FB1-80A8-A13D31E0ED37}"/>
    <cellStyle name="Currency 14 17 5 2 2 3" xfId="24077" xr:uid="{605D8487-A44F-4241-8E6D-8FB2EA85AB00}"/>
    <cellStyle name="Currency 14 17 5 2 3" xfId="30141" xr:uid="{5423CF03-E787-4998-842C-08D3DB8DD46B}"/>
    <cellStyle name="Currency 14 17 5 2 4" xfId="19153" xr:uid="{30632CD4-7CB4-49BA-9F3F-A592356CEE9B}"/>
    <cellStyle name="Currency 14 17 5 3" xfId="13127" xr:uid="{6CCCE4D5-90D3-404E-83D4-2A09D493C0B6}"/>
    <cellStyle name="Currency 14 17 5 3 2" xfId="35369" xr:uid="{CDFDD6E3-9152-4CF4-B0D3-F327B7906F5D}"/>
    <cellStyle name="Currency 14 17 5 3 3" xfId="24382" xr:uid="{761942EA-3ABF-4AB3-8914-4F323505B629}"/>
    <cellStyle name="Currency 14 17 5 4" xfId="26156" xr:uid="{EE41D229-5EC8-40D1-A748-B9C025D4F192}"/>
    <cellStyle name="Currency 14 17 5 5" xfId="15166" xr:uid="{3C77990D-D85B-4A1B-A1D5-3FB20E9257C8}"/>
    <cellStyle name="Currency 14 17 6" xfId="3026" xr:uid="{063F2930-7EF5-47D8-8820-9C3843F99733}"/>
    <cellStyle name="Currency 14 17 6 2" xfId="11307" xr:uid="{0C975556-7D06-46D0-9DD8-BE93FA7F682E}"/>
    <cellStyle name="Currency 14 17 6 2 2" xfId="33761" xr:uid="{8C59FB85-251D-4FC6-B3F1-CBC9BDD6E8DE}"/>
    <cellStyle name="Currency 14 17 6 2 3" xfId="22773" xr:uid="{3A79B29F-81B6-4D9C-9F92-A0C764495BAD}"/>
    <cellStyle name="Currency 14 17 6 3" xfId="26157" xr:uid="{A76D67D0-8EFA-4A01-9BAA-31934B70241E}"/>
    <cellStyle name="Currency 14 17 6 4" xfId="15167" xr:uid="{4E051B98-0BEF-4A20-8B63-7109AD6D40F8}"/>
    <cellStyle name="Currency 14 17 7" xfId="3027" xr:uid="{4F49E7DF-C795-4F23-B738-DD8C938B89A4}"/>
    <cellStyle name="Currency 14 17 7 2" xfId="11308" xr:uid="{837B4AE1-E0C1-4CC3-8250-07922A70F758}"/>
    <cellStyle name="Currency 14 17 7 2 2" xfId="33762" xr:uid="{5535D1D1-BFFF-469F-A016-6F09A7283030}"/>
    <cellStyle name="Currency 14 17 7 2 3" xfId="22774" xr:uid="{48F0A8AC-E69B-4309-9F5E-2F3C83D6F54A}"/>
    <cellStyle name="Currency 14 17 7 3" xfId="26158" xr:uid="{5F541A2D-C276-460D-AEEB-4E764902E0C3}"/>
    <cellStyle name="Currency 14 17 7 4" xfId="15168" xr:uid="{EC65C5AF-EF31-438D-AC3D-5D1019096D35}"/>
    <cellStyle name="Currency 14 17 8" xfId="3028" xr:uid="{7158F704-75E5-4F2C-80A8-B8419CA365D5}"/>
    <cellStyle name="Currency 14 17 8 2" xfId="11309" xr:uid="{E38F21FA-4B62-4F7F-B086-C9B192518B65}"/>
    <cellStyle name="Currency 14 17 8 2 2" xfId="33763" xr:uid="{D25C1E87-EEA9-4783-83DD-580D8BFB3C40}"/>
    <cellStyle name="Currency 14 17 8 2 3" xfId="22775" xr:uid="{02355ED7-E0E2-4106-B2DC-AE5169A995E5}"/>
    <cellStyle name="Currency 14 17 8 3" xfId="26159" xr:uid="{F6CE2663-0159-4FF6-85A5-728B32AA6F1F}"/>
    <cellStyle name="Currency 14 17 8 4" xfId="15169" xr:uid="{B7A5476D-7DF9-41EB-BB8C-6A6EE0D94883}"/>
    <cellStyle name="Currency 14 17 9" xfId="3029" xr:uid="{2E988F00-1C62-498F-A541-412A7D8075E1}"/>
    <cellStyle name="Currency 14 17 9 2" xfId="11310" xr:uid="{90653638-4132-44ED-A8EF-CB3A0432D6CD}"/>
    <cellStyle name="Currency 14 17 9 2 2" xfId="33764" xr:uid="{1DB0A548-0AB5-4CC3-97EF-FE0D56265121}"/>
    <cellStyle name="Currency 14 17 9 2 3" xfId="22776" xr:uid="{62544CC8-6CFF-404E-B5BA-58038ECA4E22}"/>
    <cellStyle name="Currency 14 17 9 3" xfId="26160" xr:uid="{D8E4914D-6875-4FA0-8956-CE5801E9423A}"/>
    <cellStyle name="Currency 14 17 9 4" xfId="15170" xr:uid="{139AB358-4B0E-4CD4-8DD3-C86D7E57013B}"/>
    <cellStyle name="Currency 14 18" xfId="617" xr:uid="{8DD5CB26-4D0E-44C8-B26C-862865A18523}"/>
    <cellStyle name="Currency 14 18 2" xfId="12576" xr:uid="{CBCA614F-751D-4C33-A1D5-6219924A9BBA}"/>
    <cellStyle name="Currency 14 18 2 2" xfId="35027" xr:uid="{3C514570-E3D6-4F46-8B68-D880827296C2}"/>
    <cellStyle name="Currency 14 18 2 3" xfId="24039" xr:uid="{0FDD0CA2-F7AA-496F-91CA-47D480712D74}"/>
    <cellStyle name="Currency 14 18 3" xfId="24593" xr:uid="{6B860E68-BD32-4695-A836-8202A9D39742}"/>
    <cellStyle name="Currency 14 18 4" xfId="13600" xr:uid="{6DFEE37F-5624-4720-A19B-939124F9C1F6}"/>
    <cellStyle name="Currency 14 19" xfId="3030" xr:uid="{97ACBD23-9560-4BAF-B07D-F556FDA09686}"/>
    <cellStyle name="Currency 14 19 2" xfId="26161" xr:uid="{0C1A410C-031B-403C-8FC6-DEBD3E2A3049}"/>
    <cellStyle name="Currency 14 19 3" xfId="15171" xr:uid="{154FE068-6B81-4DF9-B18E-7A3E7BFA40D1}"/>
    <cellStyle name="Currency 14 2" xfId="618" xr:uid="{7E612578-B540-4351-9088-7DFC538CDA60}"/>
    <cellStyle name="Currency 14 2 2" xfId="619" xr:uid="{D3185EFA-82BF-46E0-A7EF-07E1D20C8A67}"/>
    <cellStyle name="Currency 14 2 2 2" xfId="3031" xr:uid="{2E4D011F-4788-4B3B-9EE9-701B4FC2A9C2}"/>
    <cellStyle name="Currency 14 2 2 2 2" xfId="26162" xr:uid="{52C71A8F-1127-41FC-B958-DA4895771D13}"/>
    <cellStyle name="Currency 14 2 2 2 3" xfId="15172" xr:uid="{033AA953-FEAA-47C4-847E-7FFBAA603EC1}"/>
    <cellStyle name="Currency 14 2 2 3" xfId="3032" xr:uid="{C36E0D0A-A191-4A0B-87C7-0357870DD139}"/>
    <cellStyle name="Currency 14 2 2 3 2" xfId="26163" xr:uid="{0BD8B69A-CB4B-43DE-A04C-A062E89F96C8}"/>
    <cellStyle name="Currency 14 2 2 3 3" xfId="15173" xr:uid="{22C03E2E-8122-4FD7-9E40-DB52B2BC9CCD}"/>
    <cellStyle name="Currency 14 2 2 4" xfId="24594" xr:uid="{5D9ED007-641C-421D-BA7C-5254A78260F8}"/>
    <cellStyle name="Currency 14 2 2 5" xfId="13601" xr:uid="{E25F1833-D029-416F-A753-C6EFCB849719}"/>
    <cellStyle name="Currency 14 2 3" xfId="620" xr:uid="{9BF7FBDA-37F4-4A25-A90F-425AD92C3A5B}"/>
    <cellStyle name="Currency 14 2 4" xfId="621" xr:uid="{CD25DF12-57C1-4E0B-AF46-BD6C84961443}"/>
    <cellStyle name="Currency 14 2 5" xfId="622" xr:uid="{46D0306D-5E3A-4547-A85D-DAFBDBB0A221}"/>
    <cellStyle name="Currency 14 2 5 2" xfId="3033" xr:uid="{948ECF8D-CCC4-45CA-8CBC-83A273DD2F95}"/>
    <cellStyle name="Currency 14 2 5 2 2" xfId="26164" xr:uid="{7B6BC3FF-9DE2-45BC-B9EC-76BE2CA227BE}"/>
    <cellStyle name="Currency 14 2 5 2 3" xfId="15174" xr:uid="{F3E4A25B-DDA2-45CA-9DB5-09DAA189EE2A}"/>
    <cellStyle name="Currency 14 2 5 3" xfId="3034" xr:uid="{51DB9E04-C726-4168-89CD-8D1FD9176D21}"/>
    <cellStyle name="Currency 14 2 5 3 2" xfId="26165" xr:uid="{6F983EEB-1A23-4B28-8136-E114BB50834D}"/>
    <cellStyle name="Currency 14 2 5 3 3" xfId="15175" xr:uid="{459D74BD-6F99-4071-BB94-ABC199415021}"/>
    <cellStyle name="Currency 14 2 5 4" xfId="24595" xr:uid="{1494FD7E-0A43-4818-BF8D-EFE448387AC6}"/>
    <cellStyle name="Currency 14 2 5 5" xfId="13602" xr:uid="{2F8A25C1-84EA-4042-B11F-D26495BF2566}"/>
    <cellStyle name="Currency 14 20" xfId="3035" xr:uid="{0376D860-1DB8-406A-853A-BDF1CCC1B28C}"/>
    <cellStyle name="Currency 14 20 2" xfId="26166" xr:uid="{0BD915E6-5EA1-4748-8B7B-A22193FB914C}"/>
    <cellStyle name="Currency 14 20 3" xfId="15176" xr:uid="{1899E567-6A81-48A0-A9DB-500D176E466C}"/>
    <cellStyle name="Currency 14 21" xfId="26082" xr:uid="{047D049D-45B6-429D-B9E2-9D5AA4F44498}"/>
    <cellStyle name="Currency 14 22" xfId="15092" xr:uid="{678A3CBD-D3E5-4BEF-8552-CBDB7AA5CCD8}"/>
    <cellStyle name="Currency 14 3" xfId="623" xr:uid="{3887A771-5570-4C54-9EC3-7C63DE00A12B}"/>
    <cellStyle name="Currency 14 3 10" xfId="3036" xr:uid="{F054BDBC-C119-4127-8061-F845891954F3}"/>
    <cellStyle name="Currency 14 3 10 2" xfId="11311" xr:uid="{3D70F034-C129-45A2-95E1-5A04CE83ADCF}"/>
    <cellStyle name="Currency 14 3 10 2 2" xfId="33765" xr:uid="{971ECE75-35F2-4B64-8CCB-AC57F289913D}"/>
    <cellStyle name="Currency 14 3 10 2 3" xfId="22777" xr:uid="{3F83EF75-E353-4B9B-B25F-E31DF7EBAF4E}"/>
    <cellStyle name="Currency 14 3 10 3" xfId="26167" xr:uid="{4A64666D-5551-4D79-B3C0-F88973553411}"/>
    <cellStyle name="Currency 14 3 10 4" xfId="15177" xr:uid="{9760B0AB-1475-4F40-9F37-8D7D03EF9979}"/>
    <cellStyle name="Currency 14 3 11" xfId="3037" xr:uid="{68347DA7-FFAA-4566-A3E0-DD00BCAA9559}"/>
    <cellStyle name="Currency 14 3 11 2" xfId="11312" xr:uid="{4A722937-0F5D-49AC-8256-667873547EEF}"/>
    <cellStyle name="Currency 14 3 11 2 2" xfId="33766" xr:uid="{BF8CDD33-5BC0-4E9E-BCA4-751FD82A9680}"/>
    <cellStyle name="Currency 14 3 11 2 3" xfId="22778" xr:uid="{CFDA496F-398B-4D5F-AA14-74933669D756}"/>
    <cellStyle name="Currency 14 3 11 3" xfId="26168" xr:uid="{5FA3C088-02C9-4EDC-8D8E-EDCC7E2D1211}"/>
    <cellStyle name="Currency 14 3 11 4" xfId="15178" xr:uid="{7034FBFA-8E31-4024-A14B-545E6705093C}"/>
    <cellStyle name="Currency 14 3 12" xfId="3038" xr:uid="{64178B94-CC26-498C-B67F-175E080CAC6D}"/>
    <cellStyle name="Currency 14 3 12 2" xfId="11313" xr:uid="{366BD896-5FFF-4B8E-9B5D-F96E7DE0CD0B}"/>
    <cellStyle name="Currency 14 3 12 2 2" xfId="33767" xr:uid="{C0886A70-1F65-4742-8787-2DE4F46E6A80}"/>
    <cellStyle name="Currency 14 3 12 2 3" xfId="22779" xr:uid="{F2D1250C-DEF3-45AF-90C8-ECCAAEDC20E1}"/>
    <cellStyle name="Currency 14 3 12 3" xfId="26169" xr:uid="{BAE78DA4-BB33-4950-974A-A1DE38F13EDB}"/>
    <cellStyle name="Currency 14 3 12 4" xfId="15179" xr:uid="{2726ECB5-5AA4-43C1-B352-76B561DE1F4D}"/>
    <cellStyle name="Currency 14 3 13" xfId="3039" xr:uid="{6C976F3D-A9FB-4446-B94A-EA8B8FB60966}"/>
    <cellStyle name="Currency 14 3 13 2" xfId="11314" xr:uid="{E63AC57E-346F-4E8E-904E-10042FDEC22A}"/>
    <cellStyle name="Currency 14 3 13 2 2" xfId="33768" xr:uid="{A8822CFD-412C-4551-AF2E-665B30EF2D89}"/>
    <cellStyle name="Currency 14 3 13 2 3" xfId="22780" xr:uid="{A66D9D93-4984-465A-809A-09F66DBEA798}"/>
    <cellStyle name="Currency 14 3 13 3" xfId="26170" xr:uid="{4498643F-A34D-445D-8B3B-51977E1C0B3D}"/>
    <cellStyle name="Currency 14 3 13 4" xfId="15180" xr:uid="{A2712283-64CA-4DE9-9B47-097015535DE9}"/>
    <cellStyle name="Currency 14 3 14" xfId="3040" xr:uid="{386BA7CE-A442-497B-9E5E-CD9D8A4BD8FA}"/>
    <cellStyle name="Currency 14 3 14 2" xfId="11315" xr:uid="{049E2056-8864-46E0-8143-DC8B35635230}"/>
    <cellStyle name="Currency 14 3 14 2 2" xfId="33769" xr:uid="{A480351C-D79F-42D1-A5BE-D63CDB624FC1}"/>
    <cellStyle name="Currency 14 3 14 2 3" xfId="22781" xr:uid="{ADD690A3-2EDD-414E-AF80-4F7CAACD4CFA}"/>
    <cellStyle name="Currency 14 3 14 3" xfId="26171" xr:uid="{1AC6B039-2B22-43C1-8E4C-4CAA1ED4DDBC}"/>
    <cellStyle name="Currency 14 3 14 4" xfId="15181" xr:uid="{0DB1AA20-5BFB-4CB4-B1BF-DB32999D4781}"/>
    <cellStyle name="Currency 14 3 15" xfId="3041" xr:uid="{9499C439-4A95-4B26-BD72-0A64D8BBB349}"/>
    <cellStyle name="Currency 14 3 15 2" xfId="11316" xr:uid="{0C142542-BC24-40D7-8A36-40C92FFF9732}"/>
    <cellStyle name="Currency 14 3 15 2 2" xfId="33770" xr:uid="{AC97B2A0-2EC9-4219-A74B-796731DE849E}"/>
    <cellStyle name="Currency 14 3 15 2 3" xfId="22782" xr:uid="{E228EC58-690B-4411-BC35-4DA9B9C62858}"/>
    <cellStyle name="Currency 14 3 15 3" xfId="26172" xr:uid="{5E39EC33-59B8-4AB5-A714-A04E8AF27F1B}"/>
    <cellStyle name="Currency 14 3 15 4" xfId="15182" xr:uid="{0145F5B0-801C-4BEB-AB51-B0AA96F8A325}"/>
    <cellStyle name="Currency 14 3 16" xfId="3042" xr:uid="{6D38448A-322D-45C1-B77C-A68C0AD4CAA9}"/>
    <cellStyle name="Currency 14 3 16 2" xfId="11317" xr:uid="{B1E04807-5E3D-4CB5-AECF-E8511B4485F3}"/>
    <cellStyle name="Currency 14 3 16 2 2" xfId="33771" xr:uid="{CF71214A-6D97-46BE-BC22-6875BD8458E1}"/>
    <cellStyle name="Currency 14 3 16 2 3" xfId="22783" xr:uid="{271DACD2-B6F8-4A37-80DC-BEB4D4146008}"/>
    <cellStyle name="Currency 14 3 16 3" xfId="26173" xr:uid="{A072E564-5911-4CBC-921C-90F661B40B75}"/>
    <cellStyle name="Currency 14 3 16 4" xfId="15183" xr:uid="{04AFF379-6C59-4390-ADFD-0D26E5D001EB}"/>
    <cellStyle name="Currency 14 3 17" xfId="3043" xr:uid="{AB43C57F-A33F-49A2-B28E-B908B125228A}"/>
    <cellStyle name="Currency 14 3 17 2" xfId="11318" xr:uid="{409C5093-2EC2-4B28-8DC9-BEB66082D3FF}"/>
    <cellStyle name="Currency 14 3 17 2 2" xfId="33772" xr:uid="{F63F4A3F-54BA-495D-96B4-96CA75F9F442}"/>
    <cellStyle name="Currency 14 3 17 2 3" xfId="22784" xr:uid="{2D74FE66-C77F-49F5-A0B2-14CB2ACD3DED}"/>
    <cellStyle name="Currency 14 3 17 3" xfId="26174" xr:uid="{154AC310-1781-4118-BA9D-BD048D4FA21A}"/>
    <cellStyle name="Currency 14 3 17 4" xfId="15184" xr:uid="{EAE8A21D-3388-4EE2-98F2-1C37772BBFC4}"/>
    <cellStyle name="Currency 14 3 18" xfId="3044" xr:uid="{C987F88C-10E5-404E-B474-937D839B5B5A}"/>
    <cellStyle name="Currency 14 3 18 2" xfId="11319" xr:uid="{976C3479-8393-4EAA-BBB8-00E80A79FA9B}"/>
    <cellStyle name="Currency 14 3 18 2 2" xfId="33773" xr:uid="{6728C246-5E43-45E2-BECF-ADF0FC9EE6DD}"/>
    <cellStyle name="Currency 14 3 18 2 3" xfId="22785" xr:uid="{04EF281E-6743-4DE3-A91C-A152FE88698D}"/>
    <cellStyle name="Currency 14 3 18 3" xfId="26175" xr:uid="{17955144-9F4C-46E5-BE0F-419638DEB835}"/>
    <cellStyle name="Currency 14 3 18 4" xfId="15185" xr:uid="{C81C0898-7266-4D1A-855C-C39490323345}"/>
    <cellStyle name="Currency 14 3 19" xfId="3045" xr:uid="{4D5571D0-7513-4627-8BC8-B98119A23C88}"/>
    <cellStyle name="Currency 14 3 19 2" xfId="11320" xr:uid="{37A6A626-2EF2-45FD-94D1-F583CC6418CA}"/>
    <cellStyle name="Currency 14 3 19 2 2" xfId="33774" xr:uid="{4FC3946E-D98E-4046-B44B-2BCE054FD5BF}"/>
    <cellStyle name="Currency 14 3 19 2 3" xfId="22786" xr:uid="{C34748D6-B748-4823-AC45-86BACE3B5A09}"/>
    <cellStyle name="Currency 14 3 19 3" xfId="26176" xr:uid="{6AA84191-8481-4EB8-82DD-DD7958BE4940}"/>
    <cellStyle name="Currency 14 3 19 4" xfId="15186" xr:uid="{C1C429EF-B7BA-4273-A308-06F3E5CB5B57}"/>
    <cellStyle name="Currency 14 3 2" xfId="624" xr:uid="{368B50CA-5A6E-4920-970B-B3D24CE7B3C9}"/>
    <cellStyle name="Currency 14 3 2 2" xfId="3046" xr:uid="{FFE92895-76DD-46BD-A41B-01B8B34651D8}"/>
    <cellStyle name="Currency 14 3 2 2 2" xfId="26177" xr:uid="{4D1A2C68-0176-485A-8CA3-4318DB2FF725}"/>
    <cellStyle name="Currency 14 3 2 2 3" xfId="15187" xr:uid="{C812BFDE-869F-4A8A-94ED-AC12520B7919}"/>
    <cellStyle name="Currency 14 3 2 3" xfId="3047" xr:uid="{C3148F99-DB83-4CC1-AAF7-F78D4380B694}"/>
    <cellStyle name="Currency 14 3 2 3 2" xfId="26178" xr:uid="{EF974213-2709-4C30-84E6-410E7D58807B}"/>
    <cellStyle name="Currency 14 3 2 3 3" xfId="15188" xr:uid="{C8E4A193-AB3D-407B-86A9-3A94DED497FC}"/>
    <cellStyle name="Currency 14 3 2 4" xfId="24597" xr:uid="{18B4DBE1-5C8C-4B28-BDC1-87CF85FFA2B7}"/>
    <cellStyle name="Currency 14 3 2 5" xfId="13604" xr:uid="{81494BA9-5D53-40E9-A848-6B0C964F686E}"/>
    <cellStyle name="Currency 14 3 20" xfId="3048" xr:uid="{3683DC69-CF09-4D30-A620-70214A793AF7}"/>
    <cellStyle name="Currency 14 3 20 2" xfId="11321" xr:uid="{A3EFB0CC-E39A-42D4-B7A9-3220CB2E6803}"/>
    <cellStyle name="Currency 14 3 20 2 2" xfId="33775" xr:uid="{C9A2DCA7-D5D2-42AF-BA2A-F9FBC2C97F9D}"/>
    <cellStyle name="Currency 14 3 20 2 3" xfId="22787" xr:uid="{07B6913D-9C51-4501-B63F-9AE07BAC49B7}"/>
    <cellStyle name="Currency 14 3 20 3" xfId="26179" xr:uid="{C3FD9DD4-4433-41F8-B4D0-695748911202}"/>
    <cellStyle name="Currency 14 3 20 4" xfId="15189" xr:uid="{D2A19502-47BD-40B3-ACA0-3CB09352E64F}"/>
    <cellStyle name="Currency 14 3 21" xfId="3049" xr:uid="{D7177AB5-60C4-4673-8E91-8AD2C24558D5}"/>
    <cellStyle name="Currency 14 3 21 2" xfId="11322" xr:uid="{70CE8EB6-5FA7-4B70-959D-47E3FC0FF88F}"/>
    <cellStyle name="Currency 14 3 21 2 2" xfId="33776" xr:uid="{8B53E882-76EE-4BDE-AA74-39A726A19DD5}"/>
    <cellStyle name="Currency 14 3 21 2 3" xfId="22788" xr:uid="{85C312FB-A8B1-40D6-93B3-D2765B01D66C}"/>
    <cellStyle name="Currency 14 3 21 3" xfId="26180" xr:uid="{A11484D0-04F0-49DE-A6EE-96AC18252144}"/>
    <cellStyle name="Currency 14 3 21 4" xfId="15190" xr:uid="{EAE342C6-5094-4EEA-A010-DB4BDDF6C993}"/>
    <cellStyle name="Currency 14 3 22" xfId="3050" xr:uid="{428FC6E4-C5F1-4396-A2BC-B66F5897E01C}"/>
    <cellStyle name="Currency 14 3 22 2" xfId="11323" xr:uid="{FA801D25-8FAF-4EA7-AC74-BBC74E0CFC43}"/>
    <cellStyle name="Currency 14 3 22 2 2" xfId="33777" xr:uid="{BC00B420-10DF-4D1C-9681-1F4E938AAA56}"/>
    <cellStyle name="Currency 14 3 22 2 3" xfId="22789" xr:uid="{AC4FE749-5F29-4AD9-86ED-CBFB22BE92ED}"/>
    <cellStyle name="Currency 14 3 22 3" xfId="26181" xr:uid="{6326542B-EB47-4D86-8001-AE5D0D0588D2}"/>
    <cellStyle name="Currency 14 3 22 4" xfId="15191" xr:uid="{5FF4E50E-8AB6-463F-861C-D3A3D0656A96}"/>
    <cellStyle name="Currency 14 3 23" xfId="3051" xr:uid="{519299D4-CB4A-46F8-9DCD-2346F596732A}"/>
    <cellStyle name="Currency 14 3 23 2" xfId="11324" xr:uid="{729A4877-95F4-47F7-A8A0-2A2E1AC44CEC}"/>
    <cellStyle name="Currency 14 3 23 2 2" xfId="33778" xr:uid="{F8886E27-B71D-424C-81F3-372F18F3CFFD}"/>
    <cellStyle name="Currency 14 3 23 2 3" xfId="22790" xr:uid="{043BF838-B26A-41CB-84F4-78CD3255EAC0}"/>
    <cellStyle name="Currency 14 3 23 3" xfId="26182" xr:uid="{7D842659-CDDC-41FF-94AB-08BEE88E595E}"/>
    <cellStyle name="Currency 14 3 23 4" xfId="15192" xr:uid="{93355396-EDD4-4CF5-8F02-85154A509125}"/>
    <cellStyle name="Currency 14 3 24" xfId="3052" xr:uid="{01565F66-873E-4E7C-867E-5E26F1E4472D}"/>
    <cellStyle name="Currency 14 3 24 2" xfId="11325" xr:uid="{83674B90-79AF-4CC1-81EB-A615BF16B96C}"/>
    <cellStyle name="Currency 14 3 24 2 2" xfId="33779" xr:uid="{58BC3203-AD77-4EF6-ADF4-EEA8F9D66CA9}"/>
    <cellStyle name="Currency 14 3 24 2 3" xfId="22791" xr:uid="{5A579EB6-461F-4D73-8451-CEA03807E040}"/>
    <cellStyle name="Currency 14 3 24 3" xfId="26183" xr:uid="{BB60F5D0-AE54-4899-B852-4090FE09B85B}"/>
    <cellStyle name="Currency 14 3 24 4" xfId="15193" xr:uid="{0A6AA789-98F7-4B96-B015-B490CF361467}"/>
    <cellStyle name="Currency 14 3 25" xfId="3053" xr:uid="{79B33DC5-EBA6-4BCA-8A08-DA0381117EFE}"/>
    <cellStyle name="Currency 14 3 25 2" xfId="11326" xr:uid="{586259E5-E1B4-49A2-9B61-ECBE316B9405}"/>
    <cellStyle name="Currency 14 3 25 2 2" xfId="33780" xr:uid="{CCD3C8AF-428E-4C96-AADE-9C467E5EEFCC}"/>
    <cellStyle name="Currency 14 3 25 2 3" xfId="22792" xr:uid="{4799D8E0-A2C2-4B7B-98AB-DEE9A34E42DA}"/>
    <cellStyle name="Currency 14 3 25 3" xfId="26184" xr:uid="{F100A10F-FAF1-42EB-87C7-89D0D037BA18}"/>
    <cellStyle name="Currency 14 3 25 4" xfId="15194" xr:uid="{178E0B91-D365-45C3-A45F-5781BA249229}"/>
    <cellStyle name="Currency 14 3 26" xfId="3054" xr:uid="{473A311B-6610-4235-B806-111A45581503}"/>
    <cellStyle name="Currency 14 3 26 2" xfId="11327" xr:uid="{B3B1F62E-72FF-4725-884F-36C9E391E8C3}"/>
    <cellStyle name="Currency 14 3 26 2 2" xfId="33781" xr:uid="{3F6FF30F-747B-4DF1-B188-AB5A87ACE99D}"/>
    <cellStyle name="Currency 14 3 26 2 3" xfId="22793" xr:uid="{70653D39-C992-48D5-9B0A-8DAABFE5AA76}"/>
    <cellStyle name="Currency 14 3 26 3" xfId="26185" xr:uid="{EC8ACF12-ADEA-436D-B6BE-020C65713084}"/>
    <cellStyle name="Currency 14 3 26 4" xfId="15195" xr:uid="{9B488336-4E0C-470E-96CF-CFD81588BC3B}"/>
    <cellStyle name="Currency 14 3 27" xfId="3055" xr:uid="{226F8ABE-6879-4985-B360-5B58AB72124A}"/>
    <cellStyle name="Currency 14 3 27 2" xfId="11328" xr:uid="{6CB6A694-8041-4CFB-A647-5E7FEDA39C62}"/>
    <cellStyle name="Currency 14 3 27 2 2" xfId="33782" xr:uid="{ED933879-3C0E-4BF0-B8E0-AB93B6187A35}"/>
    <cellStyle name="Currency 14 3 27 2 3" xfId="22794" xr:uid="{9315B2AD-A7F4-4506-8627-7B0D1D239273}"/>
    <cellStyle name="Currency 14 3 27 3" xfId="26186" xr:uid="{87B981D9-07DF-45B8-AE7B-059860683F3B}"/>
    <cellStyle name="Currency 14 3 27 4" xfId="15196" xr:uid="{9D7D4737-47C4-405D-8540-4C53B6D37760}"/>
    <cellStyle name="Currency 14 3 28" xfId="3056" xr:uid="{C3EEB89F-3610-4DA3-88A2-38C4AEFAC8B4}"/>
    <cellStyle name="Currency 14 3 28 2" xfId="11329" xr:uid="{CD9FB65C-0E39-41CE-A923-BB0EC545B0E9}"/>
    <cellStyle name="Currency 14 3 28 2 2" xfId="33783" xr:uid="{4C1D4D02-DED1-4427-B628-6172BBDBBA23}"/>
    <cellStyle name="Currency 14 3 28 2 3" xfId="22795" xr:uid="{E8B639E1-B937-4953-A645-F5767AD0BF82}"/>
    <cellStyle name="Currency 14 3 28 3" xfId="26187" xr:uid="{7915163E-0ACD-457F-BB31-0A50423FE5A2}"/>
    <cellStyle name="Currency 14 3 28 4" xfId="15197" xr:uid="{793C8381-4F8E-41F8-A1B9-EAAE64EF082D}"/>
    <cellStyle name="Currency 14 3 29" xfId="3057" xr:uid="{12710575-A949-456D-A3ED-D447721C24EF}"/>
    <cellStyle name="Currency 14 3 29 2" xfId="11330" xr:uid="{CF57F653-DE13-4D72-92FC-27D37939E0B2}"/>
    <cellStyle name="Currency 14 3 29 2 2" xfId="33784" xr:uid="{45E01075-DDC7-43C6-BE27-1087ACCFAAC3}"/>
    <cellStyle name="Currency 14 3 29 2 3" xfId="22796" xr:uid="{6F773303-B592-429D-ABD0-10F8BDDCC9A9}"/>
    <cellStyle name="Currency 14 3 29 3" xfId="26188" xr:uid="{32D38320-ECA6-4EA6-BCF8-1DED300C1AC0}"/>
    <cellStyle name="Currency 14 3 29 4" xfId="15198" xr:uid="{5B6AF7A2-C3F2-4D3D-8472-79FB3627ACF1}"/>
    <cellStyle name="Currency 14 3 3" xfId="625" xr:uid="{BA4873E4-6385-4A49-9119-9898775C7290}"/>
    <cellStyle name="Currency 14 3 3 2" xfId="3058" xr:uid="{86712176-2B99-41A7-B0BC-2D8035CE57EF}"/>
    <cellStyle name="Currency 14 3 3 2 2" xfId="26189" xr:uid="{D1BA2421-A66F-45BF-8EC5-981D2488E6B4}"/>
    <cellStyle name="Currency 14 3 3 2 3" xfId="15199" xr:uid="{25E9EFBE-89DA-41A5-AB19-E39F2963FFA7}"/>
    <cellStyle name="Currency 14 3 3 3" xfId="3059" xr:uid="{20649C54-016E-4F9E-857B-B5ED945F5C33}"/>
    <cellStyle name="Currency 14 3 3 3 2" xfId="26190" xr:uid="{40C32CF9-701D-4B1F-93CB-D44F3E9BB438}"/>
    <cellStyle name="Currency 14 3 3 3 3" xfId="15200" xr:uid="{10028754-198D-421A-89DA-E243CC9EC904}"/>
    <cellStyle name="Currency 14 3 3 4" xfId="24598" xr:uid="{1C89EDD5-4BD1-47FD-A9A3-66B4A746B7F1}"/>
    <cellStyle name="Currency 14 3 3 5" xfId="13605" xr:uid="{DA07CF6C-83F9-4124-B183-43881C4C3E14}"/>
    <cellStyle name="Currency 14 3 30" xfId="3060" xr:uid="{F513D993-1581-4132-880A-5A6337CAB95B}"/>
    <cellStyle name="Currency 14 3 30 2" xfId="11331" xr:uid="{809E4CD5-6DED-455A-8D56-01DECEE7890A}"/>
    <cellStyle name="Currency 14 3 30 2 2" xfId="33785" xr:uid="{0C70DF48-4BDC-49E1-ACF4-8E1DF73D6E4D}"/>
    <cellStyle name="Currency 14 3 30 2 3" xfId="22797" xr:uid="{C4C6C57C-8451-4960-B687-BDC3B9A6A399}"/>
    <cellStyle name="Currency 14 3 30 3" xfId="26191" xr:uid="{F7BF24B3-1821-4E90-9616-B00AAFDB4C95}"/>
    <cellStyle name="Currency 14 3 30 4" xfId="15201" xr:uid="{F7FF87E6-0851-4CA5-A0AA-7B08E43D8AC3}"/>
    <cellStyle name="Currency 14 3 31" xfId="3061" xr:uid="{69FF0E4A-3B69-47E3-A9FA-DD14342089AE}"/>
    <cellStyle name="Currency 14 3 31 2" xfId="11332" xr:uid="{3244D265-5A8F-40AF-A27D-B47772CBAD0F}"/>
    <cellStyle name="Currency 14 3 31 2 2" xfId="33786" xr:uid="{FE078FAB-44E9-42F0-8904-C4500F4D1B14}"/>
    <cellStyle name="Currency 14 3 31 2 3" xfId="22798" xr:uid="{5890FA8E-0DAA-4521-A5CE-C82E4555A6BC}"/>
    <cellStyle name="Currency 14 3 31 3" xfId="26192" xr:uid="{34380D01-A421-4DB0-A7C9-692B49DEFAFA}"/>
    <cellStyle name="Currency 14 3 31 4" xfId="15202" xr:uid="{0A3D4E57-8A02-48C8-92F7-3AA7725B81C0}"/>
    <cellStyle name="Currency 14 3 32" xfId="3062" xr:uid="{3F3E6F01-99B1-420D-A89C-682554F6C75D}"/>
    <cellStyle name="Currency 14 3 32 2" xfId="12911" xr:uid="{78CC0066-C57D-4832-BB75-B7F7F43A4B5C}"/>
    <cellStyle name="Currency 14 3 32 2 2" xfId="35360" xr:uid="{EFF6606A-E95A-4C1C-84AA-456FDC7FF4D8}"/>
    <cellStyle name="Currency 14 3 32 2 3" xfId="24372" xr:uid="{ACD5BD13-8FF6-4146-997E-22727AB962FA}"/>
    <cellStyle name="Currency 14 3 32 3" xfId="26193" xr:uid="{9EE635EE-A8AD-4AD7-8ACC-63383962FD65}"/>
    <cellStyle name="Currency 14 3 32 4" xfId="15203" xr:uid="{C976072D-BE6A-44B9-9C64-C7B7094F5518}"/>
    <cellStyle name="Currency 14 3 33" xfId="24596" xr:uid="{EB8DD8C2-5D13-4AE4-AECB-0DCF7BFD601F}"/>
    <cellStyle name="Currency 14 3 34" xfId="13603" xr:uid="{86BB53DE-51F9-4780-AEBE-8DF552604151}"/>
    <cellStyle name="Currency 14 3 4" xfId="626" xr:uid="{D30B9A69-E886-4D86-9A23-9A1DC870D2D0}"/>
    <cellStyle name="Currency 14 3 4 2" xfId="3063" xr:uid="{BC4C6C48-B6D3-4684-A59A-D8DC0BCD3C63}"/>
    <cellStyle name="Currency 14 3 4 2 2" xfId="11333" xr:uid="{DEAF5E80-AE0F-4F0B-A6A3-BB3F0CED47BA}"/>
    <cellStyle name="Currency 14 3 4 2 2 2" xfId="33787" xr:uid="{A5011062-39AE-4DD4-ADB3-EA35FFCB6521}"/>
    <cellStyle name="Currency 14 3 4 2 2 3" xfId="22799" xr:uid="{7E1FB6E3-49C7-4280-9E54-F367CD1D7E5B}"/>
    <cellStyle name="Currency 14 3 4 2 3" xfId="26194" xr:uid="{9EFFBFB4-14F6-46EC-8B5D-8E657AAEF060}"/>
    <cellStyle name="Currency 14 3 4 2 4" xfId="15204" xr:uid="{15010157-4261-43E2-9DEB-9493F4B7E554}"/>
    <cellStyle name="Currency 14 3 4 3" xfId="3064" xr:uid="{A6AABCF5-A365-447F-9CED-5381AA4308F8}"/>
    <cellStyle name="Currency 14 3 4 3 2" xfId="11334" xr:uid="{0B203195-648E-451E-AF03-BC59D07B9EB8}"/>
    <cellStyle name="Currency 14 3 4 3 2 2" xfId="33788" xr:uid="{F308ADBD-3DCC-47D1-90CA-E5FC2A040CB2}"/>
    <cellStyle name="Currency 14 3 4 3 2 3" xfId="22800" xr:uid="{DA7C481E-5FFE-44AE-80E5-2B3C184E11C1}"/>
    <cellStyle name="Currency 14 3 4 3 3" xfId="26195" xr:uid="{C19ECC5D-31A0-4810-8F64-0B26C2B0DAC1}"/>
    <cellStyle name="Currency 14 3 4 3 4" xfId="15205" xr:uid="{30A611AD-C03B-4135-84EB-B8D9FC44F538}"/>
    <cellStyle name="Currency 14 3 4 4" xfId="3065" xr:uid="{9BBEB5D2-8A9D-4244-BFCE-898B5F908FA8}"/>
    <cellStyle name="Currency 14 3 4 4 2" xfId="26196" xr:uid="{AE6FBEB2-EE46-44FE-8E71-3E262E48CC30}"/>
    <cellStyle name="Currency 14 3 4 4 3" xfId="15206" xr:uid="{212AB8C5-4D40-4850-B2E9-E93D998DE333}"/>
    <cellStyle name="Currency 14 3 4 5" xfId="24599" xr:uid="{BD41E9D6-FCBF-4535-BABA-769177C3285E}"/>
    <cellStyle name="Currency 14 3 4 6" xfId="13606" xr:uid="{5AAC380A-8AA8-4FEF-8ADC-96B4EABD20F1}"/>
    <cellStyle name="Currency 14 3 5" xfId="3066" xr:uid="{1FA31F23-691E-479E-B795-328E4E7C36B3}"/>
    <cellStyle name="Currency 14 3 5 2" xfId="11335" xr:uid="{75885497-4F9A-48A2-A71A-3FA55BE0EDCC}"/>
    <cellStyle name="Currency 14 3 5 2 2" xfId="33789" xr:uid="{153502DB-7F67-4EE1-B8A8-35A8E20952E9}"/>
    <cellStyle name="Currency 14 3 5 2 3" xfId="22801" xr:uid="{11F63ACA-554E-4B97-8993-3788AD12353E}"/>
    <cellStyle name="Currency 14 3 5 3" xfId="13128" xr:uid="{8D661B82-67D3-4274-82FC-DC3AE1B29F0D}"/>
    <cellStyle name="Currency 14 3 5 3 2" xfId="35370" xr:uid="{8CA84345-75DF-4B40-84AF-B4C732061DD2}"/>
    <cellStyle name="Currency 14 3 5 3 3" xfId="24383" xr:uid="{90AF4300-8D1A-42E9-94C6-0169FA58C90B}"/>
    <cellStyle name="Currency 14 3 5 4" xfId="26197" xr:uid="{009FDBA4-2ECD-4381-9DE9-F869EF753CE4}"/>
    <cellStyle name="Currency 14 3 5 5" xfId="15207" xr:uid="{598A1193-2912-4CEC-BC88-819D319E8023}"/>
    <cellStyle name="Currency 14 3 6" xfId="3067" xr:uid="{B85D81A6-B17B-44BE-9CD1-C366F992FA0E}"/>
    <cellStyle name="Currency 14 3 6 2" xfId="7259" xr:uid="{0EE0C2E3-B8D5-472D-8057-0477CEB58192}"/>
    <cellStyle name="Currency 14 3 6 2 2" xfId="12611" xr:uid="{26B82BF5-B019-45DE-8540-E1F8D805B326}"/>
    <cellStyle name="Currency 14 3 6 2 2 2" xfId="35062" xr:uid="{589766CB-96BE-41C4-99A0-85F35CAA8962}"/>
    <cellStyle name="Currency 14 3 6 2 2 3" xfId="24074" xr:uid="{F14F28E3-8DFA-4271-833D-9850E095CCBE}"/>
    <cellStyle name="Currency 14 3 6 2 3" xfId="30142" xr:uid="{E45438C2-BC67-4D06-98C7-BC97DF8F0BF4}"/>
    <cellStyle name="Currency 14 3 6 2 4" xfId="19154" xr:uid="{7B89B3A3-C890-41C0-8E67-FF4220730487}"/>
    <cellStyle name="Currency 14 3 6 3" xfId="13129" xr:uid="{BA8E42B1-5926-4E9B-856D-F801AC92968D}"/>
    <cellStyle name="Currency 14 3 6 3 2" xfId="35371" xr:uid="{08CFAE92-A371-47B8-8532-722107211324}"/>
    <cellStyle name="Currency 14 3 6 3 3" xfId="24384" xr:uid="{966FA6EE-8FDB-465A-9638-218FF0C141D2}"/>
    <cellStyle name="Currency 14 3 6 4" xfId="26198" xr:uid="{F92D7A55-3329-4159-82F1-49EF3C46E0A9}"/>
    <cellStyle name="Currency 14 3 6 5" xfId="15208" xr:uid="{09208390-7164-4AB0-9BA6-44E5E20BA8AB}"/>
    <cellStyle name="Currency 14 3 7" xfId="3068" xr:uid="{C3DEBC09-F2F7-4F8A-B296-3487E9CB0FB6}"/>
    <cellStyle name="Currency 14 3 7 2" xfId="11336" xr:uid="{308814B3-450A-4DB0-AB81-2D0C5EAEF8B6}"/>
    <cellStyle name="Currency 14 3 7 2 2" xfId="33790" xr:uid="{A012D13B-A847-4DB0-8A3E-1107AF95B0FD}"/>
    <cellStyle name="Currency 14 3 7 2 3" xfId="22802" xr:uid="{6B68B89F-BDD9-4C60-90D0-645545E3D38A}"/>
    <cellStyle name="Currency 14 3 7 3" xfId="26199" xr:uid="{787C77E3-8860-42CA-A6A6-3A640FB3125B}"/>
    <cellStyle name="Currency 14 3 7 4" xfId="15209" xr:uid="{460CDF58-A93E-4FAD-A239-C26858AC4FC0}"/>
    <cellStyle name="Currency 14 3 8" xfId="3069" xr:uid="{EA79B210-1FA9-4D86-B439-516A8395276A}"/>
    <cellStyle name="Currency 14 3 8 2" xfId="11337" xr:uid="{826769F7-3485-4BCB-BFD7-B92F19B09D1F}"/>
    <cellStyle name="Currency 14 3 8 2 2" xfId="33791" xr:uid="{E106F7C9-2B01-4488-BDDC-511E82F4511A}"/>
    <cellStyle name="Currency 14 3 8 2 3" xfId="22803" xr:uid="{0393B03D-76FD-4348-9A62-A1CFD4F00567}"/>
    <cellStyle name="Currency 14 3 8 3" xfId="26200" xr:uid="{D55A2D61-B391-4600-BF10-1C0ABD7AD608}"/>
    <cellStyle name="Currency 14 3 8 4" xfId="15210" xr:uid="{723F97FA-E88E-42C7-AD79-785FFA38C470}"/>
    <cellStyle name="Currency 14 3 9" xfId="3070" xr:uid="{EA93B773-2EFC-47DB-9157-7FE1E9918FCC}"/>
    <cellStyle name="Currency 14 3 9 2" xfId="11338" xr:uid="{1DFB6DEE-EAC5-42D1-B328-8D1B27F41BA5}"/>
    <cellStyle name="Currency 14 3 9 2 2" xfId="33792" xr:uid="{441401F7-68C0-48DB-8AD1-985C67BBA48F}"/>
    <cellStyle name="Currency 14 3 9 2 3" xfId="22804" xr:uid="{AF52AE44-1B2D-4456-B8F3-EAB8D7BCDAA6}"/>
    <cellStyle name="Currency 14 3 9 3" xfId="26201" xr:uid="{F2477088-57BE-43C0-9E07-9FF58BC4AEC2}"/>
    <cellStyle name="Currency 14 3 9 4" xfId="15211" xr:uid="{26313F68-E012-482B-8F23-3703DF48B171}"/>
    <cellStyle name="Currency 14 4" xfId="627" xr:uid="{12FFFD1A-54AA-479C-AAB6-C1ACF7D9AB61}"/>
    <cellStyle name="Currency 14 4 2" xfId="3071" xr:uid="{004E5E73-621D-43B1-B9D4-99CEE2160127}"/>
    <cellStyle name="Currency 14 4 2 2" xfId="26202" xr:uid="{9266557A-A951-4C0A-97E7-5B5083C53449}"/>
    <cellStyle name="Currency 14 4 2 3" xfId="15212" xr:uid="{0EAE7332-6F88-4AAC-9AF4-EF0A6AEBBFF3}"/>
    <cellStyle name="Currency 14 4 3" xfId="3072" xr:uid="{99095021-BD02-4866-9847-474FFDDE619C}"/>
    <cellStyle name="Currency 14 4 3 2" xfId="26203" xr:uid="{CF4A1B52-CAC6-4622-ADE9-05F1B6F89E31}"/>
    <cellStyle name="Currency 14 4 3 3" xfId="15213" xr:uid="{6F6FF541-B61D-42D6-91E3-6F0691FEAB83}"/>
    <cellStyle name="Currency 14 4 4" xfId="24600" xr:uid="{2F0D275D-3FA1-4FEA-96B0-A96D207548E6}"/>
    <cellStyle name="Currency 14 4 5" xfId="13607" xr:uid="{609520AF-77E7-4C69-B3AB-471707F85919}"/>
    <cellStyle name="Currency 14 5" xfId="628" xr:uid="{EB64815A-4A61-4189-9B82-E51947D21F2A}"/>
    <cellStyle name="Currency 14 5 2" xfId="3073" xr:uid="{47F5014F-F4C2-49CA-9B61-C6A04F7ADACE}"/>
    <cellStyle name="Currency 14 5 2 2" xfId="26204" xr:uid="{BA478794-8D6B-4500-AB3A-FACC9F7D4940}"/>
    <cellStyle name="Currency 14 5 2 3" xfId="15214" xr:uid="{CFD3F91F-AF99-4165-8171-DE319CB76654}"/>
    <cellStyle name="Currency 14 5 3" xfId="3074" xr:uid="{7019ABB7-E4EC-4B0A-9E1A-ECE98A43EE2D}"/>
    <cellStyle name="Currency 14 5 3 2" xfId="26205" xr:uid="{892548F6-31CE-458A-AA2E-BA4896FBBFFC}"/>
    <cellStyle name="Currency 14 5 3 3" xfId="15215" xr:uid="{210231F5-9351-4013-8263-D30CAB23DC37}"/>
    <cellStyle name="Currency 14 5 4" xfId="24601" xr:uid="{BAC18B55-29E1-4F7B-9A89-C709230DD963}"/>
    <cellStyle name="Currency 14 5 5" xfId="13608" xr:uid="{785E94B1-D5F4-4B20-922C-03871FD444CF}"/>
    <cellStyle name="Currency 14 6" xfId="629" xr:uid="{A4997B3A-83F2-400E-9106-9008C24BFCFF}"/>
    <cellStyle name="Currency 14 6 2" xfId="3075" xr:uid="{9172F496-74FD-4235-ADBB-17C31C526320}"/>
    <cellStyle name="Currency 14 6 2 2" xfId="26206" xr:uid="{3A549D91-9BEF-4B88-9C02-B8F5BF7BB7D3}"/>
    <cellStyle name="Currency 14 6 2 3" xfId="15216" xr:uid="{07E3109E-FE32-485F-ABBB-64E9A7E75F8F}"/>
    <cellStyle name="Currency 14 6 3" xfId="3076" xr:uid="{78B34A98-97F8-428E-82D5-8ADFD7435F5B}"/>
    <cellStyle name="Currency 14 6 3 2" xfId="26207" xr:uid="{9CF30C40-E50D-4466-803C-BB8A740E042B}"/>
    <cellStyle name="Currency 14 6 3 3" xfId="15217" xr:uid="{77C62483-E272-4343-83BC-B423F5DEA507}"/>
    <cellStyle name="Currency 14 6 4" xfId="24602" xr:uid="{07828718-523F-4C81-8C69-9C79B27895D6}"/>
    <cellStyle name="Currency 14 6 5" xfId="13609" xr:uid="{078F35A4-0951-4AC0-A9FB-BE0648CBF2A8}"/>
    <cellStyle name="Currency 14 7" xfId="630" xr:uid="{0F6C6C90-99E8-40F5-8399-D0FBFBE7DED7}"/>
    <cellStyle name="Currency 14 7 2" xfId="3077" xr:uid="{48F1051A-7C9D-4E0C-97A3-373B9A8F0DFD}"/>
    <cellStyle name="Currency 14 7 2 2" xfId="26208" xr:uid="{700EBB52-AB71-4880-8C23-A98382028843}"/>
    <cellStyle name="Currency 14 7 2 3" xfId="15218" xr:uid="{4413069F-D69C-46D3-850E-70764A517118}"/>
    <cellStyle name="Currency 14 7 3" xfId="3078" xr:uid="{EFDC7CD4-BC32-47F0-9DA3-EB1E650B139F}"/>
    <cellStyle name="Currency 14 7 3 2" xfId="26209" xr:uid="{249C469B-9B6B-4819-AD9F-D3D6080D9205}"/>
    <cellStyle name="Currency 14 7 3 3" xfId="15219" xr:uid="{1B7328A2-CBC7-4741-A42A-F48A9BEFD910}"/>
    <cellStyle name="Currency 14 7 4" xfId="24603" xr:uid="{3F1BD50C-4891-49A7-86CD-CE9693B46E49}"/>
    <cellStyle name="Currency 14 7 5" xfId="13610" xr:uid="{373F5239-9988-40D9-830B-DE5B82596935}"/>
    <cellStyle name="Currency 14 8" xfId="631" xr:uid="{7402AFD8-95C0-4B6C-BC24-09B00C66E0B2}"/>
    <cellStyle name="Currency 14 8 2" xfId="3079" xr:uid="{733B1F89-C885-4E2B-9CE2-8FEE13F75C6B}"/>
    <cellStyle name="Currency 14 8 2 2" xfId="26210" xr:uid="{FEF3779D-3EF6-48B2-991C-9CFA008ABB31}"/>
    <cellStyle name="Currency 14 8 2 3" xfId="15220" xr:uid="{AF49FAD2-14BA-4CE2-ACFD-5739DB25AC76}"/>
    <cellStyle name="Currency 14 8 3" xfId="3080" xr:uid="{7D0D92D3-9D42-4855-A672-D3811986235B}"/>
    <cellStyle name="Currency 14 8 3 2" xfId="26211" xr:uid="{87E84C59-6613-4E46-A8E1-B3C25B1003AC}"/>
    <cellStyle name="Currency 14 8 3 3" xfId="15221" xr:uid="{8AC35ECA-F9E4-4DBC-A0D0-444A3AC80DF9}"/>
    <cellStyle name="Currency 14 8 4" xfId="24604" xr:uid="{4FE4A3C1-0366-4FE1-97EE-18BC3A3E3277}"/>
    <cellStyle name="Currency 14 8 5" xfId="13611" xr:uid="{A591E5B9-5250-4E91-AC96-2B1B995D2899}"/>
    <cellStyle name="Currency 14 9" xfId="632" xr:uid="{1089A980-8DD7-4AED-9FDD-F83F10F76F1D}"/>
    <cellStyle name="Currency 14 9 2" xfId="3081" xr:uid="{F04E68E2-7608-41DE-8289-B59FFE6C1B74}"/>
    <cellStyle name="Currency 14 9 2 2" xfId="26212" xr:uid="{220E0524-3146-45BD-AC25-7EA768141A52}"/>
    <cellStyle name="Currency 14 9 2 3" xfId="15222" xr:uid="{901C74C9-676C-4718-9EE6-11D20E970892}"/>
    <cellStyle name="Currency 14 9 3" xfId="3082" xr:uid="{9036974F-EF9A-4C38-AB4A-A1A86F1CF77E}"/>
    <cellStyle name="Currency 14 9 3 2" xfId="26213" xr:uid="{E5BE5D39-E539-46F0-96ED-AC3C84A10B8E}"/>
    <cellStyle name="Currency 14 9 3 3" xfId="15223" xr:uid="{5E444FEB-9F98-4D29-AABD-5BABA9BDE58F}"/>
    <cellStyle name="Currency 14 9 4" xfId="24605" xr:uid="{6543F4B7-9E31-4AA7-9627-A3550073CEC5}"/>
    <cellStyle name="Currency 14 9 5" xfId="13612" xr:uid="{EF98451E-357E-4D41-A74D-795FB8A01DF9}"/>
    <cellStyle name="Currency 15" xfId="3083" xr:uid="{4C382887-0F4D-48FE-8DE6-EF7D6B30FDC5}"/>
    <cellStyle name="Currency 15 10" xfId="3084" xr:uid="{E2C85EB7-CF6C-499B-874D-E9B428412766}"/>
    <cellStyle name="Currency 15 10 2" xfId="11339" xr:uid="{100B2A33-40F2-476B-9EC8-EE0511826BCE}"/>
    <cellStyle name="Currency 15 10 2 2" xfId="33793" xr:uid="{D537A65D-3963-4CEE-AA4B-D44DB4183BE4}"/>
    <cellStyle name="Currency 15 10 2 3" xfId="22805" xr:uid="{7888DB3C-69C9-44C9-8A4B-68723B780823}"/>
    <cellStyle name="Currency 15 10 3" xfId="26215" xr:uid="{3FAB0376-A457-4797-9C38-EA6B4B056E6D}"/>
    <cellStyle name="Currency 15 10 4" xfId="15225" xr:uid="{A2F3F15D-1718-4F53-AC37-B22537E7638A}"/>
    <cellStyle name="Currency 15 11" xfId="3085" xr:uid="{5D6DA472-A960-43F0-9B71-F74B3EF6C7E4}"/>
    <cellStyle name="Currency 15 11 2" xfId="11340" xr:uid="{7EC230B3-FA92-4FCB-A467-525CB89B1668}"/>
    <cellStyle name="Currency 15 11 2 2" xfId="33794" xr:uid="{09055EE7-7F3C-4E39-A01F-0A9E90C6F6AF}"/>
    <cellStyle name="Currency 15 11 2 3" xfId="22806" xr:uid="{2DE69547-F5ED-4A80-A568-57AC38A5C62A}"/>
    <cellStyle name="Currency 15 11 3" xfId="26216" xr:uid="{457DF219-1C61-49E5-89E7-44864BCFA73E}"/>
    <cellStyle name="Currency 15 11 4" xfId="15226" xr:uid="{F480FE0E-76E4-48C4-AE65-B2A9F95BAD3A}"/>
    <cellStyle name="Currency 15 12" xfId="3086" xr:uid="{92533257-7160-4AD3-AE1F-BAD182179B84}"/>
    <cellStyle name="Currency 15 12 2" xfId="11341" xr:uid="{65F2CBAC-2203-4B0B-8C83-D11E5ED79AD0}"/>
    <cellStyle name="Currency 15 12 2 2" xfId="33795" xr:uid="{93520D8A-71D1-48BC-B51D-78735AB03A50}"/>
    <cellStyle name="Currency 15 12 2 3" xfId="22807" xr:uid="{18AB69B0-2331-4CC1-A223-F137AB36683C}"/>
    <cellStyle name="Currency 15 12 3" xfId="26217" xr:uid="{4C910EFA-5130-4AD9-A804-5EF68A9A874F}"/>
    <cellStyle name="Currency 15 12 4" xfId="15227" xr:uid="{C472A84A-3110-4A2C-B4C2-3B8BB45FCB85}"/>
    <cellStyle name="Currency 15 13" xfId="3087" xr:uid="{B9952A0C-FFC9-4915-A727-24997D56EF08}"/>
    <cellStyle name="Currency 15 13 2" xfId="11342" xr:uid="{7BD4AA94-BF14-44B9-9AAE-C95FCC32E54F}"/>
    <cellStyle name="Currency 15 13 2 2" xfId="33796" xr:uid="{FA3FE017-09F0-4E45-9157-53C28E38C57D}"/>
    <cellStyle name="Currency 15 13 2 3" xfId="22808" xr:uid="{0DD5317E-7179-4CDC-AB6C-C94DD4379EF9}"/>
    <cellStyle name="Currency 15 13 3" xfId="26218" xr:uid="{57D067B6-13D2-4659-BCBE-D31220028433}"/>
    <cellStyle name="Currency 15 13 4" xfId="15228" xr:uid="{38B2CA61-901D-4A84-BA95-D9FCCECACF80}"/>
    <cellStyle name="Currency 15 14" xfId="3088" xr:uid="{D909035A-E9A5-4F26-AE86-A6A25830F863}"/>
    <cellStyle name="Currency 15 14 2" xfId="11343" xr:uid="{26AB892E-49DE-4E81-905F-A12B62AF30BE}"/>
    <cellStyle name="Currency 15 14 2 2" xfId="33797" xr:uid="{8478285E-E527-43C0-AAC8-660CAA212429}"/>
    <cellStyle name="Currency 15 14 2 3" xfId="22809" xr:uid="{BE11CF90-B95E-434B-A63F-3B14AE334D72}"/>
    <cellStyle name="Currency 15 14 3" xfId="26219" xr:uid="{FA11B624-8EB6-440A-976B-C3195B0B185F}"/>
    <cellStyle name="Currency 15 14 4" xfId="15229" xr:uid="{323E5AEF-F616-4988-9B36-72AE1D70E0C9}"/>
    <cellStyle name="Currency 15 15" xfId="3089" xr:uid="{3876BC8A-EAC6-4DBE-A14C-156A26FCDDA2}"/>
    <cellStyle name="Currency 15 15 2" xfId="11344" xr:uid="{81C06230-2C08-4234-A06A-6EA877B10812}"/>
    <cellStyle name="Currency 15 15 2 2" xfId="33798" xr:uid="{C72BCF5C-AB77-4B1C-84E6-EADDD138D306}"/>
    <cellStyle name="Currency 15 15 2 3" xfId="22810" xr:uid="{766B88DB-F049-498B-9DDD-7C025DA12723}"/>
    <cellStyle name="Currency 15 15 3" xfId="26220" xr:uid="{11AFBBB2-5866-4446-8D6A-2351C065B5C8}"/>
    <cellStyle name="Currency 15 15 4" xfId="15230" xr:uid="{F33B0A33-0DC0-417F-9AA5-C5F508753D33}"/>
    <cellStyle name="Currency 15 16" xfId="3090" xr:uid="{B72C61AB-77F4-4704-BB0F-2C50F7E74E43}"/>
    <cellStyle name="Currency 15 16 2" xfId="11345" xr:uid="{A3642B89-F7E6-475F-B8F7-9739E7A12005}"/>
    <cellStyle name="Currency 15 16 2 2" xfId="33799" xr:uid="{A1EAC755-B021-4930-B20D-4BEBE0EFD151}"/>
    <cellStyle name="Currency 15 16 2 3" xfId="22811" xr:uid="{B0B9B333-C125-4DCC-AC21-07F15F9A855D}"/>
    <cellStyle name="Currency 15 16 3" xfId="26221" xr:uid="{796B85F8-F4F7-4570-B99D-D9D28145C1B6}"/>
    <cellStyle name="Currency 15 16 4" xfId="15231" xr:uid="{79F58FBB-8A78-4A17-8B0D-0C3C6D71123C}"/>
    <cellStyle name="Currency 15 17" xfId="3091" xr:uid="{3A0DA390-560C-4702-AE12-D8EDE0112F05}"/>
    <cellStyle name="Currency 15 17 2" xfId="11346" xr:uid="{47CBF985-F324-4EE7-B5BF-A943E3BB8B7C}"/>
    <cellStyle name="Currency 15 17 2 2" xfId="33800" xr:uid="{5DC0092A-9D34-4E88-85D3-0D4F64EEFCFE}"/>
    <cellStyle name="Currency 15 17 2 3" xfId="22812" xr:uid="{439B4AE4-0EF0-4A6C-AD87-E23E94D2D716}"/>
    <cellStyle name="Currency 15 17 3" xfId="26222" xr:uid="{DEA60180-CBD1-4D33-B040-DD2068CC0A54}"/>
    <cellStyle name="Currency 15 17 4" xfId="15232" xr:uid="{6ACB2100-A94A-4EC3-BB6D-5C960DC04B2F}"/>
    <cellStyle name="Currency 15 18" xfId="3092" xr:uid="{35A4C777-058B-4AFA-BD5A-F9B0A87A0F52}"/>
    <cellStyle name="Currency 15 18 2" xfId="11347" xr:uid="{1B84921A-F09D-4FAC-B518-9E8CB33DCC6A}"/>
    <cellStyle name="Currency 15 18 2 2" xfId="33801" xr:uid="{77573731-E603-4B8B-B694-65AF01EF6DE7}"/>
    <cellStyle name="Currency 15 18 2 3" xfId="22813" xr:uid="{742D35EA-B1E1-4CFC-ADFF-F6B6DDC4E8A2}"/>
    <cellStyle name="Currency 15 18 3" xfId="26223" xr:uid="{2B3CC14D-FD02-4ECE-8F1B-1F6A2EF14F0D}"/>
    <cellStyle name="Currency 15 18 4" xfId="15233" xr:uid="{69B1326C-65A5-4B64-B6F3-79B5A2047B96}"/>
    <cellStyle name="Currency 15 19" xfId="3093" xr:uid="{8DDD19BD-EBF0-4362-B030-7D370D434698}"/>
    <cellStyle name="Currency 15 19 2" xfId="11348" xr:uid="{A766BF1D-FC3E-4467-BB06-AC24587DB18F}"/>
    <cellStyle name="Currency 15 19 2 2" xfId="33802" xr:uid="{324EB1B6-EA06-419D-A83D-A3249F5095B3}"/>
    <cellStyle name="Currency 15 19 2 3" xfId="22814" xr:uid="{B79BEEB1-F717-4B55-A569-71ED07F1F19B}"/>
    <cellStyle name="Currency 15 19 3" xfId="26224" xr:uid="{6F14FC02-1B16-4AAE-9E24-68A79CCB3978}"/>
    <cellStyle name="Currency 15 19 4" xfId="15234" xr:uid="{4DA36FF7-0882-4439-B1BD-1AF2BC5F4D4A}"/>
    <cellStyle name="Currency 15 2" xfId="633" xr:uid="{ADA56C39-08EE-436E-B2F6-33E01A9D3823}"/>
    <cellStyle name="Currency 15 2 10" xfId="3094" xr:uid="{D29D7F0C-BCC6-4552-B14D-D262DBE44AEC}"/>
    <cellStyle name="Currency 15 2 10 2" xfId="11349" xr:uid="{F126A170-2A5E-45BE-8447-1A67E9A47047}"/>
    <cellStyle name="Currency 15 2 10 2 2" xfId="33803" xr:uid="{BDA148D9-E48C-481C-BEDD-06A7938DBF17}"/>
    <cellStyle name="Currency 15 2 10 2 3" xfId="22815" xr:uid="{C05C3308-C188-48BE-A8F5-7AEEACD2EBB1}"/>
    <cellStyle name="Currency 15 2 10 3" xfId="26225" xr:uid="{E4AB11BE-D9A2-4E20-9D22-A32AB8C24818}"/>
    <cellStyle name="Currency 15 2 10 4" xfId="15235" xr:uid="{1882FD5F-D2A0-4302-A86A-4B5C5EA2092C}"/>
    <cellStyle name="Currency 15 2 11" xfId="3095" xr:uid="{30CF996E-2640-47F9-8EF8-5950847D51D1}"/>
    <cellStyle name="Currency 15 2 11 2" xfId="11350" xr:uid="{B8AB507F-D006-4BF9-88DC-1E3F4AA06853}"/>
    <cellStyle name="Currency 15 2 11 2 2" xfId="33804" xr:uid="{4212808B-1B4C-440B-8F4D-BD81DD66C23B}"/>
    <cellStyle name="Currency 15 2 11 2 3" xfId="22816" xr:uid="{7271EC48-7E97-4D59-A511-2092FF59FED8}"/>
    <cellStyle name="Currency 15 2 11 3" xfId="26226" xr:uid="{5AA2137F-83FC-4ACD-942E-905537347CD8}"/>
    <cellStyle name="Currency 15 2 11 4" xfId="15236" xr:uid="{FB0B5324-C034-411F-92D7-C3DB8CECD700}"/>
    <cellStyle name="Currency 15 2 12" xfId="3096" xr:uid="{6A5D7A90-8263-4F7F-A3C4-B52ACB4DD194}"/>
    <cellStyle name="Currency 15 2 12 2" xfId="11351" xr:uid="{8FA52C77-0B6A-49F9-A985-845DEFCB91BD}"/>
    <cellStyle name="Currency 15 2 12 2 2" xfId="33805" xr:uid="{995A4300-979C-4C2B-B43B-68ECEAF13662}"/>
    <cellStyle name="Currency 15 2 12 2 3" xfId="22817" xr:uid="{171B7E1D-AAC9-4F09-8379-3C0B956261DD}"/>
    <cellStyle name="Currency 15 2 12 3" xfId="26227" xr:uid="{1BC478CB-74E3-492B-A5E9-5D86E6646F44}"/>
    <cellStyle name="Currency 15 2 12 4" xfId="15237" xr:uid="{72659DD5-916B-4B61-9DD9-A2D9F99E9E08}"/>
    <cellStyle name="Currency 15 2 13" xfId="3097" xr:uid="{2E3C1EE4-B1DD-4FF0-8D02-F101A3C13793}"/>
    <cellStyle name="Currency 15 2 13 2" xfId="11352" xr:uid="{5614F9AA-4F80-45CB-9288-E5A15CF6C1BB}"/>
    <cellStyle name="Currency 15 2 13 2 2" xfId="33806" xr:uid="{4CF32403-C1E2-491F-8BEF-DC905978537C}"/>
    <cellStyle name="Currency 15 2 13 2 3" xfId="22818" xr:uid="{2A479AB0-37F0-47F6-BA88-E2966CD158C9}"/>
    <cellStyle name="Currency 15 2 13 3" xfId="26228" xr:uid="{B3D80715-C862-4D61-864A-00DA377E856A}"/>
    <cellStyle name="Currency 15 2 13 4" xfId="15238" xr:uid="{19D4BF20-C956-4CE5-8121-326D97E6862F}"/>
    <cellStyle name="Currency 15 2 14" xfId="3098" xr:uid="{CE99D701-C3D2-417C-A2B7-C28F35DCF560}"/>
    <cellStyle name="Currency 15 2 14 2" xfId="11353" xr:uid="{22BB32C0-79E4-4364-83D0-FC4667C81BA2}"/>
    <cellStyle name="Currency 15 2 14 2 2" xfId="33807" xr:uid="{70D7A2E3-B815-433C-80AC-37E3E746F2B7}"/>
    <cellStyle name="Currency 15 2 14 2 3" xfId="22819" xr:uid="{218B78C6-2DE0-49F9-8ECE-8A4541103E07}"/>
    <cellStyle name="Currency 15 2 14 3" xfId="26229" xr:uid="{69152773-4C14-45FC-B25F-1FE8D314D0EE}"/>
    <cellStyle name="Currency 15 2 14 4" xfId="15239" xr:uid="{88F5C8AC-9E8D-46C4-9B0D-2E0DFAC24419}"/>
    <cellStyle name="Currency 15 2 15" xfId="3099" xr:uid="{2250FE2F-0621-4E84-AD92-043EB0ADFEF4}"/>
    <cellStyle name="Currency 15 2 15 2" xfId="11354" xr:uid="{15D632AF-C439-4C10-BA1C-388B5B3C78C0}"/>
    <cellStyle name="Currency 15 2 15 2 2" xfId="33808" xr:uid="{6A8E9E6B-0DEC-4A3D-AC02-3F35748D9EFA}"/>
    <cellStyle name="Currency 15 2 15 2 3" xfId="22820" xr:uid="{47C7B53D-D0D0-42AD-AB9A-B149FBEC7D6D}"/>
    <cellStyle name="Currency 15 2 15 3" xfId="26230" xr:uid="{F99B9104-6035-4A05-AAA5-1F9456CCD43E}"/>
    <cellStyle name="Currency 15 2 15 4" xfId="15240" xr:uid="{A50CBB88-B1F2-4A12-82BA-32256326BF9D}"/>
    <cellStyle name="Currency 15 2 16" xfId="3100" xr:uid="{EC4E208A-1ADE-47F1-ACBD-34AC9A4FFBDF}"/>
    <cellStyle name="Currency 15 2 16 2" xfId="11355" xr:uid="{36BA1464-87E3-4F4C-8B8D-9F492833CCD4}"/>
    <cellStyle name="Currency 15 2 16 2 2" xfId="33809" xr:uid="{C4225B24-D3DA-4578-A7E2-0BDB526346C1}"/>
    <cellStyle name="Currency 15 2 16 2 3" xfId="22821" xr:uid="{3E9CB751-61C6-40D0-882A-62754E8F2F12}"/>
    <cellStyle name="Currency 15 2 16 3" xfId="26231" xr:uid="{4F7F1164-6DD8-463D-9BD5-594671B46BCD}"/>
    <cellStyle name="Currency 15 2 16 4" xfId="15241" xr:uid="{835DDE0A-FF4B-4F81-B18B-AA8AA8CD08A9}"/>
    <cellStyle name="Currency 15 2 17" xfId="3101" xr:uid="{F499CE36-B4EE-4F5D-B113-9AE4304162DB}"/>
    <cellStyle name="Currency 15 2 17 2" xfId="11356" xr:uid="{B5C0AF32-3BB8-4177-AA23-B165A4989E46}"/>
    <cellStyle name="Currency 15 2 17 2 2" xfId="33810" xr:uid="{D78C3547-FDFE-4A2F-8E28-AE8B9EAF1AF7}"/>
    <cellStyle name="Currency 15 2 17 2 3" xfId="22822" xr:uid="{D44529F9-4E6D-4504-86F9-59A3AA73C11B}"/>
    <cellStyle name="Currency 15 2 17 3" xfId="26232" xr:uid="{D7BBB370-2235-4418-A6FC-7E5540E52F2A}"/>
    <cellStyle name="Currency 15 2 17 4" xfId="15242" xr:uid="{D1CC3589-F9C2-4C82-8E91-8646D6EAB637}"/>
    <cellStyle name="Currency 15 2 18" xfId="3102" xr:uid="{558E2BE8-EB36-48CA-A97A-3BE92A9D0B12}"/>
    <cellStyle name="Currency 15 2 18 2" xfId="11357" xr:uid="{65C1829A-F5AD-4F3E-816F-A9FB015389DB}"/>
    <cellStyle name="Currency 15 2 18 2 2" xfId="33811" xr:uid="{D1E8C966-59C8-4FA9-A2CC-8CE20FF284A7}"/>
    <cellStyle name="Currency 15 2 18 2 3" xfId="22823" xr:uid="{F500D54B-7555-4C28-99A3-C07228073EED}"/>
    <cellStyle name="Currency 15 2 18 3" xfId="26233" xr:uid="{A64CFC2F-A234-4F47-BD6E-5BC8F2006806}"/>
    <cellStyle name="Currency 15 2 18 4" xfId="15243" xr:uid="{69BF4C15-3F2C-4F72-AADC-F1E1CE2CAADA}"/>
    <cellStyle name="Currency 15 2 19" xfId="3103" xr:uid="{D825994C-7443-4B39-BEEC-5A944016E36F}"/>
    <cellStyle name="Currency 15 2 19 2" xfId="11358" xr:uid="{4B189467-5D3A-4E8D-8CA6-34FD0975C029}"/>
    <cellStyle name="Currency 15 2 19 2 2" xfId="33812" xr:uid="{3B181A24-067D-4653-8FC3-8569E6AD1EBE}"/>
    <cellStyle name="Currency 15 2 19 2 3" xfId="22824" xr:uid="{2D2C999D-C913-4E9D-A33C-DA01CF317B5F}"/>
    <cellStyle name="Currency 15 2 19 3" xfId="26234" xr:uid="{3F0F228B-93D7-4C87-9CED-ADAE2B855845}"/>
    <cellStyle name="Currency 15 2 19 4" xfId="15244" xr:uid="{202EFF2F-9A78-4F71-9341-B7AC2283BC68}"/>
    <cellStyle name="Currency 15 2 2" xfId="634" xr:uid="{51C2B5AE-F31F-4E9F-9A20-69B1CF674697}"/>
    <cellStyle name="Currency 15 2 2 2" xfId="3104" xr:uid="{3C2003FF-1E10-4043-9376-2C90427B07FF}"/>
    <cellStyle name="Currency 15 2 2 2 2" xfId="26235" xr:uid="{02FEA1DB-35BF-4356-AC4D-BE58051A95ED}"/>
    <cellStyle name="Currency 15 2 2 2 3" xfId="15245" xr:uid="{71D962B1-386D-49B1-9B34-3FF6A3C71F64}"/>
    <cellStyle name="Currency 15 2 2 3" xfId="3105" xr:uid="{6B1874D4-5947-44A2-97E4-327D5CC05118}"/>
    <cellStyle name="Currency 15 2 2 3 2" xfId="26236" xr:uid="{4FEF1329-D1E6-4185-8C35-7883910F4436}"/>
    <cellStyle name="Currency 15 2 2 3 3" xfId="15246" xr:uid="{1A1FDE62-C1D2-49F2-B668-B8C219E1AA08}"/>
    <cellStyle name="Currency 15 2 2 4" xfId="24606" xr:uid="{007F341C-F4C0-4108-9085-AF86F90A96A8}"/>
    <cellStyle name="Currency 15 2 2 5" xfId="13613" xr:uid="{CCE9BFF6-63E7-4F72-80AA-CFF38DA8B7C0}"/>
    <cellStyle name="Currency 15 2 20" xfId="3106" xr:uid="{EE8DD450-B334-470F-B84B-E1776E7CA53D}"/>
    <cellStyle name="Currency 15 2 20 2" xfId="11359" xr:uid="{3F92B2FB-6E72-4337-B7AB-44CA2DE674AC}"/>
    <cellStyle name="Currency 15 2 20 2 2" xfId="33813" xr:uid="{FAC824CC-CC20-4E8F-9B82-92DE840DB385}"/>
    <cellStyle name="Currency 15 2 20 2 3" xfId="22825" xr:uid="{1F069C8E-08E3-40C5-91F3-EC66C7B849A5}"/>
    <cellStyle name="Currency 15 2 20 3" xfId="26237" xr:uid="{88FE37D8-A8C3-451F-96C8-FC8F7DA1D52D}"/>
    <cellStyle name="Currency 15 2 20 4" xfId="15247" xr:uid="{33287E86-F524-4AE8-9D7D-BCA0D65881E7}"/>
    <cellStyle name="Currency 15 2 21" xfId="3107" xr:uid="{E28E037C-2659-41B0-BAC9-836650DAC92F}"/>
    <cellStyle name="Currency 15 2 21 2" xfId="11360" xr:uid="{7E4C165C-7DB6-4B29-91D9-6B6EF293DAE7}"/>
    <cellStyle name="Currency 15 2 21 2 2" xfId="33814" xr:uid="{AEB1B09D-90B0-48B7-9FA8-5EBA2080EA4A}"/>
    <cellStyle name="Currency 15 2 21 2 3" xfId="22826" xr:uid="{854CFE76-044C-4D0D-82D1-C9507119123E}"/>
    <cellStyle name="Currency 15 2 21 3" xfId="26238" xr:uid="{0261B424-F409-46C3-ACE2-04CF32107179}"/>
    <cellStyle name="Currency 15 2 21 4" xfId="15248" xr:uid="{445F4064-4510-48B1-A4CB-C33A0799025B}"/>
    <cellStyle name="Currency 15 2 22" xfId="3108" xr:uid="{5354C006-2543-4F76-ACD5-CD073AC7542A}"/>
    <cellStyle name="Currency 15 2 22 2" xfId="11361" xr:uid="{7700A6F2-BF6F-4150-AC88-D53A148A73A7}"/>
    <cellStyle name="Currency 15 2 22 2 2" xfId="33815" xr:uid="{0A65B687-8A5F-4423-AADA-224A634CE545}"/>
    <cellStyle name="Currency 15 2 22 2 3" xfId="22827" xr:uid="{59E06A59-74D7-4D0E-A3B1-B9D4482655FF}"/>
    <cellStyle name="Currency 15 2 22 3" xfId="26239" xr:uid="{8E054F1A-8159-4A84-AF47-3EAB5EDD381B}"/>
    <cellStyle name="Currency 15 2 22 4" xfId="15249" xr:uid="{E2B89493-79B4-4B96-9E4B-3DCE86D288F1}"/>
    <cellStyle name="Currency 15 2 23" xfId="3109" xr:uid="{2B2139A9-3F23-41C4-987B-CBB87B996C56}"/>
    <cellStyle name="Currency 15 2 23 2" xfId="11362" xr:uid="{1C631874-C8BE-4136-B864-1F910984F586}"/>
    <cellStyle name="Currency 15 2 23 2 2" xfId="33816" xr:uid="{43DE7CB8-75FD-4EC6-9A88-0CB1DBBA4147}"/>
    <cellStyle name="Currency 15 2 23 2 3" xfId="22828" xr:uid="{F08CAEF3-F7D7-4AC8-9FBD-A5B91625ECE9}"/>
    <cellStyle name="Currency 15 2 23 3" xfId="26240" xr:uid="{E8C3684E-6ACB-48CB-AC30-CE983BF74D0D}"/>
    <cellStyle name="Currency 15 2 23 4" xfId="15250" xr:uid="{2D44BF4E-E0A1-43D1-91D2-6B6023E25D45}"/>
    <cellStyle name="Currency 15 2 24" xfId="3110" xr:uid="{FC70AC91-F557-4334-8A0F-4BA2FDD7F2F5}"/>
    <cellStyle name="Currency 15 2 24 2" xfId="11363" xr:uid="{DBF87316-CE00-4D3C-AA02-BAC622AD9D38}"/>
    <cellStyle name="Currency 15 2 24 2 2" xfId="33817" xr:uid="{38394A2D-0072-4DCC-9EE2-8138F467FE7E}"/>
    <cellStyle name="Currency 15 2 24 2 3" xfId="22829" xr:uid="{8D7B1501-5A3A-4C58-9D1D-987CBB2A81FE}"/>
    <cellStyle name="Currency 15 2 24 3" xfId="26241" xr:uid="{7FEF4E51-C2DD-4CA3-AB7D-14F1A8AB582C}"/>
    <cellStyle name="Currency 15 2 24 4" xfId="15251" xr:uid="{7419878B-CC6C-4DFD-9987-EEE141D12379}"/>
    <cellStyle name="Currency 15 2 25" xfId="3111" xr:uid="{3EAE6831-D046-4C42-94CC-135DBB52611E}"/>
    <cellStyle name="Currency 15 2 25 2" xfId="11364" xr:uid="{13C4FF69-85AF-424A-A1B6-4AB730D56E48}"/>
    <cellStyle name="Currency 15 2 25 2 2" xfId="33818" xr:uid="{F7959338-F3F2-460E-BAC5-4AC3EAD46027}"/>
    <cellStyle name="Currency 15 2 25 2 3" xfId="22830" xr:uid="{C03970DE-B9AB-4461-AD30-DA1B7A79AEBF}"/>
    <cellStyle name="Currency 15 2 25 3" xfId="26242" xr:uid="{D97AD0C4-4FEB-4000-B943-3AD65F51BABE}"/>
    <cellStyle name="Currency 15 2 25 4" xfId="15252" xr:uid="{80BFD384-1993-4AFB-9A89-54FFE66F3565}"/>
    <cellStyle name="Currency 15 2 26" xfId="3112" xr:uid="{37FB672C-7B1A-467B-A815-BA72543140F4}"/>
    <cellStyle name="Currency 15 2 26 2" xfId="11365" xr:uid="{600D3379-DCD4-4EB7-A3D2-A2B8BD2E525D}"/>
    <cellStyle name="Currency 15 2 26 2 2" xfId="33819" xr:uid="{139D1592-CEC6-481E-A0C1-F72E3AEBF774}"/>
    <cellStyle name="Currency 15 2 26 2 3" xfId="22831" xr:uid="{AFC236AD-4DA8-4406-AE69-CE14D8EF5435}"/>
    <cellStyle name="Currency 15 2 26 3" xfId="26243" xr:uid="{D05B76FD-5F20-4D59-8603-7F1A964D83EA}"/>
    <cellStyle name="Currency 15 2 26 4" xfId="15253" xr:uid="{13501C11-50FA-4166-90EA-F49CAE83A4CC}"/>
    <cellStyle name="Currency 15 2 27" xfId="3113" xr:uid="{567E57F4-AB8C-4E81-80F7-098DC027DBB1}"/>
    <cellStyle name="Currency 15 2 27 2" xfId="11366" xr:uid="{9B54BE2C-8577-4E2F-93D5-AA9A75B84AE5}"/>
    <cellStyle name="Currency 15 2 27 2 2" xfId="33820" xr:uid="{D5A5CFF8-04D2-4DC2-8312-D8750B374B30}"/>
    <cellStyle name="Currency 15 2 27 2 3" xfId="22832" xr:uid="{FCDD89C7-46CC-412E-968E-A627878BD3C2}"/>
    <cellStyle name="Currency 15 2 27 3" xfId="26244" xr:uid="{BDA2F857-3F64-44B7-B8C2-63F762AF2E86}"/>
    <cellStyle name="Currency 15 2 27 4" xfId="15254" xr:uid="{A900C457-186F-47AA-B3BB-512735764C27}"/>
    <cellStyle name="Currency 15 2 28" xfId="3114" xr:uid="{FEC7FDC3-7FB1-45BE-868E-A5C6C781BE84}"/>
    <cellStyle name="Currency 15 2 28 2" xfId="11367" xr:uid="{DB78227D-9099-4E9C-BAF0-029F20F07624}"/>
    <cellStyle name="Currency 15 2 28 2 2" xfId="33821" xr:uid="{91C1D992-FAFF-4805-A19B-FAC79C9E378B}"/>
    <cellStyle name="Currency 15 2 28 2 3" xfId="22833" xr:uid="{20850853-28F9-4838-8369-9D4D55F06805}"/>
    <cellStyle name="Currency 15 2 28 3" xfId="26245" xr:uid="{6C09AD8D-094E-4B30-A418-8B10CFDD6B4C}"/>
    <cellStyle name="Currency 15 2 28 4" xfId="15255" xr:uid="{56318EAE-0DE1-4A06-A16D-E66B43408791}"/>
    <cellStyle name="Currency 15 2 29" xfId="3115" xr:uid="{5AF25385-4A4B-4C68-9DE6-82F959AC3F06}"/>
    <cellStyle name="Currency 15 2 29 2" xfId="11368" xr:uid="{2A138E68-4412-4901-A6BE-CBF00669DD10}"/>
    <cellStyle name="Currency 15 2 29 2 2" xfId="33822" xr:uid="{D97F9C21-D5E0-41E8-AC1E-0E97AE6D50A5}"/>
    <cellStyle name="Currency 15 2 29 2 3" xfId="22834" xr:uid="{3DA03D56-46FE-4353-9058-5C386F5C71E8}"/>
    <cellStyle name="Currency 15 2 29 3" xfId="26246" xr:uid="{25E46A44-B3CD-40B8-B106-0CCB14D6D0B7}"/>
    <cellStyle name="Currency 15 2 29 4" xfId="15256" xr:uid="{CAAC6B89-151B-448B-B2AB-AF38320E2DEE}"/>
    <cellStyle name="Currency 15 2 3" xfId="635" xr:uid="{DC31E282-2C0C-4E6A-B665-FA728CACEB80}"/>
    <cellStyle name="Currency 15 2 3 2" xfId="3116" xr:uid="{CE22C8B4-C496-43A0-BC21-ED33EEE811F4}"/>
    <cellStyle name="Currency 15 2 3 2 2" xfId="11369" xr:uid="{24AA665F-A59C-45BA-9098-712C77A11C1D}"/>
    <cellStyle name="Currency 15 2 3 2 2 2" xfId="33823" xr:uid="{5B118692-7CE9-400D-8470-2EB52AEE2994}"/>
    <cellStyle name="Currency 15 2 3 2 2 3" xfId="22835" xr:uid="{6BE0D4EA-E106-4A62-A0C2-23A069EC7AE9}"/>
    <cellStyle name="Currency 15 2 3 2 3" xfId="26247" xr:uid="{FED396FC-7F15-4B57-8636-2A9743B1BB1F}"/>
    <cellStyle name="Currency 15 2 3 2 4" xfId="15257" xr:uid="{0A590028-B2B8-4B98-92E1-F97B8F5780E2}"/>
    <cellStyle name="Currency 15 2 3 3" xfId="3117" xr:uid="{B5E99DEB-D25A-43D6-96DA-44197C9A72D0}"/>
    <cellStyle name="Currency 15 2 3 3 2" xfId="11370" xr:uid="{60E01EE1-D0A4-43B8-A07F-EAFF8E58445D}"/>
    <cellStyle name="Currency 15 2 3 3 2 2" xfId="33824" xr:uid="{D56E958D-A1C8-421C-8EE3-A1DEA132C065}"/>
    <cellStyle name="Currency 15 2 3 3 2 3" xfId="22836" xr:uid="{2D861E39-2A0B-4E11-BAAA-9324F87EBDA9}"/>
    <cellStyle name="Currency 15 2 3 3 3" xfId="26248" xr:uid="{5D820925-BDEA-4BB2-8948-107F34880865}"/>
    <cellStyle name="Currency 15 2 3 3 4" xfId="15258" xr:uid="{21895EE8-1890-48D1-8C9A-3D77CFD47FDE}"/>
    <cellStyle name="Currency 15 2 3 4" xfId="3118" xr:uid="{65C49E14-BF25-4217-9A86-D25F40C97FC8}"/>
    <cellStyle name="Currency 15 2 3 4 2" xfId="26249" xr:uid="{FD4818E1-C1F4-47DF-A263-55FA3970C849}"/>
    <cellStyle name="Currency 15 2 3 4 3" xfId="15259" xr:uid="{C7473CC8-8FC7-4E17-AEB0-9BAB4F2BC030}"/>
    <cellStyle name="Currency 15 2 3 5" xfId="24607" xr:uid="{1B355CC0-D143-45F1-882E-C7CB6DABB037}"/>
    <cellStyle name="Currency 15 2 3 6" xfId="13614" xr:uid="{B213A04F-C7FA-44D0-BE58-3D7064592A99}"/>
    <cellStyle name="Currency 15 2 30" xfId="3119" xr:uid="{AF912C73-3DDF-416D-B81E-695BB974741A}"/>
    <cellStyle name="Currency 15 2 30 2" xfId="11371" xr:uid="{25359049-AE02-4983-867C-806410B9B9C6}"/>
    <cellStyle name="Currency 15 2 30 2 2" xfId="33825" xr:uid="{808EEF7E-7BD4-4850-8246-7D5DBF4B6E11}"/>
    <cellStyle name="Currency 15 2 30 2 3" xfId="22837" xr:uid="{ABC95547-1E4A-4131-B87F-68FBFB9F7B23}"/>
    <cellStyle name="Currency 15 2 30 3" xfId="26250" xr:uid="{7E878A07-7E91-42A1-8A45-57126778A857}"/>
    <cellStyle name="Currency 15 2 30 4" xfId="15260" xr:uid="{A93680A2-CAAE-4AE9-939D-9E8BDF187774}"/>
    <cellStyle name="Currency 15 2 31" xfId="3120" xr:uid="{6515CB51-4066-4F01-9E41-20E9B07CDB5C}"/>
    <cellStyle name="Currency 15 2 31 2" xfId="10866" xr:uid="{C6643E35-6B84-4965-BDC8-2E31678927E0}"/>
    <cellStyle name="Currency 15 2 31 3" xfId="26251" xr:uid="{8FBEFF9F-7EFC-4AA7-95D9-A5437FF02B12}"/>
    <cellStyle name="Currency 15 2 31 4" xfId="15261" xr:uid="{0403D5CC-C504-42E5-B065-CD7E57E08C35}"/>
    <cellStyle name="Currency 15 2 4" xfId="636" xr:uid="{5FEA945F-D3F9-4A8B-B4C1-233BB46974B2}"/>
    <cellStyle name="Currency 15 2 4 2" xfId="3121" xr:uid="{294F8AE0-8803-45FD-99E4-512CE42F1934}"/>
    <cellStyle name="Currency 15 2 4 2 2" xfId="12912" xr:uid="{E7DF4AA7-C8CC-4AB1-B9EF-58C2EADF2549}"/>
    <cellStyle name="Currency 15 2 4 2 2 2" xfId="35361" xr:uid="{EBA8DF80-C421-445F-8B30-A81C502D1CBB}"/>
    <cellStyle name="Currency 15 2 4 2 2 3" xfId="24373" xr:uid="{B03C57BC-0E4A-4C34-A2EB-BAB2BDACDFBC}"/>
    <cellStyle name="Currency 15 2 4 2 3" xfId="10867" xr:uid="{E37F443A-FC2A-4B66-B6E4-5296B5C4707F}"/>
    <cellStyle name="Currency 15 2 4 2 4" xfId="26252" xr:uid="{625D305C-2D42-4A98-8D64-0DC22F11C7EB}"/>
    <cellStyle name="Currency 15 2 4 2 5" xfId="15262" xr:uid="{730F58C8-C329-44DD-867E-8A0EF9AE0226}"/>
    <cellStyle name="Currency 15 2 4 3" xfId="11372" xr:uid="{1945337A-58F4-4421-96B2-AE59665CB754}"/>
    <cellStyle name="Currency 15 2 4 3 2" xfId="33826" xr:uid="{05B54FC3-4A4C-46C6-A05B-BC1EF49E4A46}"/>
    <cellStyle name="Currency 15 2 4 3 3" xfId="22838" xr:uid="{B3411C3B-75E3-46E6-8449-CC0F4C9DB52F}"/>
    <cellStyle name="Currency 15 2 5" xfId="637" xr:uid="{A8EC0BAE-00B3-4144-B43B-14CA1C5E8C5A}"/>
    <cellStyle name="Currency 15 2 5 2" xfId="3123" xr:uid="{AB4780B7-337F-427D-B95B-42F6F657C134}"/>
    <cellStyle name="Currency 15 2 5 2 2" xfId="12599" xr:uid="{18D6E0BC-D1D0-4CEA-9F09-F8213E842CEE}"/>
    <cellStyle name="Currency 15 2 5 2 2 2" xfId="35050" xr:uid="{7DDD264C-186F-4312-AA29-840B1BEDBAB0}"/>
    <cellStyle name="Currency 15 2 5 2 2 3" xfId="24062" xr:uid="{FA8E05BF-6F48-4F24-A106-EC8DAC0AFA57}"/>
    <cellStyle name="Currency 15 2 5 2 3" xfId="26253" xr:uid="{4467057B-CC0E-4142-A479-469C4BD4AAEC}"/>
    <cellStyle name="Currency 15 2 5 2 4" xfId="15263" xr:uid="{168C7D31-D130-4F9B-B25D-C5B487376ECB}"/>
    <cellStyle name="Currency 15 2 5 3" xfId="3124" xr:uid="{87648E5A-9798-4627-B574-75554B58AB23}"/>
    <cellStyle name="Currency 15 2 5 3 2" xfId="26254" xr:uid="{002AF88C-8CD1-4B4B-BCB3-8D9FD310EB79}"/>
    <cellStyle name="Currency 15 2 5 3 3" xfId="15264" xr:uid="{7FE8C08A-5430-41BC-B7E5-31F8FEED47E2}"/>
    <cellStyle name="Currency 15 2 5 4" xfId="3125" xr:uid="{A369037E-0116-4319-BD79-784EFE47840C}"/>
    <cellStyle name="Currency 15 2 5 4 2" xfId="7260" xr:uid="{625FF67B-188D-4D31-AC8A-892B6FEBBED0}"/>
    <cellStyle name="Currency 15 2 5 4 2 2" xfId="30143" xr:uid="{4443E0E4-419C-43B5-97A7-C66ACB41689C}"/>
    <cellStyle name="Currency 15 2 5 4 2 3" xfId="19155" xr:uid="{8D290611-B24B-4567-93CC-CEBA85700F38}"/>
    <cellStyle name="Currency 15 2 5 4 3" xfId="26255" xr:uid="{29DBC90A-D4F9-4D04-A08F-1BA8F9AA58DE}"/>
    <cellStyle name="Currency 15 2 5 4 4" xfId="15265" xr:uid="{71B883C9-BA59-4F7B-A9B7-BD55CB147663}"/>
    <cellStyle name="Currency 15 2 5 5" xfId="3122" xr:uid="{63F148C6-2B04-4FBF-979E-5AECC90C4B2D}"/>
    <cellStyle name="Currency 15 2 5 6" xfId="24608" xr:uid="{5738E471-C299-421E-8375-3C6A04532A12}"/>
    <cellStyle name="Currency 15 2 5 7" xfId="13615" xr:uid="{42EE3BE3-0728-40A4-8007-887ED0206861}"/>
    <cellStyle name="Currency 15 2 6" xfId="3126" xr:uid="{EC559077-C250-4C3A-ACD9-42BE4D848463}"/>
    <cellStyle name="Currency 15 2 6 2" xfId="3127" xr:uid="{62CBE94B-7E72-477C-AF4F-7C7B023162D5}"/>
    <cellStyle name="Currency 15 2 6 2 2" xfId="26256" xr:uid="{06FC7B38-A023-4523-9377-8223C990E1B1}"/>
    <cellStyle name="Currency 15 2 6 2 3" xfId="15266" xr:uid="{2929993B-38B5-436A-B3D8-54F7958A5B91}"/>
    <cellStyle name="Currency 15 2 7" xfId="3128" xr:uid="{C25ED974-BFF3-4692-A1B0-4C8F744ED3B2}"/>
    <cellStyle name="Currency 15 2 7 2" xfId="11373" xr:uid="{6FC7A7AB-932A-4A4F-9FAA-C905C9323BB7}"/>
    <cellStyle name="Currency 15 2 7 2 2" xfId="33827" xr:uid="{98B55BA8-0AB0-4DE7-B5C5-D9D5BFBDA6F2}"/>
    <cellStyle name="Currency 15 2 7 2 3" xfId="22839" xr:uid="{F85A0BBA-F900-4B8E-A9A1-3BA23F75DD25}"/>
    <cellStyle name="Currency 15 2 7 3" xfId="26257" xr:uid="{A3343055-D05C-46B7-9612-6530607815B9}"/>
    <cellStyle name="Currency 15 2 7 4" xfId="15267" xr:uid="{A8DBC0DA-F760-41E2-A731-EC56A5CDECCF}"/>
    <cellStyle name="Currency 15 2 8" xfId="3129" xr:uid="{B673245A-9EA2-4D12-A40C-C1B8FA694747}"/>
    <cellStyle name="Currency 15 2 8 2" xfId="11374" xr:uid="{6646EF06-7794-4F34-9A42-6B601A31CCE9}"/>
    <cellStyle name="Currency 15 2 8 2 2" xfId="33828" xr:uid="{82108237-AFAF-4962-BEB2-F3FF7E46F736}"/>
    <cellStyle name="Currency 15 2 8 2 3" xfId="22840" xr:uid="{B928D08F-FC5D-4B6E-8E75-1764111C66D2}"/>
    <cellStyle name="Currency 15 2 8 3" xfId="26258" xr:uid="{D68CA238-F421-43C8-8397-935C9BAFF348}"/>
    <cellStyle name="Currency 15 2 8 4" xfId="15268" xr:uid="{FCCAEC68-D679-458B-8DCD-A6CDF820472B}"/>
    <cellStyle name="Currency 15 2 9" xfId="3130" xr:uid="{52B1306D-6174-43D0-A743-7070CC4C167C}"/>
    <cellStyle name="Currency 15 2 9 2" xfId="11375" xr:uid="{02FBA52E-5FD4-453E-A327-F9F4DFF412F8}"/>
    <cellStyle name="Currency 15 2 9 2 2" xfId="33829" xr:uid="{4113B7CB-104C-4E32-B026-15F2C4ED1099}"/>
    <cellStyle name="Currency 15 2 9 2 3" xfId="22841" xr:uid="{55945AD6-02BA-43DD-BD70-80B4259B320B}"/>
    <cellStyle name="Currency 15 2 9 3" xfId="26259" xr:uid="{4AEAEEAC-4BB5-43E7-8DEE-C4803F181544}"/>
    <cellStyle name="Currency 15 2 9 4" xfId="15269" xr:uid="{34A37836-FD59-4826-9441-003650739BE3}"/>
    <cellStyle name="Currency 15 20" xfId="3131" xr:uid="{DFC4F2F3-14C2-41EA-BCCE-8109B6CDBFBA}"/>
    <cellStyle name="Currency 15 20 2" xfId="11376" xr:uid="{634ACC10-C267-4D1D-B672-BE6CE19523E8}"/>
    <cellStyle name="Currency 15 20 2 2" xfId="33830" xr:uid="{58DD57D8-1505-40AC-B4B9-960CBD00E560}"/>
    <cellStyle name="Currency 15 20 2 3" xfId="22842" xr:uid="{9D393295-E1F1-4D1D-89BD-BFFB67840D0B}"/>
    <cellStyle name="Currency 15 20 3" xfId="26260" xr:uid="{A6DFC91F-7E51-4B09-8A7E-E12F9443DBF4}"/>
    <cellStyle name="Currency 15 20 4" xfId="15270" xr:uid="{B7E25205-72A0-4FC9-8709-CF03CD2B5605}"/>
    <cellStyle name="Currency 15 21" xfId="3132" xr:uid="{92029827-B499-400F-84D9-CD54D20363AA}"/>
    <cellStyle name="Currency 15 21 2" xfId="11377" xr:uid="{1EE2B22D-F550-4647-B502-50CBCB80CA22}"/>
    <cellStyle name="Currency 15 21 2 2" xfId="33831" xr:uid="{696671BB-1506-48BA-BBBA-AE21D6B78D0A}"/>
    <cellStyle name="Currency 15 21 2 3" xfId="22843" xr:uid="{13563D29-7853-4554-8B50-3EABD55A86C9}"/>
    <cellStyle name="Currency 15 21 3" xfId="26261" xr:uid="{AE44B672-0ACB-4ECC-B2DC-FA6F1CA3B775}"/>
    <cellStyle name="Currency 15 21 4" xfId="15271" xr:uid="{3020709E-84EA-4FE5-ADD7-4A67B625DBFF}"/>
    <cellStyle name="Currency 15 22" xfId="3133" xr:uid="{0CA9035D-AC43-43BC-9712-D14A216903D8}"/>
    <cellStyle name="Currency 15 22 2" xfId="11378" xr:uid="{5A58134F-4106-4C86-B1C6-E6DB5846B090}"/>
    <cellStyle name="Currency 15 22 2 2" xfId="33832" xr:uid="{BD461E10-B507-4E37-9DC0-0BF2114472F4}"/>
    <cellStyle name="Currency 15 22 2 3" xfId="22844" xr:uid="{1D1DCD02-4936-454A-B8D3-082347370B54}"/>
    <cellStyle name="Currency 15 22 3" xfId="26262" xr:uid="{5251F794-181D-43D0-9417-4C7F292ECEBE}"/>
    <cellStyle name="Currency 15 22 4" xfId="15272" xr:uid="{E93566E0-256D-4741-ABC6-D185F2504A06}"/>
    <cellStyle name="Currency 15 23" xfId="3134" xr:uid="{1E358DDE-83C0-40D5-8B9D-6E6D13F27F19}"/>
    <cellStyle name="Currency 15 23 2" xfId="11379" xr:uid="{401E5F1D-7BBC-41DD-AC79-30BBF1B7178B}"/>
    <cellStyle name="Currency 15 23 2 2" xfId="33833" xr:uid="{69BA4184-2C8E-4674-AAAF-8ED9E14EAF8D}"/>
    <cellStyle name="Currency 15 23 2 3" xfId="22845" xr:uid="{AFA60BA6-DFD1-4DA3-9260-E00516EE3A6C}"/>
    <cellStyle name="Currency 15 23 3" xfId="26263" xr:uid="{08DBA776-734C-4691-AC1D-B5A5412288DF}"/>
    <cellStyle name="Currency 15 23 4" xfId="15273" xr:uid="{6B317B20-9E2D-4E3F-9B7F-90B2A12C0899}"/>
    <cellStyle name="Currency 15 24" xfId="3135" xr:uid="{4487D485-C01E-469F-A2F0-3AD2FB01778D}"/>
    <cellStyle name="Currency 15 24 2" xfId="11380" xr:uid="{7F478F41-818F-4A58-93B0-D7E13CD63DF7}"/>
    <cellStyle name="Currency 15 24 2 2" xfId="33834" xr:uid="{1D4E5FA2-9AD8-4A87-80D8-9505525E575F}"/>
    <cellStyle name="Currency 15 24 2 3" xfId="22846" xr:uid="{499CC3E4-637E-4D15-AF28-DADB07E4C6B9}"/>
    <cellStyle name="Currency 15 24 3" xfId="26264" xr:uid="{716949DF-50B4-4BB1-A794-81870A0EC906}"/>
    <cellStyle name="Currency 15 24 4" xfId="15274" xr:uid="{2AEE01C6-DF88-458B-B836-2B49B758A28B}"/>
    <cellStyle name="Currency 15 25" xfId="3136" xr:uid="{EB90C047-C2B6-485D-81C5-B7D3951416CC}"/>
    <cellStyle name="Currency 15 25 2" xfId="11381" xr:uid="{FE0D5EE6-FF30-4B1B-9033-6D0149EB9EB0}"/>
    <cellStyle name="Currency 15 25 2 2" xfId="33835" xr:uid="{83AB6BF4-F360-400A-9346-142528DE4EE0}"/>
    <cellStyle name="Currency 15 25 2 3" xfId="22847" xr:uid="{F0A1FD4C-1585-4225-8EB9-BF338A4330F9}"/>
    <cellStyle name="Currency 15 25 3" xfId="26265" xr:uid="{B1FA16DB-E2FF-4B6D-B393-110128F0DCC6}"/>
    <cellStyle name="Currency 15 25 4" xfId="15275" xr:uid="{23E78D7F-741E-45CE-9DC7-9BFD4C4F2F6F}"/>
    <cellStyle name="Currency 15 26" xfId="3137" xr:uid="{D62355EA-DC75-454B-8794-42A0B2FFB89A}"/>
    <cellStyle name="Currency 15 26 2" xfId="11382" xr:uid="{CBC627A4-0052-432E-BAEA-8A5938208072}"/>
    <cellStyle name="Currency 15 26 2 2" xfId="33836" xr:uid="{C7CB0A92-39CD-49C3-85A4-804792247B76}"/>
    <cellStyle name="Currency 15 26 2 3" xfId="22848" xr:uid="{9B6A4537-B4A7-4B2D-872E-C773C295DFD1}"/>
    <cellStyle name="Currency 15 26 3" xfId="26266" xr:uid="{37E377E0-5F6B-48EC-86A5-4377625780C0}"/>
    <cellStyle name="Currency 15 26 4" xfId="15276" xr:uid="{EBDE595C-F987-4D98-B96F-B72F06AE6CC2}"/>
    <cellStyle name="Currency 15 27" xfId="3138" xr:uid="{B83BCBAD-E992-495E-825B-C61956F7C7A6}"/>
    <cellStyle name="Currency 15 27 2" xfId="11383" xr:uid="{31C5C902-61E8-46A9-B404-9FB8F2411411}"/>
    <cellStyle name="Currency 15 27 2 2" xfId="33837" xr:uid="{69A0E87F-6275-4CF5-A3D6-A7EC0A636882}"/>
    <cellStyle name="Currency 15 27 2 3" xfId="22849" xr:uid="{BBB2CDFD-2001-4F06-B20E-97E2B08029C4}"/>
    <cellStyle name="Currency 15 27 3" xfId="26267" xr:uid="{242ADEB1-016B-4500-A081-7DC99F6AFFCB}"/>
    <cellStyle name="Currency 15 27 4" xfId="15277" xr:uid="{3CA39D53-0D29-409A-853E-F46722191CE4}"/>
    <cellStyle name="Currency 15 28" xfId="3139" xr:uid="{829E3F0F-7A9D-412B-8274-C56261B20BF6}"/>
    <cellStyle name="Currency 15 28 2" xfId="11384" xr:uid="{734FBC80-9848-4CEC-88A9-B2F94B32EF97}"/>
    <cellStyle name="Currency 15 28 2 2" xfId="33838" xr:uid="{71B6B5B0-5B69-4E2C-97FD-4492BC56EA05}"/>
    <cellStyle name="Currency 15 28 2 3" xfId="22850" xr:uid="{C4B4792D-618F-4ECF-B3CC-6102CF5CCF1A}"/>
    <cellStyle name="Currency 15 28 3" xfId="26268" xr:uid="{93474633-48AE-4777-A2E6-8307D7B8EB72}"/>
    <cellStyle name="Currency 15 28 4" xfId="15278" xr:uid="{D885D291-6115-405C-935C-C2B571D5787E}"/>
    <cellStyle name="Currency 15 29" xfId="3140" xr:uid="{E5681AD3-1750-4ED6-ABA4-745A9E046306}"/>
    <cellStyle name="Currency 15 29 2" xfId="11385" xr:uid="{B297A16B-6F5B-4DE5-BF21-966F9F0CADEB}"/>
    <cellStyle name="Currency 15 29 2 2" xfId="33839" xr:uid="{DABB39D9-6CBC-452B-95F7-B91678D0565A}"/>
    <cellStyle name="Currency 15 29 2 3" xfId="22851" xr:uid="{C40723CB-8E12-48BD-B00F-888271031888}"/>
    <cellStyle name="Currency 15 29 3" xfId="26269" xr:uid="{496A8224-28AF-4692-AA34-C1AEDFB5CBF4}"/>
    <cellStyle name="Currency 15 29 4" xfId="15279" xr:uid="{7A62AC04-0C78-46EB-B2B0-35F1FA99159A}"/>
    <cellStyle name="Currency 15 3" xfId="638" xr:uid="{8FA47862-9066-464F-AB74-C9E38503CC30}"/>
    <cellStyle name="Currency 15 3 2" xfId="3141" xr:uid="{E5512031-B4CF-49BB-81B4-F3C0BC03DE4F}"/>
    <cellStyle name="Currency 15 3 2 2" xfId="26270" xr:uid="{D10B89A1-8BA0-4A03-BADE-41A26123BC76}"/>
    <cellStyle name="Currency 15 3 2 3" xfId="15280" xr:uid="{C98CF606-BF00-443A-B8BD-5E607BD827ED}"/>
    <cellStyle name="Currency 15 3 3" xfId="3142" xr:uid="{5E2504EA-C9F3-4046-9B1C-98F89F7C1906}"/>
    <cellStyle name="Currency 15 3 3 2" xfId="26271" xr:uid="{DBCFA3A6-6E6C-4CAF-81E3-95252FB4E809}"/>
    <cellStyle name="Currency 15 3 3 3" xfId="15281" xr:uid="{D558BCA2-A84C-4158-B3FF-6C342C2F62D7}"/>
    <cellStyle name="Currency 15 3 4" xfId="24609" xr:uid="{7905F2E0-FF6C-41CF-BC4D-E58ADBDDE99F}"/>
    <cellStyle name="Currency 15 3 5" xfId="13616" xr:uid="{5C4AAD31-E915-4ABE-81CB-E5FB4DBE8EA7}"/>
    <cellStyle name="Currency 15 30" xfId="3143" xr:uid="{B733B50F-1106-4EB9-906F-4BA082C05392}"/>
    <cellStyle name="Currency 15 30 2" xfId="11386" xr:uid="{12E81D35-2EF5-468E-9BE5-7C2E6F3A6946}"/>
    <cellStyle name="Currency 15 30 2 2" xfId="33840" xr:uid="{35B6A181-16E1-48BA-9557-8C1530ED214A}"/>
    <cellStyle name="Currency 15 30 2 3" xfId="22852" xr:uid="{BE69960F-E411-4408-9874-2D9BAB67E312}"/>
    <cellStyle name="Currency 15 30 3" xfId="26272" xr:uid="{C7878AB2-5A96-4CDC-9731-3A27AF98D9FB}"/>
    <cellStyle name="Currency 15 30 4" xfId="15282" xr:uid="{211BC424-82A5-47E3-BA2F-F3C8F1264FC2}"/>
    <cellStyle name="Currency 15 31" xfId="3144" xr:uid="{65FD8472-9BEA-4A44-9793-5246AAE36852}"/>
    <cellStyle name="Currency 15 31 2" xfId="11387" xr:uid="{48EBC290-2FFE-4867-BD84-F936308FB60D}"/>
    <cellStyle name="Currency 15 31 2 2" xfId="33841" xr:uid="{8DC2CF4B-6A51-4F0A-91E1-867D1B484C6F}"/>
    <cellStyle name="Currency 15 31 2 3" xfId="22853" xr:uid="{C5F0FA0F-FE79-4679-B10C-E672ABBE7F59}"/>
    <cellStyle name="Currency 15 31 3" xfId="26273" xr:uid="{F7815FF2-4AF8-4E07-BD0D-92120647D5F0}"/>
    <cellStyle name="Currency 15 31 4" xfId="15283" xr:uid="{8DC453E7-12EE-481E-AB7C-FD77E33BE9ED}"/>
    <cellStyle name="Currency 15 32" xfId="3145" xr:uid="{04436027-D566-4B06-8E4C-048F9FB86F75}"/>
    <cellStyle name="Currency 15 32 2" xfId="11388" xr:uid="{7629E9DB-193F-4502-94D2-C35E15131B07}"/>
    <cellStyle name="Currency 15 32 2 2" xfId="33842" xr:uid="{15BF0B1F-0BB9-4312-825B-C99D489E1524}"/>
    <cellStyle name="Currency 15 32 2 3" xfId="22854" xr:uid="{DA7068C1-F2B1-494C-ACDC-BD50998AF29C}"/>
    <cellStyle name="Currency 15 32 3" xfId="26274" xr:uid="{667FF70F-1FFB-447C-AC33-948CA33F9B22}"/>
    <cellStyle name="Currency 15 32 4" xfId="15284" xr:uid="{CF412109-F8B0-41DA-9B9F-B5B3A287BF25}"/>
    <cellStyle name="Currency 15 33" xfId="3146" xr:uid="{B249F057-6A10-4B43-ACF6-1FAB28849F51}"/>
    <cellStyle name="Currency 15 33 2" xfId="26275" xr:uid="{327E0347-99A7-4C21-BDD9-3DCEBABC83DC}"/>
    <cellStyle name="Currency 15 33 3" xfId="15285" xr:uid="{D17BC231-A517-40B6-AFED-D4936503513D}"/>
    <cellStyle name="Currency 15 34" xfId="26214" xr:uid="{C5BB882F-4EEF-493A-B5EF-007B313A51D9}"/>
    <cellStyle name="Currency 15 35" xfId="15224" xr:uid="{E3F45CED-7CE0-4E11-9217-B39BF6CC7393}"/>
    <cellStyle name="Currency 15 4" xfId="639" xr:uid="{078A8E33-A7B9-4248-8051-B8C85BB9121E}"/>
    <cellStyle name="Currency 15 5" xfId="640" xr:uid="{8E182FA1-4CC1-455C-B2F7-FA023416FCB9}"/>
    <cellStyle name="Currency 15 5 2" xfId="3147" xr:uid="{95060161-A851-4357-93D4-120810DFD854}"/>
    <cellStyle name="Currency 15 5 2 2" xfId="11389" xr:uid="{336ECA28-6BE7-4387-A90D-671BFD04632E}"/>
    <cellStyle name="Currency 15 5 2 2 2" xfId="33843" xr:uid="{DACB0FDB-F5AD-47A7-B6A6-88B6E3900FF4}"/>
    <cellStyle name="Currency 15 5 2 2 3" xfId="22855" xr:uid="{37ECF0C1-6EE6-4ED4-8D29-0417BCDA5F27}"/>
    <cellStyle name="Currency 15 5 2 3" xfId="26276" xr:uid="{F4250E9C-70A5-400E-B13F-9FB05CE3BE5B}"/>
    <cellStyle name="Currency 15 5 2 4" xfId="15286" xr:uid="{7C275354-1F82-4441-B673-2943EAC14DB7}"/>
    <cellStyle name="Currency 15 5 3" xfId="3148" xr:uid="{4D1DD85C-78E5-46CC-A734-9E6E28541CBD}"/>
    <cellStyle name="Currency 15 5 3 2" xfId="11390" xr:uid="{C3EB5FAE-10AC-4E69-A271-45DE17AA94E9}"/>
    <cellStyle name="Currency 15 5 3 2 2" xfId="33844" xr:uid="{74859C67-7B68-4DB1-B19E-F625A658870D}"/>
    <cellStyle name="Currency 15 5 3 2 3" xfId="22856" xr:uid="{4BAA09D3-8166-45E7-B2B1-121ABC7EFBF8}"/>
    <cellStyle name="Currency 15 5 3 3" xfId="26277" xr:uid="{4E845A55-98E7-4114-B518-64397C93F761}"/>
    <cellStyle name="Currency 15 5 3 4" xfId="15287" xr:uid="{1C19E392-F265-4B0A-A97B-61005745B1F7}"/>
    <cellStyle name="Currency 15 5 4" xfId="3149" xr:uid="{01B72561-980B-4C61-9D6A-09D18E56F323}"/>
    <cellStyle name="Currency 15 5 4 2" xfId="26278" xr:uid="{EF3BC30D-5D8E-46BD-B5FE-2607E1D5CDA6}"/>
    <cellStyle name="Currency 15 5 4 3" xfId="15288" xr:uid="{595DBBF3-E6F3-4021-B494-ED3FE00E272E}"/>
    <cellStyle name="Currency 15 5 5" xfId="24610" xr:uid="{EE10E2F9-DF9E-4EFD-A750-5482CFD2F109}"/>
    <cellStyle name="Currency 15 5 6" xfId="13617" xr:uid="{96E5F60E-51C4-448C-9426-5E6B2E12E58D}"/>
    <cellStyle name="Currency 15 6" xfId="641" xr:uid="{823E75ED-DDB1-49BB-978E-D9598E8A60EE}"/>
    <cellStyle name="Currency 15 6 2" xfId="3150" xr:uid="{A4B2EFCC-C0A4-4A34-B220-004DFB6133EB}"/>
    <cellStyle name="Currency 15 6 2 2" xfId="12577" xr:uid="{0F04546D-EC9D-4290-A50A-EE604EAAB0C2}"/>
    <cellStyle name="Currency 15 6 2 2 2" xfId="35028" xr:uid="{99CC5EF8-1DD7-46D5-A6B5-E0540F22F57C}"/>
    <cellStyle name="Currency 15 6 2 2 3" xfId="24040" xr:uid="{D7139E16-3763-4E59-95D5-0BA2CD3A2A28}"/>
    <cellStyle name="Currency 15 6 2 3" xfId="12919" xr:uid="{1AC47116-3C9B-4380-9924-D9B58BA5CFEC}"/>
    <cellStyle name="Currency 15 6 2 3 2" xfId="35362" xr:uid="{2DFDBA58-3107-4F44-A689-F94AC234FC87}"/>
    <cellStyle name="Currency 15 6 2 3 3" xfId="24374" xr:uid="{34971BD1-9FC2-4372-B108-F9EABEE55FD8}"/>
    <cellStyle name="Currency 15 6 2 4" xfId="26279" xr:uid="{220FDC74-B544-467C-9477-637266460D1F}"/>
    <cellStyle name="Currency 15 6 2 5" xfId="15289" xr:uid="{F90A761D-7A80-4CAA-8BD0-E7BFE45A95FD}"/>
    <cellStyle name="Currency 15 6 3" xfId="3151" xr:uid="{D6860B8E-82D7-4CA3-8362-DD5625240121}"/>
    <cellStyle name="Currency 15 6 3 2" xfId="26280" xr:uid="{922CEE23-0F72-4650-A1CD-CBD883B0BCB4}"/>
    <cellStyle name="Currency 15 6 3 3" xfId="15290" xr:uid="{E8F62C90-0D6C-4422-AE74-271BE3CF1FB8}"/>
    <cellStyle name="Currency 15 6 4" xfId="3152" xr:uid="{FA693E16-87AB-4DF0-9AD7-EAD1D48FC04E}"/>
    <cellStyle name="Currency 15 6 4 2" xfId="26281" xr:uid="{CAF1B5B6-0D8F-4299-B937-94F82E4D135A}"/>
    <cellStyle name="Currency 15 6 4 3" xfId="15291" xr:uid="{E0410BCC-9350-4491-A3A6-37236C8B0793}"/>
    <cellStyle name="Currency 15 6 5" xfId="24611" xr:uid="{80836AC6-51DB-4E71-93AC-6AB39144F1EE}"/>
    <cellStyle name="Currency 15 6 6" xfId="13618" xr:uid="{917BED67-A009-4845-BCE0-9F2347978C38}"/>
    <cellStyle name="Currency 15 7" xfId="642" xr:uid="{C6E0A250-15F0-4033-8733-91E8AD8AFD29}"/>
    <cellStyle name="Currency 15 7 2" xfId="3153" xr:uid="{DCF154C3-2C1B-4DB0-8640-BD7C9901C379}"/>
    <cellStyle name="Currency 15 7 2 2" xfId="7261" xr:uid="{2DA8009C-BC57-4E3D-8B58-CE4CF88DA3E4}"/>
    <cellStyle name="Currency 15 7 2 2 2" xfId="30144" xr:uid="{A6F40012-7BFE-44BE-86A7-635818AF0E65}"/>
    <cellStyle name="Currency 15 7 2 2 3" xfId="19156" xr:uid="{6CACAC7A-DB5E-49D8-A1AC-2764B37A88FC}"/>
    <cellStyle name="Currency 15 7 2 3" xfId="26282" xr:uid="{C810E3C4-BEF9-4712-988E-71A3A566A46F}"/>
    <cellStyle name="Currency 15 7 2 4" xfId="15292" xr:uid="{95E28DA4-763A-4F3C-8CF7-4C1389FCAB6B}"/>
    <cellStyle name="Currency 15 7 3" xfId="13133" xr:uid="{3FAAACE9-8568-4161-989B-7B6E32C4898E}"/>
    <cellStyle name="Currency 15 7 3 2" xfId="35373" xr:uid="{231A65BF-4D17-401E-B450-0093E4ED22D3}"/>
    <cellStyle name="Currency 15 7 3 3" xfId="24386" xr:uid="{35EE17A5-D7FF-4E8F-B160-1EA6C66C323E}"/>
    <cellStyle name="Currency 15 7 4" xfId="24612" xr:uid="{3F5F7308-B21D-4A5F-A3A6-9C050C489A70}"/>
    <cellStyle name="Currency 15 7 5" xfId="13619" xr:uid="{E4EC9822-F16C-484D-88D0-50380FAADA4C}"/>
    <cellStyle name="Currency 15 8" xfId="3154" xr:uid="{C1D10028-15E7-49B8-AA3C-A7A75428CB1D}"/>
    <cellStyle name="Currency 15 8 2" xfId="3155" xr:uid="{5CD43B76-0706-4919-803E-A8FD58E2B7AD}"/>
    <cellStyle name="Currency 15 8 2 2" xfId="26284" xr:uid="{F7637270-E79E-463B-B646-295BDE2A99A0}"/>
    <cellStyle name="Currency 15 8 2 3" xfId="15294" xr:uid="{175C88C6-BF2F-44AD-8C07-116B98EE3967}"/>
    <cellStyle name="Currency 15 8 3" xfId="26283" xr:uid="{649AD690-906F-4974-9CB0-C8D81FA21D9F}"/>
    <cellStyle name="Currency 15 8 4" xfId="15293" xr:uid="{F80E18B7-833A-48C7-A05D-44D77B4DEFA2}"/>
    <cellStyle name="Currency 15 9" xfId="3156" xr:uid="{88787009-F85C-43C2-BA50-5E18EC8C2C92}"/>
    <cellStyle name="Currency 15 9 2" xfId="11391" xr:uid="{173AE4C4-96AC-4D00-81F4-93BD13F0F0F8}"/>
    <cellStyle name="Currency 15 9 2 2" xfId="33845" xr:uid="{439A45F4-A20F-4BC0-B11D-D88C2550C8AE}"/>
    <cellStyle name="Currency 15 9 2 3" xfId="22857" xr:uid="{85427026-6143-47B7-97AC-F6973EA8D0B4}"/>
    <cellStyle name="Currency 15 9 3" xfId="26285" xr:uid="{B28D7FA8-0AF9-4647-AB0C-DEA4CCDC146C}"/>
    <cellStyle name="Currency 15 9 4" xfId="15295" xr:uid="{70FE58C2-3DEA-42BE-AFDE-AEBF0D5DBF53}"/>
    <cellStyle name="Currency 16" xfId="3157" xr:uid="{BDC470EF-47D5-496B-A210-1FF654FDB482}"/>
    <cellStyle name="Currency 16 2" xfId="643" xr:uid="{493F20D0-67DA-426D-A413-D056E390492D}"/>
    <cellStyle name="Currency 16 2 2" xfId="644" xr:uid="{7D141EC5-DD78-44B6-98B9-0AC90096A7AF}"/>
    <cellStyle name="Currency 16 2 3" xfId="645" xr:uid="{5DBB6661-A411-4B43-8F3C-9E70FA3BAC73}"/>
    <cellStyle name="Currency 16 2 3 2" xfId="3159" xr:uid="{64433BE2-4C81-438C-9ED8-DD87640FA069}"/>
    <cellStyle name="Currency 16 2 3 2 2" xfId="26286" xr:uid="{A24C5E8B-E37D-4B45-8E52-D88A77CE0D4C}"/>
    <cellStyle name="Currency 16 2 3 2 3" xfId="15296" xr:uid="{24B73787-D3C7-479F-9920-A7326CB27CAB}"/>
    <cellStyle name="Currency 16 2 3 3" xfId="3160" xr:uid="{73ED76B3-9947-4C3F-B111-7E42AC3ED0EC}"/>
    <cellStyle name="Currency 16 2 3 3 2" xfId="26287" xr:uid="{7129F1D1-5748-45E1-8C59-B219D239E416}"/>
    <cellStyle name="Currency 16 2 3 3 3" xfId="15297" xr:uid="{58F74772-B571-467A-9369-9ACB8A8C6E60}"/>
    <cellStyle name="Currency 16 2 3 4" xfId="3158" xr:uid="{6855A570-F3BF-4CB5-9334-428BB049F3B6}"/>
    <cellStyle name="Currency 16 2 3 5" xfId="24613" xr:uid="{1B561A0F-DAC9-408F-8FF8-87AD7D1FC460}"/>
    <cellStyle name="Currency 16 2 3 6" xfId="13620" xr:uid="{EC7E7924-7110-4B25-9030-FB5558777968}"/>
    <cellStyle name="Currency 16 2 4" xfId="3161" xr:uid="{65CD8263-D50D-41A2-9899-974BAD2BDCE8}"/>
    <cellStyle name="Currency 16 2 4 2" xfId="12923" xr:uid="{8D6DFA73-3D77-4627-AFBE-388F1BF18248}"/>
    <cellStyle name="Currency 16 2 4 2 2" xfId="35363" xr:uid="{B7EA2CC6-6307-4BC9-8DD5-5452A1F066AD}"/>
    <cellStyle name="Currency 16 2 4 2 3" xfId="24375" xr:uid="{D2D130D5-263F-4D7E-9FDC-F3DAF015EE48}"/>
    <cellStyle name="Currency 16 2 5" xfId="3162" xr:uid="{0A02A11C-7703-4583-B879-03AFD69A2535}"/>
    <cellStyle name="Currency 16 2 5 2" xfId="26288" xr:uid="{A0A09D96-CF4F-47A5-8610-0E2696B9A061}"/>
    <cellStyle name="Currency 16 2 5 3" xfId="15298" xr:uid="{0B86628A-B9AC-4BFD-99D7-E5D8827C74C2}"/>
    <cellStyle name="Currency 16 2 6" xfId="3163" xr:uid="{18B785D8-F0C8-4394-84C1-50C63849F7BA}"/>
    <cellStyle name="Currency 16 2 6 2" xfId="26289" xr:uid="{D7C66904-3A63-45CB-B9D7-E3163EE4D1F1}"/>
    <cellStyle name="Currency 16 2 6 3" xfId="15299" xr:uid="{5B3BFC49-36F1-44A4-B740-2B0C67907719}"/>
    <cellStyle name="Currency 16 3" xfId="3164" xr:uid="{A32506C8-41BE-403F-9008-84702CACC94E}"/>
    <cellStyle name="Currency 16 3 2" xfId="12924" xr:uid="{6EA3795B-8124-49E3-94CC-2E379B9851CF}"/>
    <cellStyle name="Currency 16 3 2 2" xfId="35364" xr:uid="{44F994A3-BD11-41E9-914A-66907C150B36}"/>
    <cellStyle name="Currency 16 3 2 3" xfId="24376" xr:uid="{D2268FE1-6F53-447E-8111-7FFBA6F93206}"/>
    <cellStyle name="Currency 16 3 3" xfId="26290" xr:uid="{FBAA81E9-D2AC-4ECD-AEB9-FD7DCA2474E9}"/>
    <cellStyle name="Currency 16 3 4" xfId="15300" xr:uid="{32EE45A0-611B-4F51-9A94-4C21FAB12E62}"/>
    <cellStyle name="Currency 17" xfId="3165" xr:uid="{07597546-D792-40AC-82E9-E962B1AAFACC}"/>
    <cellStyle name="Currency 17 2" xfId="646" xr:uid="{3969D3DE-E390-4F8C-BEF3-211525BA52C4}"/>
    <cellStyle name="Currency 17 2 2" xfId="647" xr:uid="{A313AD58-6A8E-47A5-858B-013DA28C5A9F}"/>
    <cellStyle name="Currency 17 2 3" xfId="648" xr:uid="{CFE551DF-90D6-4919-94DF-960E4CDA170E}"/>
    <cellStyle name="Currency 17 2 3 2" xfId="3167" xr:uid="{233AE262-F439-49F3-8FCB-7B47689605ED}"/>
    <cellStyle name="Currency 17 2 3 2 2" xfId="26291" xr:uid="{EE8A7308-3074-4299-BA82-0FE9131A7466}"/>
    <cellStyle name="Currency 17 2 3 2 3" xfId="15301" xr:uid="{62DC3509-7B91-483A-9F66-B3F53B2B9C14}"/>
    <cellStyle name="Currency 17 2 3 3" xfId="3168" xr:uid="{1D7C9EB3-1308-4264-B7F9-4475D86CBF5D}"/>
    <cellStyle name="Currency 17 2 3 3 2" xfId="26292" xr:uid="{07073C8F-778D-4B35-AA1C-A5D70831ED8F}"/>
    <cellStyle name="Currency 17 2 3 3 3" xfId="15302" xr:uid="{84277FB0-D2AC-49BE-B9A0-BDE954F79AE5}"/>
    <cellStyle name="Currency 17 2 3 4" xfId="3166" xr:uid="{8B3C1D23-3E3F-4081-B5BB-A389DA013B85}"/>
    <cellStyle name="Currency 17 2 3 5" xfId="24614" xr:uid="{5E982D34-2010-4828-8BBB-4B7D54FBDCBC}"/>
    <cellStyle name="Currency 17 2 3 6" xfId="13621" xr:uid="{301ACE1A-FA76-4C98-AABF-C9A6FA2086D5}"/>
    <cellStyle name="Currency 17 2 4" xfId="3169" xr:uid="{8FEEBA93-66C2-4653-AD94-3F466BD6EF70}"/>
    <cellStyle name="Currency 17 2 5" xfId="3170" xr:uid="{AADA5904-84E8-4CDD-A0D3-68D2589E52DA}"/>
    <cellStyle name="Currency 17 2 5 2" xfId="26293" xr:uid="{76A4C593-D728-464E-9A13-98B7C9FC16CE}"/>
    <cellStyle name="Currency 17 2 5 3" xfId="15303" xr:uid="{2BBED944-362A-4BDA-9D98-235D53F87992}"/>
    <cellStyle name="Currency 17 2 6" xfId="3171" xr:uid="{5CB1C4AF-860B-4D2D-88CB-EA14755F4A4A}"/>
    <cellStyle name="Currency 17 2 6 2" xfId="26294" xr:uid="{D00F5E8A-5575-4FF0-A6E4-0694C875F7FD}"/>
    <cellStyle name="Currency 17 2 6 3" xfId="15304" xr:uid="{A2B5437F-A816-47B5-A4AA-54CB6203173C}"/>
    <cellStyle name="Currency 17 3" xfId="3172" xr:uid="{7E55A98F-3BF9-4694-80FA-96B70FA697A4}"/>
    <cellStyle name="Currency 17 3 2" xfId="26295" xr:uid="{7D46763B-8FF2-44C9-A6A3-AF724E35C23A}"/>
    <cellStyle name="Currency 17 3 3" xfId="15305" xr:uid="{D6AF55ED-712F-4FE9-B4AA-66C829CB0E28}"/>
    <cellStyle name="Currency 18" xfId="3173" xr:uid="{EC518946-66DC-4B3F-BCB5-9277EC42B977}"/>
    <cellStyle name="Currency 18 2" xfId="649" xr:uid="{D84A3CE0-0D4A-447F-A18E-C9CB5CC2713C}"/>
    <cellStyle name="Currency 18 2 2" xfId="650" xr:uid="{30FC5226-4AED-4D70-B7CA-D50FE989D995}"/>
    <cellStyle name="Currency 18 2 3" xfId="651" xr:uid="{16890C95-E736-4988-9AFD-E9985E175361}"/>
    <cellStyle name="Currency 18 2 3 2" xfId="3175" xr:uid="{6B57C97A-B9A0-4B56-B794-B5A3342036E2}"/>
    <cellStyle name="Currency 18 2 3 2 2" xfId="26296" xr:uid="{8468D01E-0C46-4D19-9F87-8B9800921347}"/>
    <cellStyle name="Currency 18 2 3 2 3" xfId="15306" xr:uid="{40BEB7D3-D74C-4435-A36C-01088389EC61}"/>
    <cellStyle name="Currency 18 2 3 3" xfId="3176" xr:uid="{8D9AA75E-C875-421C-8F4E-E401AD3D8BF5}"/>
    <cellStyle name="Currency 18 2 3 3 2" xfId="26297" xr:uid="{DE3339BA-3100-48EE-B12E-61FC360D158A}"/>
    <cellStyle name="Currency 18 2 3 3 3" xfId="15307" xr:uid="{DCF7153E-CDFB-4ECC-9AB5-CC28CF971529}"/>
    <cellStyle name="Currency 18 2 3 4" xfId="3174" xr:uid="{10B95E2D-4B71-47F0-8A1D-8F2F2DB5841C}"/>
    <cellStyle name="Currency 18 2 3 5" xfId="24615" xr:uid="{8AE6E878-6F44-4AD0-AE02-C66AE2DDAB25}"/>
    <cellStyle name="Currency 18 2 3 6" xfId="13622" xr:uid="{ED103B29-3981-459C-9120-71DABE859538}"/>
    <cellStyle name="Currency 18 2 4" xfId="3177" xr:uid="{B969F17D-26D9-4534-A704-C72B568C3BB5}"/>
    <cellStyle name="Currency 18 2 5" xfId="3178" xr:uid="{07522728-02A0-450A-A7E9-ECEF3AF50ED1}"/>
    <cellStyle name="Currency 18 2 5 2" xfId="26298" xr:uid="{98A61ACD-E2B1-46FD-830E-0A8F9ABA474E}"/>
    <cellStyle name="Currency 18 2 5 3" xfId="15308" xr:uid="{6CF950D3-3188-406D-B669-94291537F568}"/>
    <cellStyle name="Currency 18 2 6" xfId="3179" xr:uid="{17F52381-E24B-4104-872A-BFB942F0A760}"/>
    <cellStyle name="Currency 18 2 6 2" xfId="26299" xr:uid="{2933A29B-2A7E-431A-AEB1-04AC5FCF87B0}"/>
    <cellStyle name="Currency 18 2 6 3" xfId="15309" xr:uid="{088D49E5-9DB2-40E4-934A-125F231A7F2C}"/>
    <cellStyle name="Currency 18 3" xfId="3180" xr:uid="{E06A9007-6051-47CC-B76A-D2C5383D6FF4}"/>
    <cellStyle name="Currency 18 3 2" xfId="26300" xr:uid="{1F3EA6EB-C63B-4680-A10F-E3379D2673A4}"/>
    <cellStyle name="Currency 18 3 3" xfId="15310" xr:uid="{9BFEB7DC-3BF6-46F2-B1C8-79C68C6967D3}"/>
    <cellStyle name="Currency 19" xfId="3181" xr:uid="{985A3223-307A-4E3A-AB4E-9129F97E23CC}"/>
    <cellStyle name="Currency 19 10" xfId="3182" xr:uid="{5D0943B1-1507-4A6F-8FA0-F5E8BF475FCE}"/>
    <cellStyle name="Currency 19 10 2" xfId="11392" xr:uid="{3EFD7D73-F8A1-494F-8C29-06FDB2F88C62}"/>
    <cellStyle name="Currency 19 10 2 2" xfId="33846" xr:uid="{D46C2D3F-9A5C-4450-A6D8-64DECADDDD7C}"/>
    <cellStyle name="Currency 19 10 2 3" xfId="22858" xr:uid="{BC4915A4-47C3-4EBF-8249-DFA467F45C39}"/>
    <cellStyle name="Currency 19 10 3" xfId="26302" xr:uid="{63B8D726-83F5-4CC8-BEF4-AEB95F907294}"/>
    <cellStyle name="Currency 19 10 4" xfId="15312" xr:uid="{F3EE3C9A-6AFF-4B82-A48C-BE5CC1FB90CA}"/>
    <cellStyle name="Currency 19 11" xfId="3183" xr:uid="{5BA5CDAA-F347-4CB4-B077-C0F615892AAE}"/>
    <cellStyle name="Currency 19 11 2" xfId="11393" xr:uid="{BFE7C31B-A0FB-47BF-A1DC-C0F23C42F4BF}"/>
    <cellStyle name="Currency 19 11 2 2" xfId="33847" xr:uid="{BDC6E599-228D-44F9-B6DF-7D6BC0E85BA4}"/>
    <cellStyle name="Currency 19 11 2 3" xfId="22859" xr:uid="{BB92CE46-9A46-4410-BAA6-E0B83F1C14D2}"/>
    <cellStyle name="Currency 19 11 3" xfId="26303" xr:uid="{5329FD27-56DF-4E4B-A7F5-A09D9E80835C}"/>
    <cellStyle name="Currency 19 11 4" xfId="15313" xr:uid="{9DCC2ADA-6C09-48DD-B85D-7B18EF1329DC}"/>
    <cellStyle name="Currency 19 12" xfId="3184" xr:uid="{B6615C62-AC74-443F-AAAE-4F7AB191D84C}"/>
    <cellStyle name="Currency 19 12 2" xfId="11394" xr:uid="{25C5CB0D-28F3-4080-9CCC-B01F0FD165DB}"/>
    <cellStyle name="Currency 19 12 2 2" xfId="33848" xr:uid="{1DBAD23F-4D4B-4BC8-B5D5-754432DD9923}"/>
    <cellStyle name="Currency 19 12 2 3" xfId="22860" xr:uid="{4C432C45-8408-45B8-98FB-05CFA432C158}"/>
    <cellStyle name="Currency 19 12 3" xfId="26304" xr:uid="{EAA18577-4477-426B-9955-F64483E268BA}"/>
    <cellStyle name="Currency 19 12 4" xfId="15314" xr:uid="{E294D22A-7AB4-45DC-8448-295A9B04A44A}"/>
    <cellStyle name="Currency 19 13" xfId="3185" xr:uid="{2B5411B9-2C4B-4439-892D-465DB6E0A7B0}"/>
    <cellStyle name="Currency 19 13 2" xfId="11395" xr:uid="{3E810953-1C5C-444D-A45C-87E1888FEA14}"/>
    <cellStyle name="Currency 19 13 2 2" xfId="33849" xr:uid="{C9D5ABA8-ED16-4401-A599-63CD1FF9D0C4}"/>
    <cellStyle name="Currency 19 13 2 3" xfId="22861" xr:uid="{FE3A3A5C-9FE6-4954-AEEA-030CE63940F9}"/>
    <cellStyle name="Currency 19 13 3" xfId="26305" xr:uid="{89047848-225F-4FE1-9830-09AB4A02F063}"/>
    <cellStyle name="Currency 19 13 4" xfId="15315" xr:uid="{984C39AF-7FF4-4A83-98B8-CD983DE8DC39}"/>
    <cellStyle name="Currency 19 14" xfId="3186" xr:uid="{D0CD085F-17E6-449A-8E5B-4B02ED11086B}"/>
    <cellStyle name="Currency 19 14 2" xfId="11396" xr:uid="{DF7AC186-6AE5-44D6-89D0-58A0482EB91B}"/>
    <cellStyle name="Currency 19 14 2 2" xfId="33850" xr:uid="{D9ADB282-C88A-45FB-A67E-8A12632B6C70}"/>
    <cellStyle name="Currency 19 14 2 3" xfId="22862" xr:uid="{69A9ED45-6417-42AB-955F-4DDDD718BD51}"/>
    <cellStyle name="Currency 19 14 3" xfId="26306" xr:uid="{70D84E8D-5F03-41F4-A68A-4BACCC5B84FF}"/>
    <cellStyle name="Currency 19 14 4" xfId="15316" xr:uid="{E4417B58-3A18-45C9-8160-BF4FDCF165CF}"/>
    <cellStyle name="Currency 19 15" xfId="3187" xr:uid="{374FCF6B-6E18-468B-B871-06C4D22F1E2B}"/>
    <cellStyle name="Currency 19 15 2" xfId="11397" xr:uid="{2B6CB207-B7A8-4AD9-9398-34275EB5E503}"/>
    <cellStyle name="Currency 19 15 2 2" xfId="33851" xr:uid="{D15C009C-9B1F-43EE-AA68-564EDC643695}"/>
    <cellStyle name="Currency 19 15 2 3" xfId="22863" xr:uid="{DADF786A-2214-4684-B62D-894449894BA7}"/>
    <cellStyle name="Currency 19 15 3" xfId="26307" xr:uid="{11AB136B-70F8-4BF3-AA22-A1DD123B1D15}"/>
    <cellStyle name="Currency 19 15 4" xfId="15317" xr:uid="{9652238E-045A-4B18-89D5-46A7634AFFFC}"/>
    <cellStyle name="Currency 19 16" xfId="3188" xr:uid="{29F6BF90-6CB0-4424-965D-61DD3CE6F325}"/>
    <cellStyle name="Currency 19 16 2" xfId="11398" xr:uid="{7806937E-D292-4C0D-84C0-F015CDE00A2A}"/>
    <cellStyle name="Currency 19 16 2 2" xfId="33852" xr:uid="{CDA42CC4-9A7D-4F1E-8E4D-A7FD0DC1BC02}"/>
    <cellStyle name="Currency 19 16 2 3" xfId="22864" xr:uid="{E1D787B3-B0E0-4590-BF7E-8EE3B1579EE4}"/>
    <cellStyle name="Currency 19 16 3" xfId="26308" xr:uid="{866D90C0-0E06-4142-A10B-2280E0B559EE}"/>
    <cellStyle name="Currency 19 16 4" xfId="15318" xr:uid="{ED45A9B3-D328-491F-AC3D-43F493917092}"/>
    <cellStyle name="Currency 19 17" xfId="3189" xr:uid="{017996E0-BEDB-47EE-BAA3-D566EB439D74}"/>
    <cellStyle name="Currency 19 17 2" xfId="11399" xr:uid="{0EC5B9DF-7E53-4FB4-99E6-021198C0D69C}"/>
    <cellStyle name="Currency 19 17 2 2" xfId="33853" xr:uid="{B16C7DD3-949A-428C-85F2-60FA1F7BC334}"/>
    <cellStyle name="Currency 19 17 2 3" xfId="22865" xr:uid="{349B9DC1-FCC4-470C-85A2-373BFFF7F336}"/>
    <cellStyle name="Currency 19 17 3" xfId="26309" xr:uid="{E650D7E6-5557-45E0-8CC2-A6C4DF1EC1EE}"/>
    <cellStyle name="Currency 19 17 4" xfId="15319" xr:uid="{E2D89701-B449-4FFB-8C83-79398267522B}"/>
    <cellStyle name="Currency 19 18" xfId="3190" xr:uid="{2B73CFD2-7D92-4954-B8E5-CBB4303B71D4}"/>
    <cellStyle name="Currency 19 18 2" xfId="11400" xr:uid="{1D911875-B173-48DA-9485-372EC25E2503}"/>
    <cellStyle name="Currency 19 18 2 2" xfId="33854" xr:uid="{21F98DF1-4D75-4F91-ACC3-B07611B9CCC3}"/>
    <cellStyle name="Currency 19 18 2 3" xfId="22866" xr:uid="{F02A44B6-898D-4514-810D-7CDBD2217F16}"/>
    <cellStyle name="Currency 19 18 3" xfId="26310" xr:uid="{6DF6BE08-A682-45DF-AC0F-4072A1EED55D}"/>
    <cellStyle name="Currency 19 18 4" xfId="15320" xr:uid="{FF420B03-51DB-42A9-BA4A-426144894118}"/>
    <cellStyle name="Currency 19 19" xfId="3191" xr:uid="{E82A46CE-3519-4282-8B38-394118E96C00}"/>
    <cellStyle name="Currency 19 19 2" xfId="11401" xr:uid="{264C4486-CC6C-43D7-9D8F-3F2B5F638963}"/>
    <cellStyle name="Currency 19 19 2 2" xfId="33855" xr:uid="{46C9C26A-0D68-4F4E-9E16-07260A3DFAA5}"/>
    <cellStyle name="Currency 19 19 2 3" xfId="22867" xr:uid="{FC56918E-F9A7-4558-9116-8E1AE37C320C}"/>
    <cellStyle name="Currency 19 19 3" xfId="26311" xr:uid="{5780E486-0625-4436-A4A1-69F624A5A6D1}"/>
    <cellStyle name="Currency 19 19 4" xfId="15321" xr:uid="{1429B5E9-F3B0-472B-8D57-A7A6DBC46B9D}"/>
    <cellStyle name="Currency 19 2" xfId="652" xr:uid="{3BAC2FA9-03BC-40B8-88A5-26DD920874AE}"/>
    <cellStyle name="Currency 19 2 2" xfId="3192" xr:uid="{44C3D41F-85ED-4A36-9BFA-225ED22EACCA}"/>
    <cellStyle name="Currency 19 2 2 2" xfId="26312" xr:uid="{123EC611-CA52-4310-964E-E32A8C4C4795}"/>
    <cellStyle name="Currency 19 2 2 3" xfId="15322" xr:uid="{6D575F36-5B95-4D6B-9A6B-44E5B36E3C18}"/>
    <cellStyle name="Currency 19 2 3" xfId="3193" xr:uid="{00D208AC-92FF-40F3-A027-788CB2925A66}"/>
    <cellStyle name="Currency 19 2 3 2" xfId="26313" xr:uid="{EFEED94F-5566-416A-B54F-1098A6CCCC1E}"/>
    <cellStyle name="Currency 19 2 3 3" xfId="15323" xr:uid="{701B95DC-66B3-405F-B65B-4B925FC0112F}"/>
    <cellStyle name="Currency 19 2 4" xfId="24616" xr:uid="{12C4343C-C8A2-4CD5-84A1-7F22150D48ED}"/>
    <cellStyle name="Currency 19 2 5" xfId="13623" xr:uid="{B99DE39B-A421-4FD2-85C0-47CA79D7D013}"/>
    <cellStyle name="Currency 19 20" xfId="3194" xr:uid="{821F7A90-8C6F-484E-802B-2173D51DFADA}"/>
    <cellStyle name="Currency 19 20 2" xfId="11402" xr:uid="{D0E41912-D31A-4C68-8D47-C7194608E4BC}"/>
    <cellStyle name="Currency 19 20 2 2" xfId="33856" xr:uid="{A5833E7D-A8F3-4335-83CD-4775748705EB}"/>
    <cellStyle name="Currency 19 20 2 3" xfId="22868" xr:uid="{E908C1E9-77A7-4BE6-A0A9-37D8021E74C1}"/>
    <cellStyle name="Currency 19 20 3" xfId="26314" xr:uid="{70AAF041-C6CC-405F-B67F-9C6014F40AD1}"/>
    <cellStyle name="Currency 19 20 4" xfId="15324" xr:uid="{D26D1739-AD62-434C-BC80-A0A8A5B4A1B1}"/>
    <cellStyle name="Currency 19 21" xfId="3195" xr:uid="{30D81ECD-27F3-4648-9532-A10D0396F436}"/>
    <cellStyle name="Currency 19 21 2" xfId="11403" xr:uid="{233424BE-A91B-477C-8D98-22146AFCB134}"/>
    <cellStyle name="Currency 19 21 2 2" xfId="33857" xr:uid="{347786CE-E080-43CD-ABEF-F6181541B9C1}"/>
    <cellStyle name="Currency 19 21 2 3" xfId="22869" xr:uid="{5027CF70-0452-419C-A613-E2CAB7320D7E}"/>
    <cellStyle name="Currency 19 21 3" xfId="26315" xr:uid="{3D7BF582-2AA3-40A1-ABF8-F38C4B4CBF5C}"/>
    <cellStyle name="Currency 19 21 4" xfId="15325" xr:uid="{4B3935EB-88DF-4A25-8CD5-D3562E9E6ED3}"/>
    <cellStyle name="Currency 19 22" xfId="3196" xr:uid="{46D69070-4911-4583-948F-FB316FD98D09}"/>
    <cellStyle name="Currency 19 22 2" xfId="11404" xr:uid="{A228A782-6F5B-4C24-A850-CE229FC508DC}"/>
    <cellStyle name="Currency 19 22 2 2" xfId="33858" xr:uid="{5DABB741-DC7D-4D32-B6CD-C6350481FCE5}"/>
    <cellStyle name="Currency 19 22 2 3" xfId="22870" xr:uid="{32C681C1-0D4F-49F2-B178-DD2EBA896CEB}"/>
    <cellStyle name="Currency 19 22 3" xfId="26316" xr:uid="{5148F132-C6B1-4AF3-885F-A77166F19F94}"/>
    <cellStyle name="Currency 19 22 4" xfId="15326" xr:uid="{0A3503EB-E156-4A59-9C12-C3149494B695}"/>
    <cellStyle name="Currency 19 23" xfId="3197" xr:uid="{AACB5790-B800-47AB-ABC8-0CC335018DB6}"/>
    <cellStyle name="Currency 19 23 2" xfId="11405" xr:uid="{D9EA7FD1-A010-4A74-A7D4-D1C4C7C607B0}"/>
    <cellStyle name="Currency 19 23 2 2" xfId="33859" xr:uid="{04F28525-99C1-4AF1-804A-CAEDF2017F1A}"/>
    <cellStyle name="Currency 19 23 2 3" xfId="22871" xr:uid="{AAD04567-40B0-4E3B-AF83-6A9E826CAF77}"/>
    <cellStyle name="Currency 19 23 3" xfId="26317" xr:uid="{2634D5C6-5A69-4AAD-A20D-C96E41E81234}"/>
    <cellStyle name="Currency 19 23 4" xfId="15327" xr:uid="{75802DE2-C2A2-4504-A845-79741D16F17E}"/>
    <cellStyle name="Currency 19 24" xfId="3198" xr:uid="{20FAAC6F-4609-42F7-BD92-89699CC9483A}"/>
    <cellStyle name="Currency 19 24 2" xfId="11406" xr:uid="{3D51A380-C50F-43C0-B267-F608054C4B47}"/>
    <cellStyle name="Currency 19 24 2 2" xfId="33860" xr:uid="{F1164F0B-F093-4C48-8D9B-D6BCF36B6B1E}"/>
    <cellStyle name="Currency 19 24 2 3" xfId="22872" xr:uid="{2F3636A0-9C93-4893-ADD5-5CF180A06582}"/>
    <cellStyle name="Currency 19 24 3" xfId="26318" xr:uid="{A5734804-19C5-4E51-BF7D-00DD926370DD}"/>
    <cellStyle name="Currency 19 24 4" xfId="15328" xr:uid="{CA4CFA69-F725-4DFD-B9D7-FCDBB6CE6314}"/>
    <cellStyle name="Currency 19 25" xfId="3199" xr:uid="{E271F865-24D7-4621-BADB-85649DAD03F1}"/>
    <cellStyle name="Currency 19 25 2" xfId="11407" xr:uid="{CEAD526B-43D0-4C09-9563-DEA672D5FEDA}"/>
    <cellStyle name="Currency 19 25 2 2" xfId="33861" xr:uid="{F5919252-31E0-4CA7-84E2-73ACDAEDFA48}"/>
    <cellStyle name="Currency 19 25 2 3" xfId="22873" xr:uid="{DB8F14C5-8FAD-44BB-97E5-9B755A7E4849}"/>
    <cellStyle name="Currency 19 25 3" xfId="26319" xr:uid="{8202EBCC-1AF8-4536-AC67-4DF2D01F0778}"/>
    <cellStyle name="Currency 19 25 4" xfId="15329" xr:uid="{B7F6610B-FADF-4B89-B9E5-006D34D0D563}"/>
    <cellStyle name="Currency 19 26" xfId="3200" xr:uid="{638132CF-4818-4266-BA1B-E546EBDE15D5}"/>
    <cellStyle name="Currency 19 26 2" xfId="11408" xr:uid="{0B290DA0-EB76-4919-A929-2A2472A14C40}"/>
    <cellStyle name="Currency 19 26 2 2" xfId="33862" xr:uid="{2BA6D70E-D2F6-47E8-8804-91EAA338A8FE}"/>
    <cellStyle name="Currency 19 26 2 3" xfId="22874" xr:uid="{0690A133-2590-47F3-AB9F-E8BBB78B4463}"/>
    <cellStyle name="Currency 19 26 3" xfId="26320" xr:uid="{9F9AFAC6-88C8-4AC6-9F82-90F8AF4A8792}"/>
    <cellStyle name="Currency 19 26 4" xfId="15330" xr:uid="{CDDFA38F-471C-4BCE-BBE8-2088D0354D3B}"/>
    <cellStyle name="Currency 19 27" xfId="3201" xr:uid="{20A63F24-7DAA-433F-B781-9FFCB76EBD39}"/>
    <cellStyle name="Currency 19 27 2" xfId="11409" xr:uid="{137E1BD5-DA34-4C15-BBC6-770091C47305}"/>
    <cellStyle name="Currency 19 27 2 2" xfId="33863" xr:uid="{763F8381-A6D7-4B3A-87F0-222E33786494}"/>
    <cellStyle name="Currency 19 27 2 3" xfId="22875" xr:uid="{50C01822-739B-461F-9314-6DD602A2E741}"/>
    <cellStyle name="Currency 19 27 3" xfId="26321" xr:uid="{AE6AD2FD-D7DF-4B45-8ECC-1885932F4209}"/>
    <cellStyle name="Currency 19 27 4" xfId="15331" xr:uid="{13D5586F-D1D9-4A62-8EA4-1BB2E13F59F0}"/>
    <cellStyle name="Currency 19 28" xfId="3202" xr:uid="{82311CC6-772E-4164-91C3-730D44DD337F}"/>
    <cellStyle name="Currency 19 28 2" xfId="11410" xr:uid="{1E6C1810-2551-42C4-999E-C911D1B14734}"/>
    <cellStyle name="Currency 19 28 2 2" xfId="33864" xr:uid="{49EF1FCC-CBC7-4E55-950E-98EB81EDBCCE}"/>
    <cellStyle name="Currency 19 28 2 3" xfId="22876" xr:uid="{A1C71D7C-8F28-4A05-BB7D-7BEA882185A2}"/>
    <cellStyle name="Currency 19 28 3" xfId="26322" xr:uid="{351444E9-D29C-47A6-8540-96C53EF513A4}"/>
    <cellStyle name="Currency 19 28 4" xfId="15332" xr:uid="{F129B8B3-DF89-4D3C-8CCC-F568162F42FF}"/>
    <cellStyle name="Currency 19 29" xfId="3203" xr:uid="{035D76FB-3CE3-4F3E-AB4F-0E2C5C949827}"/>
    <cellStyle name="Currency 19 29 2" xfId="11411" xr:uid="{C2A93887-E00B-41B7-9AAE-90E0C0FB73C6}"/>
    <cellStyle name="Currency 19 29 2 2" xfId="33865" xr:uid="{C5B874FD-4EF9-46AC-A1B8-D507F38E4138}"/>
    <cellStyle name="Currency 19 29 2 3" xfId="22877" xr:uid="{10416357-5641-4459-917E-0017CCE8A803}"/>
    <cellStyle name="Currency 19 29 3" xfId="26323" xr:uid="{2E1226AF-4D7A-4654-9888-CF49BD92C52E}"/>
    <cellStyle name="Currency 19 29 4" xfId="15333" xr:uid="{6B6D9174-91EA-473E-ABCC-5CC7F507BD2E}"/>
    <cellStyle name="Currency 19 3" xfId="653" xr:uid="{A2EBF564-9094-4266-BFB6-BE7BBF9549D4}"/>
    <cellStyle name="Currency 19 3 2" xfId="3204" xr:uid="{33441CAE-EB75-497E-AD6E-D1E422582CA1}"/>
    <cellStyle name="Currency 19 3 2 2" xfId="11412" xr:uid="{99F73A3B-6086-4FB2-B3DD-A83EF67F2F4C}"/>
    <cellStyle name="Currency 19 3 2 2 2" xfId="33866" xr:uid="{4DC00785-D031-4F44-88FB-A34BAB43373E}"/>
    <cellStyle name="Currency 19 3 2 2 3" xfId="22878" xr:uid="{1C2FE010-0CB1-4C74-976F-647B89BB21E3}"/>
    <cellStyle name="Currency 19 3 2 3" xfId="26324" xr:uid="{DB194B3B-5839-4C5E-B858-EA6054229762}"/>
    <cellStyle name="Currency 19 3 2 4" xfId="15334" xr:uid="{AB43D2EB-661F-4ED8-833B-1BB3266580A7}"/>
    <cellStyle name="Currency 19 3 3" xfId="3205" xr:uid="{0FE5B327-D5A6-4D3D-9331-A9174F5FCF5D}"/>
    <cellStyle name="Currency 19 3 3 2" xfId="11413" xr:uid="{FBF9CAE0-B259-4009-B106-CE1FD3347F81}"/>
    <cellStyle name="Currency 19 3 3 2 2" xfId="33867" xr:uid="{7EE5F8DC-FA16-41B9-AEDE-D92C80AC7CB4}"/>
    <cellStyle name="Currency 19 3 3 2 3" xfId="22879" xr:uid="{A9B830DC-1292-4A96-BCD9-84105BC897A1}"/>
    <cellStyle name="Currency 19 3 3 3" xfId="26325" xr:uid="{AFFFB212-4EB8-4EFE-883D-CFD058841348}"/>
    <cellStyle name="Currency 19 3 3 4" xfId="15335" xr:uid="{0025B078-DAD8-49BF-96F0-3A58BD0D5B50}"/>
    <cellStyle name="Currency 19 3 4" xfId="3206" xr:uid="{9CD0D43A-741A-407A-BC65-161CB301FE7A}"/>
    <cellStyle name="Currency 19 3 4 2" xfId="26326" xr:uid="{BAFC154F-7F9C-4DED-B316-BAFF85824913}"/>
    <cellStyle name="Currency 19 3 4 3" xfId="15336" xr:uid="{98373F1A-188D-4E5D-92A6-92DEDAA9F7D2}"/>
    <cellStyle name="Currency 19 3 5" xfId="24617" xr:uid="{A97F3907-30DF-44AB-9D6F-EA09B28E315C}"/>
    <cellStyle name="Currency 19 3 6" xfId="13624" xr:uid="{5EC9652F-F105-466B-98B0-ABC356D8C9E6}"/>
    <cellStyle name="Currency 19 30" xfId="3207" xr:uid="{3AE680D4-F3A7-4BDA-8E8B-7380230C1993}"/>
    <cellStyle name="Currency 19 30 2" xfId="11414" xr:uid="{2C24A362-6A1F-4924-9D84-4F256528A487}"/>
    <cellStyle name="Currency 19 30 2 2" xfId="33868" xr:uid="{1589EC5A-FB62-4FEA-B5B8-074259DA40A4}"/>
    <cellStyle name="Currency 19 30 2 3" xfId="22880" xr:uid="{090BBB22-F6F1-4878-AA55-43A2BDD38CEF}"/>
    <cellStyle name="Currency 19 30 3" xfId="26327" xr:uid="{B03A3D51-A822-477D-AEAD-7EFA1F69318A}"/>
    <cellStyle name="Currency 19 30 4" xfId="15337" xr:uid="{5F4005C7-4766-404A-9D0C-CB2843510B15}"/>
    <cellStyle name="Currency 19 31" xfId="3208" xr:uid="{2BCDD8F4-5E53-450B-BF83-4BD44EA7E877}"/>
    <cellStyle name="Currency 19 31 2" xfId="26328" xr:uid="{83F6DEF5-A16B-48D4-B16C-EB8A8AF80C67}"/>
    <cellStyle name="Currency 19 31 3" xfId="15338" xr:uid="{F64C42BC-BC61-48CD-9358-9F5207EE7352}"/>
    <cellStyle name="Currency 19 32" xfId="26301" xr:uid="{5E58CCE6-FA76-40A8-B318-4DBC125C3ED2}"/>
    <cellStyle name="Currency 19 33" xfId="15311" xr:uid="{13E39D61-91B2-46F0-8FF6-CC63F0FD7836}"/>
    <cellStyle name="Currency 19 4" xfId="654" xr:uid="{BC5865CF-58DD-4498-899C-D23DE3D3907E}"/>
    <cellStyle name="Currency 19 4 2" xfId="11415" xr:uid="{D601D038-5AF5-4291-AC43-994024294440}"/>
    <cellStyle name="Currency 19 4 2 2" xfId="33869" xr:uid="{3ADECB8F-6560-448A-AAA4-8E061791A5A6}"/>
    <cellStyle name="Currency 19 4 2 3" xfId="22881" xr:uid="{93EFEA07-766C-4BD0-95D6-B8AF8FB7F3FB}"/>
    <cellStyle name="Currency 19 4 3" xfId="13134" xr:uid="{F13B260D-1E2F-40FA-B9A5-C4A6C50C12FF}"/>
    <cellStyle name="Currency 19 4 3 2" xfId="35374" xr:uid="{ECCF654E-DADF-4025-9902-AE88E196791C}"/>
    <cellStyle name="Currency 19 4 3 3" xfId="24387" xr:uid="{B9660086-81A6-4952-B244-9CCB46EADDA0}"/>
    <cellStyle name="Currency 19 4 4" xfId="24618" xr:uid="{A478B127-670C-4577-B875-12DB38122841}"/>
    <cellStyle name="Currency 19 4 5" xfId="13625" xr:uid="{0582EEDD-F395-44C4-88BD-11D7216A6F78}"/>
    <cellStyle name="Currency 19 5" xfId="3209" xr:uid="{B9E99F57-DF36-46DA-B666-61ED61C79249}"/>
    <cellStyle name="Currency 19 5 2" xfId="3210" xr:uid="{D5A5BAC5-02AA-4100-A6F9-241189276293}"/>
    <cellStyle name="Currency 19 5 2 2" xfId="7262" xr:uid="{A2804452-D315-4EE2-9F6D-860604CA0EC0}"/>
    <cellStyle name="Currency 19 5 2 2 2" xfId="30145" xr:uid="{DD6C2979-BF90-4BEE-B8FF-9070A335F53C}"/>
    <cellStyle name="Currency 19 5 2 2 3" xfId="19157" xr:uid="{2684E858-E181-4887-81FA-A655B56578A8}"/>
    <cellStyle name="Currency 19 5 2 3" xfId="26330" xr:uid="{69CCE19B-6C5B-4B1B-B41B-C97C0C5662A3}"/>
    <cellStyle name="Currency 19 5 2 4" xfId="15340" xr:uid="{C4DA1E23-1161-435C-9CCF-52B30C141CD7}"/>
    <cellStyle name="Currency 19 5 3" xfId="13135" xr:uid="{F9DED362-59C5-45AA-9692-BC143BD8C945}"/>
    <cellStyle name="Currency 19 5 3 2" xfId="35375" xr:uid="{A64E459B-41B5-4190-A5A7-0CE4A51482BB}"/>
    <cellStyle name="Currency 19 5 3 3" xfId="24388" xr:uid="{9EFF77CB-0FC5-4865-BB52-5516347C8013}"/>
    <cellStyle name="Currency 19 5 4" xfId="26329" xr:uid="{7F31D0D4-F831-47D5-9351-3C86946F581F}"/>
    <cellStyle name="Currency 19 5 5" xfId="15339" xr:uid="{99A89807-FE0C-423E-8905-D8AC2A83C9C7}"/>
    <cellStyle name="Currency 19 6" xfId="3211" xr:uid="{332536BC-912B-488E-833E-FA8FC115A61C}"/>
    <cellStyle name="Currency 19 6 2" xfId="11416" xr:uid="{ABFB677A-0CD6-4BD7-A57A-AF0AFB759A32}"/>
    <cellStyle name="Currency 19 6 2 2" xfId="33870" xr:uid="{5CD0F72F-2E94-449C-86C3-70C83BA4860F}"/>
    <cellStyle name="Currency 19 6 2 3" xfId="22882" xr:uid="{21047325-989D-4C23-908A-4DFB5A10D6BC}"/>
    <cellStyle name="Currency 19 6 3" xfId="26331" xr:uid="{385E5903-E29E-4067-BF15-9AD8271CD99D}"/>
    <cellStyle name="Currency 19 6 4" xfId="15341" xr:uid="{FD06B136-7074-4E36-9D12-3B244BCB36FE}"/>
    <cellStyle name="Currency 19 7" xfId="3212" xr:uid="{90ED6353-9C68-40F0-B08A-5FAAF97957E6}"/>
    <cellStyle name="Currency 19 7 2" xfId="11417" xr:uid="{24D9A0DB-B64D-41F1-860C-0E14DEDA7FCE}"/>
    <cellStyle name="Currency 19 7 2 2" xfId="33871" xr:uid="{AB96C165-48A1-48B4-B6B9-C31F02AF1AD6}"/>
    <cellStyle name="Currency 19 7 2 3" xfId="22883" xr:uid="{7A0C30D8-0ED4-4B31-96E4-AD07E7C830BC}"/>
    <cellStyle name="Currency 19 7 3" xfId="26332" xr:uid="{77EEB1F8-ACFC-4BD9-8472-F0F4EF19D4BD}"/>
    <cellStyle name="Currency 19 7 4" xfId="15342" xr:uid="{B6C99A54-4DEB-41FB-98A3-0286EAA756B0}"/>
    <cellStyle name="Currency 19 8" xfId="3213" xr:uid="{851F46B2-5ED4-4ED1-B6A1-9BB127D0EF99}"/>
    <cellStyle name="Currency 19 8 2" xfId="11418" xr:uid="{CF0EBEDC-3E0C-42A8-AECF-D2F975277C2B}"/>
    <cellStyle name="Currency 19 8 2 2" xfId="33872" xr:uid="{60B76D77-D663-47E7-9D70-C6FF54EB1317}"/>
    <cellStyle name="Currency 19 8 2 3" xfId="22884" xr:uid="{13F8D1A0-15CF-4590-80CC-9C98877A0571}"/>
    <cellStyle name="Currency 19 8 3" xfId="26333" xr:uid="{D7974E03-0FD3-47DD-A52D-2A5AAAF8CD52}"/>
    <cellStyle name="Currency 19 8 4" xfId="15343" xr:uid="{500BFBC8-50E7-4909-8065-D8EEE2D4B539}"/>
    <cellStyle name="Currency 19 9" xfId="3214" xr:uid="{E5C8FD41-F9B1-4779-A642-14D409DE3563}"/>
    <cellStyle name="Currency 19 9 2" xfId="11419" xr:uid="{BA1F8C4C-7EE0-4E45-B323-4BB7DC6FD53F}"/>
    <cellStyle name="Currency 19 9 2 2" xfId="33873" xr:uid="{9C9EE647-17AE-44B9-8152-3A6C7226FAE4}"/>
    <cellStyle name="Currency 19 9 2 3" xfId="22885" xr:uid="{4CBA2A00-BF59-425D-BD18-30733E58F182}"/>
    <cellStyle name="Currency 19 9 3" xfId="26334" xr:uid="{9FE82AD1-53AE-4C6C-A1CF-88FCC11B4B91}"/>
    <cellStyle name="Currency 19 9 4" xfId="15344" xr:uid="{0A7F5FE0-4E9B-4D67-8933-A8950AED79B1}"/>
    <cellStyle name="Currency 2" xfId="9" xr:uid="{85EAB266-54C0-4DD8-9304-50A9298C76F5}"/>
    <cellStyle name="Currency 2 10" xfId="48" xr:uid="{AF52E13A-F050-4663-B2D1-01EA1D576535}"/>
    <cellStyle name="Currency 2 10 2" xfId="3216" xr:uid="{13F098A1-A9EF-4102-BF81-A83E65E31A90}"/>
    <cellStyle name="Currency 2 10 2 2" xfId="26336" xr:uid="{668DD732-53E7-4567-9801-1696A4353020}"/>
    <cellStyle name="Currency 2 10 2 3" xfId="15346" xr:uid="{ABABB32A-16C2-4CF3-A76A-A9B004F2ED76}"/>
    <cellStyle name="Currency 2 10 3" xfId="3215" xr:uid="{F2CB9634-4FCF-4997-94B0-9BD09AF9C34B}"/>
    <cellStyle name="Currency 2 10 3 2" xfId="26335" xr:uid="{A9B57E6F-ED3C-4D2C-8846-1D0F7E8D019B}"/>
    <cellStyle name="Currency 2 10 3 3" xfId="15345" xr:uid="{6385D4AF-5B51-4A91-98FF-12C6C4AC2CAE}"/>
    <cellStyle name="Currency 2 10 4" xfId="24620" xr:uid="{AD307B92-3EEA-4795-A77A-B9FCF4CA7142}"/>
    <cellStyle name="Currency 2 10 5" xfId="13627" xr:uid="{44456BAF-2A6B-4950-9FB8-98B846709783}"/>
    <cellStyle name="Currency 2 10 6" xfId="656" xr:uid="{12A65693-AE76-4C2E-830F-61864428D33A}"/>
    <cellStyle name="Currency 2 11" xfId="336" xr:uid="{A47C0A92-B3D2-4AEE-BF29-35F1D1588CFA}"/>
    <cellStyle name="Currency 2 11 2" xfId="11420" xr:uid="{A4ED6865-1424-4DF8-A211-01E82A47444A}"/>
    <cellStyle name="Currency 2 11 2 2" xfId="33874" xr:uid="{7C804844-55A8-4C20-8B80-0EBC5FED8B06}"/>
    <cellStyle name="Currency 2 11 2 3" xfId="22886" xr:uid="{5EDF40DE-D644-4B9D-80A6-71021420752A}"/>
    <cellStyle name="Currency 2 11 3" xfId="26337" xr:uid="{3F770D11-3A5A-445B-9857-EF645582C9C1}"/>
    <cellStyle name="Currency 2 11 4" xfId="15347" xr:uid="{3D439E51-2175-4206-8659-1821E274735C}"/>
    <cellStyle name="Currency 2 11 5" xfId="3217" xr:uid="{BBA8F307-F667-4693-B904-0878393065C8}"/>
    <cellStyle name="Currency 2 12" xfId="344" xr:uid="{03B806E1-D75A-4E97-9EA2-C0B44F98F225}"/>
    <cellStyle name="Currency 2 12 2" xfId="11421" xr:uid="{325B7D38-A80B-468F-BAA0-C128AD216547}"/>
    <cellStyle name="Currency 2 12 2 2" xfId="33875" xr:uid="{1A14D654-F24B-4D34-907F-8B32701413A5}"/>
    <cellStyle name="Currency 2 12 2 3" xfId="22887" xr:uid="{4AEB8E7E-2FED-4CDC-AEDE-479D1B9EFACD}"/>
    <cellStyle name="Currency 2 12 3" xfId="26338" xr:uid="{A6D4C8E7-25DA-45FC-BCB1-0163A1B626E2}"/>
    <cellStyle name="Currency 2 12 4" xfId="15348" xr:uid="{4D6D9FDE-D82B-4300-A7EE-86DFE1D15A7D}"/>
    <cellStyle name="Currency 2 12 5" xfId="3218" xr:uid="{82CEF99B-35AC-40EE-AC98-0022AEC8E191}"/>
    <cellStyle name="Currency 2 13" xfId="3219" xr:uid="{9C395AC1-9720-4822-9BBB-E92B4C1ECA4D}"/>
    <cellStyle name="Currency 2 13 2" xfId="11422" xr:uid="{05736901-B9E1-40F4-9509-D7149778D73B}"/>
    <cellStyle name="Currency 2 13 2 2" xfId="33876" xr:uid="{3F2FEE1C-54C1-4D32-BE09-10B11EAAD7C4}"/>
    <cellStyle name="Currency 2 13 2 3" xfId="22888" xr:uid="{3EB57051-484E-4536-BD1A-166CE0B4A928}"/>
    <cellStyle name="Currency 2 13 3" xfId="26339" xr:uid="{96B785C8-AE45-4BD6-A5FE-0FC4522434B8}"/>
    <cellStyle name="Currency 2 13 4" xfId="15349" xr:uid="{30FDF96E-C720-41D6-A3E3-995C0D775415}"/>
    <cellStyle name="Currency 2 14" xfId="3220" xr:uid="{1D473B5C-2E24-48AF-86E6-B1DBAB73F77E}"/>
    <cellStyle name="Currency 2 14 2" xfId="11423" xr:uid="{9BD6CD7A-4D81-418B-9FFC-13658D1E4828}"/>
    <cellStyle name="Currency 2 14 2 2" xfId="33877" xr:uid="{75683DDD-08B9-4E96-8289-C5E912480D17}"/>
    <cellStyle name="Currency 2 14 2 3" xfId="22889" xr:uid="{0AA6AA9B-8AB7-44A8-AB9B-0FDEF3363A70}"/>
    <cellStyle name="Currency 2 14 3" xfId="26340" xr:uid="{9900BE38-5421-4419-8E58-F715A12C1033}"/>
    <cellStyle name="Currency 2 14 4" xfId="15350" xr:uid="{D2202E63-2498-4EE3-BBD1-82EE79A9FDDA}"/>
    <cellStyle name="Currency 2 15" xfId="2279" xr:uid="{1D57A7AB-947E-4D79-B05F-9E261D7766EB}"/>
    <cellStyle name="Currency 2 15 2" xfId="11424" xr:uid="{F625B2A2-76FE-414A-AF24-EAECA9896A36}"/>
    <cellStyle name="Currency 2 15 2 2" xfId="33878" xr:uid="{AA722E15-D721-47A1-89E7-BDDFB4BC885E}"/>
    <cellStyle name="Currency 2 15 2 3" xfId="22890" xr:uid="{DF511A9F-02F7-4DAC-9663-2F925F9F5DD8}"/>
    <cellStyle name="Currency 2 15 3" xfId="25538" xr:uid="{78310358-B58D-422D-951C-D4A80D93825C}"/>
    <cellStyle name="Currency 2 15 4" xfId="14548" xr:uid="{0936DB69-0611-4B4C-A73C-F9E5AE57ED76}"/>
    <cellStyle name="Currency 2 16" xfId="3221" xr:uid="{ED5A203D-FFBC-4EFD-B39A-6E7A30F5D375}"/>
    <cellStyle name="Currency 2 16 2" xfId="11425" xr:uid="{9B42AA84-CE1F-4FAC-A622-5326150695A9}"/>
    <cellStyle name="Currency 2 16 2 2" xfId="33879" xr:uid="{D22EDD12-78EC-467B-90A7-9AE42F4D1060}"/>
    <cellStyle name="Currency 2 16 2 3" xfId="22891" xr:uid="{A9ED7DFD-5533-464B-8E96-9092DA17FF2B}"/>
    <cellStyle name="Currency 2 16 3" xfId="26341" xr:uid="{9B40290A-B738-4A29-86D7-BFB62E32A8DC}"/>
    <cellStyle name="Currency 2 16 4" xfId="15351" xr:uid="{10468815-D868-429A-8DAB-8276E7A1E27B}"/>
    <cellStyle name="Currency 2 17" xfId="3222" xr:uid="{1D1698F4-239B-4607-A8FF-434B333A2DB7}"/>
    <cellStyle name="Currency 2 17 2" xfId="11426" xr:uid="{9EEF695C-5393-4B9D-86EB-D120B4F9A780}"/>
    <cellStyle name="Currency 2 17 2 2" xfId="33880" xr:uid="{55ADE26E-E984-4573-8371-F28A25CE3F1E}"/>
    <cellStyle name="Currency 2 17 2 3" xfId="22892" xr:uid="{925E7088-2176-401C-82A4-1C1F5D3C43AE}"/>
    <cellStyle name="Currency 2 17 3" xfId="26342" xr:uid="{2E4E6459-DCBA-4012-A0E8-AAA13E568BFA}"/>
    <cellStyle name="Currency 2 17 4" xfId="15352" xr:uid="{8348921F-28FF-4748-BCD6-10EC08D5811C}"/>
    <cellStyle name="Currency 2 18" xfId="3223" xr:uid="{81BBCAD5-94C4-410A-A7AC-5DE5DB7CA52B}"/>
    <cellStyle name="Currency 2 18 2" xfId="11427" xr:uid="{4585F86E-3EDC-460E-93B8-542D2A01AB33}"/>
    <cellStyle name="Currency 2 18 2 2" xfId="33881" xr:uid="{58E2E208-F620-4FC5-8BBF-6B9CE6DFFCF7}"/>
    <cellStyle name="Currency 2 18 2 3" xfId="22893" xr:uid="{4AF402B8-5485-4BFB-92E0-F964F0CFC4FC}"/>
    <cellStyle name="Currency 2 18 3" xfId="26343" xr:uid="{4B52581B-3178-4727-BEE4-673BB7B7F066}"/>
    <cellStyle name="Currency 2 18 4" xfId="15353" xr:uid="{0B6C9675-E841-4B98-8CDB-EF5CC632C941}"/>
    <cellStyle name="Currency 2 19" xfId="3224" xr:uid="{A7B8B4E1-EC39-4E64-8409-97AF54243607}"/>
    <cellStyle name="Currency 2 19 2" xfId="11428" xr:uid="{D8DC9744-861A-4E11-B052-74FE200A7198}"/>
    <cellStyle name="Currency 2 19 2 2" xfId="33882" xr:uid="{FBD08EA6-A203-421F-9581-E1D9A3FC129F}"/>
    <cellStyle name="Currency 2 19 2 3" xfId="22894" xr:uid="{3C47759D-1717-43D6-BB62-B3678184AE64}"/>
    <cellStyle name="Currency 2 19 3" xfId="26344" xr:uid="{7EEA8C33-14B9-46F1-97A0-C9C7B4801749}"/>
    <cellStyle name="Currency 2 19 4" xfId="15354" xr:uid="{349AAEC1-F637-4611-B34D-ADDB5F9629DD}"/>
    <cellStyle name="Currency 2 2" xfId="49" xr:uid="{920C2CDA-68D3-4E48-9D80-3A89370780CB}"/>
    <cellStyle name="Currency 2 2 10" xfId="50" xr:uid="{3319E1F3-4951-4079-9F72-EA7B537BB91D}"/>
    <cellStyle name="Currency 2 2 10 2" xfId="11429" xr:uid="{63ECD098-55F7-482C-A8FE-A3FA33636C46}"/>
    <cellStyle name="Currency 2 2 10 2 2" xfId="33883" xr:uid="{279C02D3-9B32-434F-8893-46DD41B66537}"/>
    <cellStyle name="Currency 2 2 10 2 3" xfId="22895" xr:uid="{99635723-09D3-48C6-B84E-15988363FDBE}"/>
    <cellStyle name="Currency 2 2 10 3" xfId="24622" xr:uid="{749EF970-851E-4CF8-ADE9-0FEC8493BA36}"/>
    <cellStyle name="Currency 2 2 10 4" xfId="13629" xr:uid="{E142D896-FBD7-4CE4-88E6-25827AFE97AF}"/>
    <cellStyle name="Currency 2 2 10 5" xfId="658" xr:uid="{BA3A7455-C78C-4FE1-BDE4-6E8764FD5064}"/>
    <cellStyle name="Currency 2 2 11" xfId="51" xr:uid="{D1DA22A6-5421-47D7-AE16-CF015B7F62CC}"/>
    <cellStyle name="Currency 2 2 11 2" xfId="11430" xr:uid="{D2E5E20B-F011-412F-A988-3372E8A7290C}"/>
    <cellStyle name="Currency 2 2 11 2 2" xfId="33884" xr:uid="{8C537DB9-4D45-4454-9FB3-BE04E97FCF0C}"/>
    <cellStyle name="Currency 2 2 11 2 3" xfId="22896" xr:uid="{C60DE009-98A4-4274-8098-91DDFEF1DF63}"/>
    <cellStyle name="Currency 2 2 11 3" xfId="24623" xr:uid="{82F4406F-1095-4DE6-94DC-42FDD260CF2F}"/>
    <cellStyle name="Currency 2 2 11 4" xfId="13630" xr:uid="{F39E4C8E-C119-4F6D-BB12-C0FF62EBB596}"/>
    <cellStyle name="Currency 2 2 11 5" xfId="659" xr:uid="{CC56F63E-3EC4-42A3-AA96-2F8ADCBEB954}"/>
    <cellStyle name="Currency 2 2 12" xfId="52" xr:uid="{73D82442-5EF4-42BB-A07C-A918EEACD027}"/>
    <cellStyle name="Currency 2 2 12 2" xfId="11431" xr:uid="{C8A8233A-A541-4BD8-928A-490A92FA91B5}"/>
    <cellStyle name="Currency 2 2 12 2 2" xfId="33885" xr:uid="{22576343-F90D-4C8D-92F9-FE7CA54B91C5}"/>
    <cellStyle name="Currency 2 2 12 2 3" xfId="22897" xr:uid="{3918E3CD-B72B-4836-8AA7-9B30F3E0BE51}"/>
    <cellStyle name="Currency 2 2 12 3" xfId="24624" xr:uid="{C927A7F6-EAED-43C6-ADE0-B392F43EBD76}"/>
    <cellStyle name="Currency 2 2 12 4" xfId="13631" xr:uid="{7B9D6C94-2709-4FDE-926E-84A0A3202EC1}"/>
    <cellStyle name="Currency 2 2 12 5" xfId="660" xr:uid="{93183B2E-8CE2-4208-9E9A-4634F65989CE}"/>
    <cellStyle name="Currency 2 2 13" xfId="53" xr:uid="{1F3B02CE-45B5-4EB9-BD4A-908ABE2FC6EF}"/>
    <cellStyle name="Currency 2 2 13 2" xfId="11432" xr:uid="{0FC837EA-5A82-461F-9EBB-FAFB56B9B5D5}"/>
    <cellStyle name="Currency 2 2 13 2 2" xfId="33886" xr:uid="{ADA39359-9D8B-4339-9B2B-144E8C568E45}"/>
    <cellStyle name="Currency 2 2 13 2 3" xfId="22898" xr:uid="{54214B2E-1142-420E-920A-AF24870396AF}"/>
    <cellStyle name="Currency 2 2 13 3" xfId="24625" xr:uid="{CC034B04-1F75-4719-A086-834E2B9144EE}"/>
    <cellStyle name="Currency 2 2 13 4" xfId="13632" xr:uid="{9EDCA479-5FDD-4F85-87DB-0E82D9F16A0A}"/>
    <cellStyle name="Currency 2 2 13 5" xfId="661" xr:uid="{BCA08E32-6384-4A58-AA79-0F880229CF2E}"/>
    <cellStyle name="Currency 2 2 14" xfId="3225" xr:uid="{6699B0C1-3B8F-48B1-A068-3D658658DB2F}"/>
    <cellStyle name="Currency 2 2 14 2" xfId="26345" xr:uid="{EA3164AC-3434-42B7-9061-230D50FF6101}"/>
    <cellStyle name="Currency 2 2 14 3" xfId="15355" xr:uid="{8545F300-0224-46BA-8F99-4CA8AEC06E41}"/>
    <cellStyle name="Currency 2 2 15" xfId="3226" xr:uid="{E1DA39A0-3B55-4A3C-A03E-EBFE7C9DA956}"/>
    <cellStyle name="Currency 2 2 15 2" xfId="26346" xr:uid="{284F4E41-A757-4191-800D-760E32808C81}"/>
    <cellStyle name="Currency 2 2 15 3" xfId="15356" xr:uid="{281C02C2-89EB-4C6F-AEA8-D5161836B952}"/>
    <cellStyle name="Currency 2 2 16" xfId="24621" xr:uid="{0BA9E50E-346D-46B3-8CFB-3118AD84DD0B}"/>
    <cellStyle name="Currency 2 2 17" xfId="13628" xr:uid="{C387633E-34FF-4AC2-BA4C-F0701CE8CB33}"/>
    <cellStyle name="Currency 2 2 18" xfId="657" xr:uid="{09362FBF-7471-429C-8D52-8ED5A0E4C634}"/>
    <cellStyle name="Currency 2 2 2" xfId="54" xr:uid="{038A4F5A-35D2-4D8D-971C-39BD84DA094A}"/>
    <cellStyle name="Currency 2 2 2 10" xfId="3228" xr:uid="{90D880F1-F15E-45D4-9EEA-E0DDD5DC15D7}"/>
    <cellStyle name="Currency 2 2 2 10 2" xfId="26348" xr:uid="{C4850F8D-5F15-4406-9240-7643A4E17F1E}"/>
    <cellStyle name="Currency 2 2 2 10 3" xfId="15358" xr:uid="{3F36D8AF-ED26-4AD9-8FC1-B7156531E8A2}"/>
    <cellStyle name="Currency 2 2 2 11" xfId="24626" xr:uid="{7778498F-BE45-4DA5-B05D-66CF02F1A387}"/>
    <cellStyle name="Currency 2 2 2 12" xfId="13633" xr:uid="{7DDA5D32-9D37-4FC1-AE5D-93F50068C3B1}"/>
    <cellStyle name="Currency 2 2 2 13" xfId="662" xr:uid="{06A7D8D9-6ABE-465E-8302-B3FB17655AAB}"/>
    <cellStyle name="Currency 2 2 2 2" xfId="663" xr:uid="{F8BFE22F-8180-44D5-917A-5E19F7D40F9F}"/>
    <cellStyle name="Currency 2 2 2 2 2" xfId="3229" xr:uid="{D0F1B664-9397-4EE3-B947-F553AECFAA84}"/>
    <cellStyle name="Currency 2 2 2 2 2 2" xfId="26349" xr:uid="{60D6ACDB-5C57-4F51-A751-E6AE899E096A}"/>
    <cellStyle name="Currency 2 2 2 2 2 3" xfId="15359" xr:uid="{E6837186-5C26-4883-82C6-7509B396C74C}"/>
    <cellStyle name="Currency 2 2 2 2 3" xfId="3230" xr:uid="{4041CA7F-BF0D-4CA7-8763-D6381FB9A60F}"/>
    <cellStyle name="Currency 2 2 2 2 3 2" xfId="26350" xr:uid="{87F82427-AFF4-4BC8-852C-451E70CBC13E}"/>
    <cellStyle name="Currency 2 2 2 2 3 3" xfId="15360" xr:uid="{B490955A-69D3-460E-A981-91DAD5123D74}"/>
    <cellStyle name="Currency 2 2 2 2 4" xfId="24627" xr:uid="{68385469-0FF3-46A6-A492-10B57E7C9D5C}"/>
    <cellStyle name="Currency 2 2 2 2 5" xfId="13634" xr:uid="{3DD6E3F9-CEEC-4566-B184-1E616AF1287C}"/>
    <cellStyle name="Currency 2 2 2 3" xfId="664" xr:uid="{2A74D272-CD4A-4E72-AADC-EB243124833A}"/>
    <cellStyle name="Currency 2 2 2 3 2" xfId="3231" xr:uid="{F367CD6F-ED9C-4691-B921-BCC67611182A}"/>
    <cellStyle name="Currency 2 2 2 3 2 2" xfId="26351" xr:uid="{9E7EA0DD-CC2E-4FF6-A18B-211047AABF26}"/>
    <cellStyle name="Currency 2 2 2 3 2 3" xfId="15361" xr:uid="{033C5A75-2AF6-4468-AC95-20CEF4ED867F}"/>
    <cellStyle name="Currency 2 2 2 3 3" xfId="3232" xr:uid="{F82FF33B-59B7-4691-8587-0A0A651AD6FE}"/>
    <cellStyle name="Currency 2 2 2 3 3 2" xfId="26352" xr:uid="{48812676-3CDA-4CC3-83D6-BC986671C5BD}"/>
    <cellStyle name="Currency 2 2 2 3 3 3" xfId="15362" xr:uid="{D28CBDF5-D756-4AFD-ADCA-26C7EBB4386A}"/>
    <cellStyle name="Currency 2 2 2 3 4" xfId="24628" xr:uid="{AB208076-9597-401E-BF1A-4FCDC5AB707F}"/>
    <cellStyle name="Currency 2 2 2 3 5" xfId="13635" xr:uid="{D6375188-B249-484D-A88E-10998E4B4A67}"/>
    <cellStyle name="Currency 2 2 2 4" xfId="665" xr:uid="{427021E3-9644-449F-8A94-55844DB8B118}"/>
    <cellStyle name="Currency 2 2 2 4 2" xfId="3234" xr:uid="{48D900A7-24B3-4E6D-B59A-E35B4F5A5D0C}"/>
    <cellStyle name="Currency 2 2 2 4 2 2" xfId="26354" xr:uid="{96E33E7D-EC7D-4EC1-8A8D-B7D5DD08D671}"/>
    <cellStyle name="Currency 2 2 2 4 2 3" xfId="15364" xr:uid="{6B8DA328-BFDA-4762-B339-15046109451E}"/>
    <cellStyle name="Currency 2 2 2 4 3" xfId="3235" xr:uid="{E2288E04-4E66-4359-97E4-C61FAEB0932D}"/>
    <cellStyle name="Currency 2 2 2 4 3 2" xfId="26355" xr:uid="{2C7BD8B1-A29C-4E6A-B674-528AAF7666B9}"/>
    <cellStyle name="Currency 2 2 2 4 3 3" xfId="15365" xr:uid="{9ECACA54-1B0A-42F3-806E-EEC1F7A81F11}"/>
    <cellStyle name="Currency 2 2 2 4 4" xfId="3233" xr:uid="{9A881CB1-8A39-4869-8A23-2222C9FA8956}"/>
    <cellStyle name="Currency 2 2 2 4 4 2" xfId="26353" xr:uid="{65FF2F2A-7826-489F-9B6E-529EC54C2EFA}"/>
    <cellStyle name="Currency 2 2 2 4 4 3" xfId="15363" xr:uid="{EAB4D230-80D8-4D1C-B4F2-8E29DC40F56B}"/>
    <cellStyle name="Currency 2 2 2 4 5" xfId="24629" xr:uid="{2E8A06A4-E85D-44B0-ACF6-E050667E7E2C}"/>
    <cellStyle name="Currency 2 2 2 4 6" xfId="13636" xr:uid="{1E98F028-596F-4793-8359-1009165447B3}"/>
    <cellStyle name="Currency 2 2 2 5" xfId="3236" xr:uid="{3872A405-7524-4BAB-B655-F998E63FE48F}"/>
    <cellStyle name="Currency 2 2 2 5 2" xfId="11433" xr:uid="{D7FFB472-EAF0-493E-A395-375771A085BA}"/>
    <cellStyle name="Currency 2 2 2 5 2 2" xfId="33887" xr:uid="{FA51D0D8-5FF2-446B-B9E3-24DD6E0B330C}"/>
    <cellStyle name="Currency 2 2 2 5 2 3" xfId="22899" xr:uid="{C94AC30F-8803-4C4D-A250-5BE056B58A49}"/>
    <cellStyle name="Currency 2 2 2 5 3" xfId="26356" xr:uid="{55EC7182-6354-4C66-9685-56683C82D2C6}"/>
    <cellStyle name="Currency 2 2 2 5 4" xfId="15366" xr:uid="{4E3E7CB0-50C4-4CB3-891A-A0078073216E}"/>
    <cellStyle name="Currency 2 2 2 6" xfId="3237" xr:uid="{48034264-30ED-4CFC-91AB-2DD620AAE9C1}"/>
    <cellStyle name="Currency 2 2 2 6 2" xfId="26357" xr:uid="{099287CA-1B8B-482E-AE33-A13EC3C2C0AD}"/>
    <cellStyle name="Currency 2 2 2 6 3" xfId="15367" xr:uid="{356250DB-3694-4B18-856F-891AFCD71DB7}"/>
    <cellStyle name="Currency 2 2 2 7" xfId="3238" xr:uid="{CF5EF860-1878-40A7-93C4-4DAA202AD4C4}"/>
    <cellStyle name="Currency 2 2 2 7 2" xfId="26358" xr:uid="{8F984B7F-B87A-4BB0-BEFF-7B19F6381790}"/>
    <cellStyle name="Currency 2 2 2 7 3" xfId="15368" xr:uid="{229C3E66-5864-43CD-B033-C08462E2BCC2}"/>
    <cellStyle name="Currency 2 2 2 8" xfId="3239" xr:uid="{F97EC096-E5EC-4AEE-9539-D41663BE9ED6}"/>
    <cellStyle name="Currency 2 2 2 8 2" xfId="26359" xr:uid="{3E4E5BE9-1A28-4500-8FB8-D7CF2A19BE68}"/>
    <cellStyle name="Currency 2 2 2 8 3" xfId="15369" xr:uid="{39CED5DA-7E9E-4A98-ACB5-5F6B31F55287}"/>
    <cellStyle name="Currency 2 2 2 9" xfId="3240" xr:uid="{4DB51E40-E9E0-415C-A2FE-002D0D7C811D}"/>
    <cellStyle name="Currency 2 2 2 9 2" xfId="26360" xr:uid="{760975ED-93A7-433C-AC26-A262CF4B93DA}"/>
    <cellStyle name="Currency 2 2 2 9 3" xfId="15370" xr:uid="{75B775AD-D138-491B-BFFE-C699F67F86F8}"/>
    <cellStyle name="Currency 2 2 3" xfId="55" xr:uid="{040DEBFB-8E4A-4ACC-9779-E6CDD05071F2}"/>
    <cellStyle name="Currency 2 2 3 2" xfId="3241" xr:uid="{6B5CA3AA-D72F-467A-A5D3-F56060FE4FCD}"/>
    <cellStyle name="Currency 2 2 3 2 2" xfId="26361" xr:uid="{8276E303-E27E-4501-8511-6F58583421BA}"/>
    <cellStyle name="Currency 2 2 3 2 3" xfId="15371" xr:uid="{D8803715-6AAB-4D43-8D4A-24E600462162}"/>
    <cellStyle name="Currency 2 2 3 3" xfId="3242" xr:uid="{8B9D7B90-4D08-4B64-A239-EFCB2EF78228}"/>
    <cellStyle name="Currency 2 2 3 3 2" xfId="26362" xr:uid="{7D76D8B5-62C9-4205-86C5-D542434C5972}"/>
    <cellStyle name="Currency 2 2 3 3 3" xfId="15372" xr:uid="{4C433872-FBB9-4198-B50F-C73B1F8ED651}"/>
    <cellStyle name="Currency 2 2 3 4" xfId="24630" xr:uid="{D007E4B8-BA50-439A-A373-E9F6BA0F1436}"/>
    <cellStyle name="Currency 2 2 3 5" xfId="13637" xr:uid="{3328036C-031E-4215-93D4-98405293182F}"/>
    <cellStyle name="Currency 2 2 3 6" xfId="666" xr:uid="{4F91A1F3-82E5-4084-8071-D40FF8C11C55}"/>
    <cellStyle name="Currency 2 2 4" xfId="56" xr:uid="{D79009ED-C4CD-4143-BACA-CEC8DE48C09B}"/>
    <cellStyle name="Currency 2 2 4 2" xfId="3243" xr:uid="{B1637336-3E71-4339-A676-DC48BD65B277}"/>
    <cellStyle name="Currency 2 2 4 2 2" xfId="26363" xr:uid="{6685F7AE-D771-4FDB-B7B9-7C1466E6F1C8}"/>
    <cellStyle name="Currency 2 2 4 2 3" xfId="15373" xr:uid="{090C3802-97AE-4C08-8589-8FA3F495496B}"/>
    <cellStyle name="Currency 2 2 4 3" xfId="3244" xr:uid="{F4CA4B74-1A4B-46C3-8496-69915A8F0A0A}"/>
    <cellStyle name="Currency 2 2 4 3 2" xfId="26364" xr:uid="{499E3298-1A5F-4DCF-A7D8-CFD9585A73BC}"/>
    <cellStyle name="Currency 2 2 4 3 3" xfId="15374" xr:uid="{156F027C-BFF6-4EF1-88C8-8B5EACA0D24B}"/>
    <cellStyle name="Currency 2 2 4 4" xfId="24631" xr:uid="{755E69B0-BB48-4F59-ACA2-3B129F194CED}"/>
    <cellStyle name="Currency 2 2 4 5" xfId="13638" xr:uid="{4540D6CD-D658-4CC7-8989-F275F7751171}"/>
    <cellStyle name="Currency 2 2 4 6" xfId="667" xr:uid="{E3DAF23F-2D46-4A4B-BD75-094E2C3D2804}"/>
    <cellStyle name="Currency 2 2 5" xfId="57" xr:uid="{6742AF47-2A6C-4008-AF2F-2801F114CC7E}"/>
    <cellStyle name="Currency 2 2 5 2" xfId="3245" xr:uid="{CE1C8B1D-3778-45F7-BA12-9027B07F1459}"/>
    <cellStyle name="Currency 2 2 5 2 2" xfId="26365" xr:uid="{84227F6B-6F53-4C66-BB00-A7A3868C9546}"/>
    <cellStyle name="Currency 2 2 5 2 3" xfId="15375" xr:uid="{82DD30AF-5DB6-44AE-BAA6-777BB9FB5C58}"/>
    <cellStyle name="Currency 2 2 5 3" xfId="3246" xr:uid="{EC0F6F40-1E16-4637-80E1-9148ADD93200}"/>
    <cellStyle name="Currency 2 2 5 3 2" xfId="26366" xr:uid="{62DF08B8-F712-4642-90CA-7445BA20C50A}"/>
    <cellStyle name="Currency 2 2 5 3 3" xfId="15376" xr:uid="{0A0D0DDE-23CF-403A-AA64-6ADC13F339D0}"/>
    <cellStyle name="Currency 2 2 5 4" xfId="24632" xr:uid="{27A4CA0D-0B63-4A4B-BFD4-2D6CE0B8BFE9}"/>
    <cellStyle name="Currency 2 2 5 5" xfId="13639" xr:uid="{681BE7DB-B90A-4733-B666-E415D429074A}"/>
    <cellStyle name="Currency 2 2 5 6" xfId="668" xr:uid="{145218B5-2600-4BE3-85A0-68DDBED69771}"/>
    <cellStyle name="Currency 2 2 6" xfId="58" xr:uid="{3B22EBBD-99A2-444D-A3F8-2A062B528D65}"/>
    <cellStyle name="Currency 2 2 6 2" xfId="3247" xr:uid="{1E66BC8F-279F-4F34-97C7-335D2271647D}"/>
    <cellStyle name="Currency 2 2 6 2 2" xfId="26367" xr:uid="{F02F12B5-F000-41D4-B60D-D858DA02D4BE}"/>
    <cellStyle name="Currency 2 2 6 2 3" xfId="15377" xr:uid="{2A7E4983-E21D-47C3-9180-B22DF47F47D8}"/>
    <cellStyle name="Currency 2 2 6 3" xfId="3248" xr:uid="{8543CC2A-E765-4D7B-9002-DB3B8AED0BC2}"/>
    <cellStyle name="Currency 2 2 6 3 2" xfId="26368" xr:uid="{421A7823-CD6F-4C29-A6BC-13F27E9E1247}"/>
    <cellStyle name="Currency 2 2 6 3 3" xfId="15378" xr:uid="{09996E2F-2220-458E-93CA-69AAA697DF6C}"/>
    <cellStyle name="Currency 2 2 6 4" xfId="24633" xr:uid="{50B02C78-31E9-4E8E-8453-0468149541F2}"/>
    <cellStyle name="Currency 2 2 6 5" xfId="13640" xr:uid="{2981F198-A52F-4C03-A2B3-C9B46118D23F}"/>
    <cellStyle name="Currency 2 2 6 6" xfId="669" xr:uid="{1CDC850D-E521-4951-B52B-5AC8CF0DCCFB}"/>
    <cellStyle name="Currency 2 2 7" xfId="59" xr:uid="{0B796F87-59DF-4E27-8845-686A7370C348}"/>
    <cellStyle name="Currency 2 2 7 2" xfId="3249" xr:uid="{4A9AC143-3228-4BC2-B90A-7978860CB58A}"/>
    <cellStyle name="Currency 2 2 7 2 2" xfId="26369" xr:uid="{8016EABE-1AC6-4EB0-8CC2-63881979D1A3}"/>
    <cellStyle name="Currency 2 2 7 2 3" xfId="15379" xr:uid="{73254EE1-A667-42C9-B8FF-BF70BCE0FC75}"/>
    <cellStyle name="Currency 2 2 7 3" xfId="3250" xr:uid="{80086F08-4889-4A61-BA9D-B47CEFC868D7}"/>
    <cellStyle name="Currency 2 2 7 3 2" xfId="26370" xr:uid="{6F5CDB8F-0DA4-4EB5-82A9-FF12BC26210A}"/>
    <cellStyle name="Currency 2 2 7 3 3" xfId="15380" xr:uid="{69A0435C-EC83-4323-B698-FC96564DB220}"/>
    <cellStyle name="Currency 2 2 7 4" xfId="24634" xr:uid="{1C9B9AD7-DCE6-469B-9665-8FB788733E14}"/>
    <cellStyle name="Currency 2 2 7 5" xfId="13641" xr:uid="{3E6D6C62-3129-4F39-B461-6939FD86CB08}"/>
    <cellStyle name="Currency 2 2 7 6" xfId="670" xr:uid="{70EC691C-7B4F-4825-BEF8-9BD55A048100}"/>
    <cellStyle name="Currency 2 2 8" xfId="60" xr:uid="{84E39B52-5C2A-4741-A0AF-F58CAF8FD963}"/>
    <cellStyle name="Currency 2 2 8 2" xfId="11434" xr:uid="{59217B13-48B5-4CDB-BD20-D9024F90B2E1}"/>
    <cellStyle name="Currency 2 2 8 2 2" xfId="33888" xr:uid="{ACF5DBEF-440B-4E93-94FA-E877537C6A48}"/>
    <cellStyle name="Currency 2 2 8 2 3" xfId="22900" xr:uid="{DDED7807-FBF7-44AC-A6EF-2A1C74D9F9EA}"/>
    <cellStyle name="Currency 2 2 8 3" xfId="24635" xr:uid="{8FE898AD-6E8D-4782-A159-04B51D6D2031}"/>
    <cellStyle name="Currency 2 2 8 4" xfId="13642" xr:uid="{317F89D5-D73B-4AB5-B869-F5839E502041}"/>
    <cellStyle name="Currency 2 2 8 5" xfId="671" xr:uid="{986D77C3-3C72-43DF-BD11-1AC253B64BA3}"/>
    <cellStyle name="Currency 2 2 9" xfId="61" xr:uid="{1B66D5C4-C3D6-4A59-86A2-5C9FFAFCFAA9}"/>
    <cellStyle name="Currency 2 2 9 2" xfId="11435" xr:uid="{1A8907E4-E98E-4FB8-B718-B0C77DE3F47D}"/>
    <cellStyle name="Currency 2 2 9 2 2" xfId="33889" xr:uid="{6851E5D6-CA1E-455C-AADB-CC1862D25CFD}"/>
    <cellStyle name="Currency 2 2 9 2 3" xfId="22901" xr:uid="{60708388-B1DB-49F7-B7DA-1429B93FFE9D}"/>
    <cellStyle name="Currency 2 2 9 3" xfId="24636" xr:uid="{B76E7A11-1414-4AF2-982F-3A9737ADE023}"/>
    <cellStyle name="Currency 2 2 9 4" xfId="13643" xr:uid="{FE6A65E8-E0E6-4F15-8B7C-AC5DD2FDAF4B}"/>
    <cellStyle name="Currency 2 2 9 5" xfId="672" xr:uid="{014DEB17-9987-4D16-AA11-0E05DA9D3514}"/>
    <cellStyle name="Currency 2 20" xfId="3251" xr:uid="{4B2F9B20-9D90-4316-9F09-DF4307CCA1AD}"/>
    <cellStyle name="Currency 2 20 2" xfId="11436" xr:uid="{E0F1F3CE-5BCB-4B5E-8CD6-0F6891626FEF}"/>
    <cellStyle name="Currency 2 20 2 2" xfId="33890" xr:uid="{4D8FD449-00EE-4B61-BE9A-AEC7DE039FAC}"/>
    <cellStyle name="Currency 2 20 2 3" xfId="22902" xr:uid="{078F73A8-1375-4641-8C25-C43BF81CEB9C}"/>
    <cellStyle name="Currency 2 20 3" xfId="26371" xr:uid="{4E77D7BF-3C42-447A-986A-64753FB97FD7}"/>
    <cellStyle name="Currency 2 20 4" xfId="15381" xr:uid="{8F36E759-1A13-4DCF-8B0E-639E53D16633}"/>
    <cellStyle name="Currency 2 21" xfId="3252" xr:uid="{16A52B2B-83B2-4531-90DF-5F7FBDEABF39}"/>
    <cellStyle name="Currency 2 21 2" xfId="11437" xr:uid="{9AEB7445-E285-48EE-B265-C3FFCBEF3ABE}"/>
    <cellStyle name="Currency 2 21 2 2" xfId="33891" xr:uid="{83E17E0E-248D-49F9-AA9D-A8CB3ADB70C9}"/>
    <cellStyle name="Currency 2 21 2 3" xfId="22903" xr:uid="{3FEAA9A2-FA49-4DD3-8C1A-B0E0ED2F7224}"/>
    <cellStyle name="Currency 2 21 3" xfId="26372" xr:uid="{49CA686F-DA58-4575-B341-8D4945D6BEED}"/>
    <cellStyle name="Currency 2 21 4" xfId="15382" xr:uid="{E95EAD88-BEEB-4372-8448-5674C8D4B2FD}"/>
    <cellStyle name="Currency 2 22" xfId="3253" xr:uid="{C8CD83D6-F9E7-48FE-A424-6AFDF74735F1}"/>
    <cellStyle name="Currency 2 22 2" xfId="11438" xr:uid="{1FEC11EE-4154-4DC6-8469-EF3EAA9C1B7B}"/>
    <cellStyle name="Currency 2 22 2 2" xfId="33892" xr:uid="{0EE182D2-B017-4FA1-A2E8-793DD1EECA8A}"/>
    <cellStyle name="Currency 2 22 2 3" xfId="22904" xr:uid="{FB3A741E-3BD3-48D1-A32C-FD356CF5D684}"/>
    <cellStyle name="Currency 2 22 3" xfId="26373" xr:uid="{7E10E218-016A-4F23-A584-7E4A8CF902C2}"/>
    <cellStyle name="Currency 2 22 4" xfId="15383" xr:uid="{EB62A371-AE91-4B7B-818C-D42E8FE9D9AC}"/>
    <cellStyle name="Currency 2 23" xfId="3254" xr:uid="{9393394B-9869-498F-88E8-2E60799BE07D}"/>
    <cellStyle name="Currency 2 23 2" xfId="11439" xr:uid="{C1EF52D1-2CE4-4E04-9455-6CC4842D5BB0}"/>
    <cellStyle name="Currency 2 23 2 2" xfId="33893" xr:uid="{43DF316D-1AE4-4362-9AC7-218EC5CC4567}"/>
    <cellStyle name="Currency 2 23 2 3" xfId="22905" xr:uid="{2213ED7B-B3DE-437C-828A-7C8441A8ADB6}"/>
    <cellStyle name="Currency 2 23 3" xfId="26374" xr:uid="{764F1656-763E-466A-B37A-CE1C14B938F6}"/>
    <cellStyle name="Currency 2 23 4" xfId="15384" xr:uid="{986090C4-4446-4975-B6FA-E1D1E6F186E3}"/>
    <cellStyle name="Currency 2 24" xfId="3255" xr:uid="{F88A4985-2766-418A-A04B-9104448DA735}"/>
    <cellStyle name="Currency 2 24 2" xfId="11440" xr:uid="{5A49BCA5-A1D9-4911-B7EA-F32A5EB6D941}"/>
    <cellStyle name="Currency 2 24 2 2" xfId="33894" xr:uid="{14D4CC27-DD4D-4C26-AF1B-83036106346E}"/>
    <cellStyle name="Currency 2 24 2 3" xfId="22906" xr:uid="{57246BF6-E401-4C01-8EB1-60818D4549FA}"/>
    <cellStyle name="Currency 2 24 3" xfId="26375" xr:uid="{52096E22-3B73-4B8F-B0F6-2880275D7259}"/>
    <cellStyle name="Currency 2 24 4" xfId="15385" xr:uid="{20BA5FF7-CC73-4C41-99C7-685755DB37F7}"/>
    <cellStyle name="Currency 2 25" xfId="3256" xr:uid="{7392C36B-EEC4-40E8-9583-B229B135F0FD}"/>
    <cellStyle name="Currency 2 25 2" xfId="11441" xr:uid="{9CD1BA97-487A-4CE7-8C20-1304818B4578}"/>
    <cellStyle name="Currency 2 25 2 2" xfId="33895" xr:uid="{A638DA18-EB6C-4085-9B14-6F691CFAB8C6}"/>
    <cellStyle name="Currency 2 25 2 3" xfId="22907" xr:uid="{6BFDE553-6887-4A03-A77D-467A6C1BA950}"/>
    <cellStyle name="Currency 2 25 3" xfId="26376" xr:uid="{4C3DE6CC-B566-4C69-B9DE-09CD085895EF}"/>
    <cellStyle name="Currency 2 25 4" xfId="15386" xr:uid="{5C997414-BE45-414A-8D53-A334105E541F}"/>
    <cellStyle name="Currency 2 26" xfId="3257" xr:uid="{DED7062B-88F3-4EBD-AB87-192603938196}"/>
    <cellStyle name="Currency 2 26 2" xfId="11442" xr:uid="{7DE7F1C3-1971-4C3E-BA29-3C235EE7DC70}"/>
    <cellStyle name="Currency 2 26 2 2" xfId="33896" xr:uid="{132A3B09-FBD2-41FA-8F4C-B9A1AC8726AF}"/>
    <cellStyle name="Currency 2 26 2 3" xfId="22908" xr:uid="{1BD372C3-7118-4593-ADAF-F70C4BA35E41}"/>
    <cellStyle name="Currency 2 26 3" xfId="26377" xr:uid="{38A384BC-99BF-4903-BF7B-CB3A51602415}"/>
    <cellStyle name="Currency 2 26 4" xfId="15387" xr:uid="{6AC713F0-DAFF-4168-88EE-0B0F6B82F752}"/>
    <cellStyle name="Currency 2 27" xfId="3258" xr:uid="{BFA30DA6-DFD3-4F3C-9C02-BCBC2934829B}"/>
    <cellStyle name="Currency 2 27 2" xfId="11443" xr:uid="{CACF084C-EDA9-489C-BF42-80E2353482A1}"/>
    <cellStyle name="Currency 2 27 2 2" xfId="33897" xr:uid="{A0979F9C-9D0A-4A06-87F5-F2AA5D831D84}"/>
    <cellStyle name="Currency 2 27 2 3" xfId="22909" xr:uid="{002C59DE-83C0-4948-95D3-12221D3B5E77}"/>
    <cellStyle name="Currency 2 27 3" xfId="26378" xr:uid="{188F0C3D-DF07-4645-97A4-D4155EEBDE8A}"/>
    <cellStyle name="Currency 2 27 4" xfId="15388" xr:uid="{E552B889-28B9-4912-9DA4-6B980A34CB8A}"/>
    <cellStyle name="Currency 2 28" xfId="3259" xr:uid="{BD91F407-51C8-41C3-A3F3-A23274E813B8}"/>
    <cellStyle name="Currency 2 28 2" xfId="11444" xr:uid="{E4892DEB-A195-40E7-960B-91D63CD5EB10}"/>
    <cellStyle name="Currency 2 28 2 2" xfId="33898" xr:uid="{48D461F6-C058-4334-9230-CBD4E68561F7}"/>
    <cellStyle name="Currency 2 28 2 3" xfId="22910" xr:uid="{E8B54DB8-2D1E-4D28-B182-A8634917B617}"/>
    <cellStyle name="Currency 2 28 3" xfId="26379" xr:uid="{BCE76017-2C24-489D-8BA8-38868F1416C9}"/>
    <cellStyle name="Currency 2 28 4" xfId="15389" xr:uid="{BDC704D2-D00C-41FC-9F9E-3B74810BE0E0}"/>
    <cellStyle name="Currency 2 29" xfId="3260" xr:uid="{B8A5D0AE-1AA3-47DF-99AC-CBA18EF1059A}"/>
    <cellStyle name="Currency 2 29 2" xfId="11445" xr:uid="{39D00B1A-C7BE-4C65-891C-C0B59013CB58}"/>
    <cellStyle name="Currency 2 29 2 2" xfId="33899" xr:uid="{C6047E71-37C9-46D1-B01D-ED69D1E69818}"/>
    <cellStyle name="Currency 2 29 2 3" xfId="22911" xr:uid="{863DA681-144D-48EB-A69E-52A89E67BC17}"/>
    <cellStyle name="Currency 2 29 3" xfId="26380" xr:uid="{AE850966-3D04-4AEB-A521-5CBB9318C691}"/>
    <cellStyle name="Currency 2 29 4" xfId="15390" xr:uid="{4883D6C3-294A-4B78-861D-B6349EF4F5F2}"/>
    <cellStyle name="Currency 2 3" xfId="62" xr:uid="{EFFC2ABE-11C1-4430-B460-79DFFAB6FDF4}"/>
    <cellStyle name="Currency 2 3 10" xfId="673" xr:uid="{3D6EEC65-3E92-43E9-85DE-FE3EA325FB00}"/>
    <cellStyle name="Currency 2 3 2" xfId="63" xr:uid="{D1BABA04-0810-491D-8E1D-AB49EC9F9C1C}"/>
    <cellStyle name="Currency 2 3 2 2" xfId="675" xr:uid="{81C4BBB9-6D85-4767-A046-0576C3E25545}"/>
    <cellStyle name="Currency 2 3 2 2 2" xfId="12579" xr:uid="{0069913E-8D56-477E-813B-E6BBFB978402}"/>
    <cellStyle name="Currency 2 3 2 2 2 2" xfId="35030" xr:uid="{85B406C9-96A3-41D5-B090-92BE74739D3A}"/>
    <cellStyle name="Currency 2 3 2 2 2 3" xfId="24042" xr:uid="{33CC4A9C-C784-495E-901A-347FDC508943}"/>
    <cellStyle name="Currency 2 3 2 2 3" xfId="10868" xr:uid="{B9E579E5-05CC-47E7-9C60-7F5AC5A5DC14}"/>
    <cellStyle name="Currency 2 3 2 2 3 2" xfId="33347" xr:uid="{3DB44A16-E569-425C-8B4A-CDE1271363AC}"/>
    <cellStyle name="Currency 2 3 2 2 3 3" xfId="22359" xr:uid="{5B400613-6DC8-4153-B587-7C4416C4CCFA}"/>
    <cellStyle name="Currency 2 3 2 2 4" xfId="3261" xr:uid="{715F0BAA-55E9-41CB-9E4D-48FEC806EA67}"/>
    <cellStyle name="Currency 2 3 2 2 4 2" xfId="26381" xr:uid="{0E1B210C-CE40-41CF-A626-48C7EDA96FCA}"/>
    <cellStyle name="Currency 2 3 2 2 4 3" xfId="15391" xr:uid="{67A74936-F809-4C52-946E-A11F1552C09E}"/>
    <cellStyle name="Currency 2 3 2 2 5" xfId="24639" xr:uid="{46F7DDE0-8828-48A5-AAD0-29C39AE4E7AD}"/>
    <cellStyle name="Currency 2 3 2 2 6" xfId="13646" xr:uid="{3A750476-428C-446B-BD62-58ACB2D3F279}"/>
    <cellStyle name="Currency 2 3 2 3" xfId="3262" xr:uid="{7229F403-0D0B-47A1-84BB-7A1A4FB67724}"/>
    <cellStyle name="Currency 2 3 2 3 2" xfId="26382" xr:uid="{FA30AF5F-C695-4C76-91B6-D03697754CDC}"/>
    <cellStyle name="Currency 2 3 2 3 3" xfId="15392" xr:uid="{2B752E49-B20F-4582-AB37-1BDF5453300B}"/>
    <cellStyle name="Currency 2 3 2 4" xfId="24638" xr:uid="{385D2871-948A-4265-B897-4EFC0C6CA1F4}"/>
    <cellStyle name="Currency 2 3 2 5" xfId="13645" xr:uid="{CC50CB99-B6D5-4DFB-BCC9-72D979B07DCC}"/>
    <cellStyle name="Currency 2 3 2 6" xfId="674" xr:uid="{01EE6E7E-95C8-406E-9629-F60EEA4926FD}"/>
    <cellStyle name="Currency 2 3 3" xfId="64" xr:uid="{E5250914-1FC5-4C34-9E33-A0821526E3EC}"/>
    <cellStyle name="Currency 2 3 3 2" xfId="3264" xr:uid="{BCE4B9BD-3E09-4059-BA27-161C1509F414}"/>
    <cellStyle name="Currency 2 3 3 2 2" xfId="26384" xr:uid="{F465FB40-C4F8-45A7-8179-6E63D0A4E9D3}"/>
    <cellStyle name="Currency 2 3 3 2 3" xfId="15394" xr:uid="{C3B291F8-A5C3-4C6C-85D2-80A19CC71593}"/>
    <cellStyle name="Currency 2 3 3 3" xfId="3263" xr:uid="{53E2B094-AE6E-42B4-B876-69C252C46A30}"/>
    <cellStyle name="Currency 2 3 3 3 2" xfId="26383" xr:uid="{8770A848-FCD9-498A-B58D-95BD775DAE89}"/>
    <cellStyle name="Currency 2 3 3 3 3" xfId="15393" xr:uid="{59B1B38D-7FFA-45C9-9108-F5AC0DB5EBFC}"/>
    <cellStyle name="Currency 2 3 3 4" xfId="24640" xr:uid="{CDF07B30-EDEB-452D-A38D-BF1F961A03D8}"/>
    <cellStyle name="Currency 2 3 3 5" xfId="13647" xr:uid="{B6D431A0-10FE-48C4-B4BF-D3BA406AAC29}"/>
    <cellStyle name="Currency 2 3 3 6" xfId="676" xr:uid="{AB0C52FD-E920-4E56-B93E-1C29F87690A3}"/>
    <cellStyle name="Currency 2 3 4" xfId="65" xr:uid="{0AF24691-C693-4415-BFB5-2D41BBD1F357}"/>
    <cellStyle name="Currency 2 3 4 2" xfId="11446" xr:uid="{D379FD2B-E33D-4ACD-B82F-E573E4E77BAE}"/>
    <cellStyle name="Currency 2 3 4 2 2" xfId="33900" xr:uid="{DF7DEFD9-9B6D-45CA-98E9-CBE7FF732FD6}"/>
    <cellStyle name="Currency 2 3 4 2 3" xfId="22912" xr:uid="{160B73B4-0E01-4D02-8703-1A8D067BE2B9}"/>
    <cellStyle name="Currency 2 3 4 3" xfId="24641" xr:uid="{8AD215CF-23D6-455B-8F01-035268CF1753}"/>
    <cellStyle name="Currency 2 3 4 4" xfId="13648" xr:uid="{BAF7E8BF-0377-4771-884C-0A7AA772B3F4}"/>
    <cellStyle name="Currency 2 3 4 5" xfId="677" xr:uid="{D50D6B25-10B6-4920-BFAE-89476492F22F}"/>
    <cellStyle name="Currency 2 3 5" xfId="66" xr:uid="{E4FFCF5A-9BFC-4CD4-B109-B323E1316220}"/>
    <cellStyle name="Currency 2 3 5 2" xfId="11447" xr:uid="{2A49BA7A-26C0-44D6-92E2-5643CFAC1DFB}"/>
    <cellStyle name="Currency 2 3 5 2 2" xfId="33901" xr:uid="{4763BF61-862F-4751-9420-137A23DADF50}"/>
    <cellStyle name="Currency 2 3 5 2 3" xfId="22913" xr:uid="{305BE111-3D45-40BE-81E1-6C84AD8C45F1}"/>
    <cellStyle name="Currency 2 3 5 3" xfId="24642" xr:uid="{84646E47-864F-4025-9032-3ADEF7A46C5F}"/>
    <cellStyle name="Currency 2 3 5 4" xfId="13649" xr:uid="{92A7DC93-A349-467B-9187-4E4D8441BED8}"/>
    <cellStyle name="Currency 2 3 5 5" xfId="678" xr:uid="{9ADA629A-6DEB-426D-BFDD-3C75CFA45374}"/>
    <cellStyle name="Currency 2 3 6" xfId="67" xr:uid="{4AB93809-7E50-4246-928F-902997FCBFA7}"/>
    <cellStyle name="Currency 2 3 6 2" xfId="11448" xr:uid="{B4985A4E-197D-49A3-B368-8F475E30605A}"/>
    <cellStyle name="Currency 2 3 6 2 2" xfId="33902" xr:uid="{EB8C6DDC-966E-4592-9352-32EC54E68DEE}"/>
    <cellStyle name="Currency 2 3 6 2 3" xfId="22914" xr:uid="{7DBAC8D6-ECDC-4238-9EFA-E16322520256}"/>
    <cellStyle name="Currency 2 3 6 3" xfId="24643" xr:uid="{069020EB-DB6A-48C8-B148-1540D34DE5CA}"/>
    <cellStyle name="Currency 2 3 6 4" xfId="13650" xr:uid="{535C5424-6E96-438A-8EEA-DE156BB6875C}"/>
    <cellStyle name="Currency 2 3 6 5" xfId="679" xr:uid="{2D3B7BAF-0BE0-4C93-840F-0DD1477DA4A9}"/>
    <cellStyle name="Currency 2 3 7" xfId="3265" xr:uid="{096A7B8A-8058-4856-927E-A686F75F0D59}"/>
    <cellStyle name="Currency 2 3 7 2" xfId="26385" xr:uid="{0CCCA426-5F48-40E2-9BE4-A936BCB5470F}"/>
    <cellStyle name="Currency 2 3 7 3" xfId="15395" xr:uid="{DCC5D9E2-B1FF-4575-9DD1-AE39FCFB4D97}"/>
    <cellStyle name="Currency 2 3 8" xfId="24637" xr:uid="{342A3424-6A4E-4322-AC49-BAB8831E15B8}"/>
    <cellStyle name="Currency 2 3 9" xfId="13644" xr:uid="{BDE4C14C-1215-419D-BB88-767AB3D5A812}"/>
    <cellStyle name="Currency 2 30" xfId="3266" xr:uid="{23C16CD6-7699-4191-9C93-9C654D60A544}"/>
    <cellStyle name="Currency 2 30 2" xfId="11449" xr:uid="{DB9D3048-65B7-46B9-9080-53F78A596CE7}"/>
    <cellStyle name="Currency 2 30 2 2" xfId="33903" xr:uid="{0CCA9ACA-8767-45C0-9CBB-0C172EACFE72}"/>
    <cellStyle name="Currency 2 30 2 3" xfId="22915" xr:uid="{86FC3AEF-AEF8-4827-A28D-ABA58A01E03A}"/>
    <cellStyle name="Currency 2 30 3" xfId="26386" xr:uid="{D7E3753F-8937-4E96-82A2-B02545B5BFC7}"/>
    <cellStyle name="Currency 2 30 4" xfId="15396" xr:uid="{B4C168D9-23EB-4344-A2B9-5D9EC01F201E}"/>
    <cellStyle name="Currency 2 31" xfId="3267" xr:uid="{C87C9160-C79D-4D48-AFE7-9ADEA5E200CD}"/>
    <cellStyle name="Currency 2 31 2" xfId="11450" xr:uid="{AFB97E82-634D-4799-B28C-85CCB22F4EEF}"/>
    <cellStyle name="Currency 2 31 2 2" xfId="33904" xr:uid="{25A86A48-9CBD-4E50-A9D3-C0DAFC3579D6}"/>
    <cellStyle name="Currency 2 31 2 3" xfId="22916" xr:uid="{33BAA9A2-13B2-4EDC-BDD6-3D3676C7B072}"/>
    <cellStyle name="Currency 2 31 3" xfId="26387" xr:uid="{9000346F-DDD5-493B-AFD5-8F2248423C93}"/>
    <cellStyle name="Currency 2 31 4" xfId="15397" xr:uid="{A0281764-92D0-4ED6-A23D-2A9ABF91E6C2}"/>
    <cellStyle name="Currency 2 32" xfId="3268" xr:uid="{910681D5-0EDC-4396-AE6F-C33D84C51507}"/>
    <cellStyle name="Currency 2 32 2" xfId="11451" xr:uid="{E89FBA47-C145-497C-8855-D2169EF522F9}"/>
    <cellStyle name="Currency 2 32 2 2" xfId="33905" xr:uid="{55E9530C-B0A2-48BA-9FC5-DBC277F6D389}"/>
    <cellStyle name="Currency 2 32 2 3" xfId="22917" xr:uid="{F8E2EB75-9FAF-4F94-9118-357109E9F446}"/>
    <cellStyle name="Currency 2 32 3" xfId="26388" xr:uid="{2AD8A0A1-3441-44BD-B3C7-DEB7819EE893}"/>
    <cellStyle name="Currency 2 32 4" xfId="15398" xr:uid="{8045E446-CBC2-4BBE-AE8F-4A36B5313356}"/>
    <cellStyle name="Currency 2 33" xfId="3269" xr:uid="{6E5E967E-1865-43E2-AF02-6FAAEAC77317}"/>
    <cellStyle name="Currency 2 33 2" xfId="11452" xr:uid="{90DDC1AB-DEC4-4554-99E0-C4B318E527CE}"/>
    <cellStyle name="Currency 2 33 2 2" xfId="33906" xr:uid="{491DD34B-8E8D-43CD-8B1D-345C620F15CA}"/>
    <cellStyle name="Currency 2 33 2 3" xfId="22918" xr:uid="{4D8331C4-A71B-45EE-8B56-096EFD5805E6}"/>
    <cellStyle name="Currency 2 33 3" xfId="26389" xr:uid="{BF6F3FEA-4200-40EF-97E6-26AE56812595}"/>
    <cellStyle name="Currency 2 33 4" xfId="15399" xr:uid="{63E27426-9439-4604-8425-95393E84EBDA}"/>
    <cellStyle name="Currency 2 34" xfId="3270" xr:uid="{17FF8DC6-D9EF-4EDD-BA76-13587C92563A}"/>
    <cellStyle name="Currency 2 34 2" xfId="11453" xr:uid="{BE23A616-74FA-450A-AB39-9B1E7E2E8F74}"/>
    <cellStyle name="Currency 2 34 2 2" xfId="33907" xr:uid="{78CD6C55-312A-49B9-A3A5-B24F98E78D03}"/>
    <cellStyle name="Currency 2 34 2 3" xfId="22919" xr:uid="{5AAA274D-29CB-492D-A346-D57FE8102F8A}"/>
    <cellStyle name="Currency 2 34 3" xfId="26390" xr:uid="{2FA3C915-B28C-47FD-AEF9-34DE7E30C7C2}"/>
    <cellStyle name="Currency 2 34 4" xfId="15400" xr:uid="{A54DA6D4-8303-408D-9274-5787B056B195}"/>
    <cellStyle name="Currency 2 35" xfId="3271" xr:uid="{22AED45B-23AC-4174-8572-56A5569F25EC}"/>
    <cellStyle name="Currency 2 35 2" xfId="11454" xr:uid="{2A00A3B8-8614-4A26-BDB4-E0D406B91229}"/>
    <cellStyle name="Currency 2 35 2 2" xfId="33908" xr:uid="{587C5381-AB26-49BA-8E94-8F901C3373BA}"/>
    <cellStyle name="Currency 2 35 2 3" xfId="22920" xr:uid="{C61CD6EB-7D9E-4EAB-9488-DFC3702C6D58}"/>
    <cellStyle name="Currency 2 35 3" xfId="26391" xr:uid="{8414B78B-D044-42C6-AB16-B14C164877F7}"/>
    <cellStyle name="Currency 2 35 4" xfId="15401" xr:uid="{F05C6DBE-539B-448A-A6AD-BBF357173AE9}"/>
    <cellStyle name="Currency 2 36" xfId="3272" xr:uid="{A0F0E102-F66A-4621-A9F3-D8A300F35514}"/>
    <cellStyle name="Currency 2 36 2" xfId="26392" xr:uid="{6FF6FB4B-7373-49FE-BFD0-7DF3F9B20EAB}"/>
    <cellStyle name="Currency 2 36 3" xfId="15402" xr:uid="{4591C1C2-128A-4594-AD90-BC7D5D83A204}"/>
    <cellStyle name="Currency 2 37" xfId="24619" xr:uid="{367F69FC-F738-44DA-B255-CAB4F197BEBA}"/>
    <cellStyle name="Currency 2 38" xfId="13626" xr:uid="{08E74AE8-39F2-40E6-9DF1-F7ADD8CCBA4B}"/>
    <cellStyle name="Currency 2 39" xfId="655" xr:uid="{9E05EE98-F0AE-42C4-8E5D-F32BCA34BD8C}"/>
    <cellStyle name="Currency 2 4" xfId="68" xr:uid="{000EA788-E5FA-47BD-9E9B-090628912429}"/>
    <cellStyle name="Currency 2 4 10" xfId="681" xr:uid="{726A1866-4FBC-4D41-B173-CC237592FA52}"/>
    <cellStyle name="Currency 2 4 10 2" xfId="3273" xr:uid="{4EA912FE-79E7-4B0F-B969-29E8F361040B}"/>
    <cellStyle name="Currency 2 4 10 2 2" xfId="26393" xr:uid="{ABF78A2D-A266-4564-A4C3-C364D7B08AB8}"/>
    <cellStyle name="Currency 2 4 10 2 3" xfId="15403" xr:uid="{A7FC909F-49BB-458F-A822-07626EE4974B}"/>
    <cellStyle name="Currency 2 4 10 3" xfId="3274" xr:uid="{FF9E8085-2C07-4005-819C-16E257BFDAA6}"/>
    <cellStyle name="Currency 2 4 10 3 2" xfId="26394" xr:uid="{3340A8CC-D451-4F78-A0F1-773CD05296E0}"/>
    <cellStyle name="Currency 2 4 10 3 3" xfId="15404" xr:uid="{ED9A5E51-E893-4D62-9187-98418CA09D36}"/>
    <cellStyle name="Currency 2 4 10 4" xfId="24645" xr:uid="{5192CB22-11DD-45E1-8E16-8C5278220788}"/>
    <cellStyle name="Currency 2 4 10 5" xfId="13652" xr:uid="{00232C78-C7C4-4505-8FE7-F9E4621A931A}"/>
    <cellStyle name="Currency 2 4 11" xfId="682" xr:uid="{988AA183-9074-49A5-ABE1-DA9E4C5801C1}"/>
    <cellStyle name="Currency 2 4 11 2" xfId="3275" xr:uid="{73656909-2ABA-42DE-950D-7C758FDFBCCD}"/>
    <cellStyle name="Currency 2 4 11 2 2" xfId="26395" xr:uid="{E0A4AA02-88B1-43BA-8E88-5EAA366415C9}"/>
    <cellStyle name="Currency 2 4 11 2 3" xfId="15405" xr:uid="{D33ACB9E-56BA-443E-A58A-2F6D04A081E4}"/>
    <cellStyle name="Currency 2 4 11 3" xfId="3276" xr:uid="{80466ABC-617B-437A-B1CB-EB295ABA4429}"/>
    <cellStyle name="Currency 2 4 11 3 2" xfId="26396" xr:uid="{67A13F44-79FF-46B4-B238-933CE3EDAD14}"/>
    <cellStyle name="Currency 2 4 11 3 3" xfId="15406" xr:uid="{2336059B-47A8-4981-804A-EAE6933EC31C}"/>
    <cellStyle name="Currency 2 4 11 4" xfId="24646" xr:uid="{E8FA4CFF-D2F7-4A65-923D-FAB8A11A0CA2}"/>
    <cellStyle name="Currency 2 4 11 5" xfId="13653" xr:uid="{1104C0FD-3458-4D76-8E5D-26F9C117BD37}"/>
    <cellStyle name="Currency 2 4 12" xfId="683" xr:uid="{1A91FA77-D2E8-4095-9B08-7704143C37B0}"/>
    <cellStyle name="Currency 2 4 12 2" xfId="3277" xr:uid="{266732C6-C2B7-4D66-A197-F022FE15CBF2}"/>
    <cellStyle name="Currency 2 4 12 2 2" xfId="26397" xr:uid="{9EDBDFC7-4492-4A07-881E-87907D4FCCCC}"/>
    <cellStyle name="Currency 2 4 12 2 3" xfId="15407" xr:uid="{1317CEF4-0766-4FFA-A8F0-764FD15BCC62}"/>
    <cellStyle name="Currency 2 4 12 3" xfId="3278" xr:uid="{DD01EB60-14EB-41C9-A3FA-E4D4DFA522CC}"/>
    <cellStyle name="Currency 2 4 12 3 2" xfId="26398" xr:uid="{A1795234-8E1A-4D0C-AF11-AB6B3BDAD97B}"/>
    <cellStyle name="Currency 2 4 12 3 3" xfId="15408" xr:uid="{FEB87E77-47F8-40F8-90BD-C8742FB4B384}"/>
    <cellStyle name="Currency 2 4 12 4" xfId="24647" xr:uid="{B68449A5-1F42-43B4-9154-0A2CDC4B3CDE}"/>
    <cellStyle name="Currency 2 4 12 5" xfId="13654" xr:uid="{803F0015-4A4C-4D1A-B1C8-579684926B88}"/>
    <cellStyle name="Currency 2 4 13" xfId="684" xr:uid="{A23E845F-FC25-472A-AEDF-7835D6D4B557}"/>
    <cellStyle name="Currency 2 4 13 2" xfId="3279" xr:uid="{57440716-BDC7-4FA7-85A8-E1A96ACA7060}"/>
    <cellStyle name="Currency 2 4 13 2 2" xfId="26399" xr:uid="{9BD68CEE-EBB1-40DE-A768-AD39C9A987E1}"/>
    <cellStyle name="Currency 2 4 13 2 3" xfId="15409" xr:uid="{0AA1D6C6-82AE-4AF9-AED6-F06AB91042CE}"/>
    <cellStyle name="Currency 2 4 13 3" xfId="3280" xr:uid="{4C17E010-0B9A-464B-9CAF-F3C6F0799938}"/>
    <cellStyle name="Currency 2 4 13 3 2" xfId="26400" xr:uid="{D9383F3D-E66F-4BCE-B68A-B0BDE92229FF}"/>
    <cellStyle name="Currency 2 4 13 3 3" xfId="15410" xr:uid="{675F09DB-5779-4670-812F-DEEE2922D814}"/>
    <cellStyle name="Currency 2 4 13 4" xfId="24648" xr:uid="{27D1462D-EC18-4DF8-9982-F885640ABE7B}"/>
    <cellStyle name="Currency 2 4 13 5" xfId="13655" xr:uid="{E7026C3A-22F1-497D-A029-7925F373964C}"/>
    <cellStyle name="Currency 2 4 14" xfId="685" xr:uid="{8EA77AE3-AEBC-4F39-9B27-6C91B422E3C8}"/>
    <cellStyle name="Currency 2 4 14 2" xfId="3281" xr:uid="{DD662F81-598E-4C9C-A7E0-774891175BE9}"/>
    <cellStyle name="Currency 2 4 14 2 2" xfId="26401" xr:uid="{558A51C2-22B0-4C5B-A1D0-31CE909AE1CE}"/>
    <cellStyle name="Currency 2 4 14 2 3" xfId="15411" xr:uid="{F6FB128F-860A-4C30-BCC5-9F324BFFA4F6}"/>
    <cellStyle name="Currency 2 4 14 3" xfId="3282" xr:uid="{C27EED3E-DFC9-4321-8372-AC206E170DC5}"/>
    <cellStyle name="Currency 2 4 14 3 2" xfId="26402" xr:uid="{EA92346C-F536-4F20-B675-12C6F36194D7}"/>
    <cellStyle name="Currency 2 4 14 3 3" xfId="15412" xr:uid="{4243302B-01B9-4FF0-8966-42E59998EA2C}"/>
    <cellStyle name="Currency 2 4 14 4" xfId="24649" xr:uid="{F5EBD183-2CF5-4E65-BCAF-C919C31D5ACB}"/>
    <cellStyle name="Currency 2 4 14 5" xfId="13656" xr:uid="{7BB7B76E-68C5-46D2-9803-D81A02CA0C99}"/>
    <cellStyle name="Currency 2 4 15" xfId="686" xr:uid="{34976F87-F704-4465-859F-E95F2C131A4B}"/>
    <cellStyle name="Currency 2 4 15 2" xfId="3283" xr:uid="{57C183F4-13ED-40F0-80BF-C0031A2AE9B1}"/>
    <cellStyle name="Currency 2 4 15 2 2" xfId="26403" xr:uid="{D3387893-856B-4857-AF80-61651626C7ED}"/>
    <cellStyle name="Currency 2 4 15 2 3" xfId="15413" xr:uid="{B04B989C-BB25-4E17-AF38-8C0483052079}"/>
    <cellStyle name="Currency 2 4 15 3" xfId="3284" xr:uid="{85C5E935-853B-43F0-9305-4750E7D86BA3}"/>
    <cellStyle name="Currency 2 4 15 3 2" xfId="26404" xr:uid="{61F9F8F7-297F-4521-B4EA-962FF3CC22AE}"/>
    <cellStyle name="Currency 2 4 15 3 3" xfId="15414" xr:uid="{6761CF62-4CB4-4869-B284-9358B37BFC53}"/>
    <cellStyle name="Currency 2 4 15 4" xfId="24650" xr:uid="{12EF0635-395B-4409-9DE8-8676D9D24198}"/>
    <cellStyle name="Currency 2 4 15 5" xfId="13657" xr:uid="{B967A506-4A57-43EA-BE12-78F81954A52B}"/>
    <cellStyle name="Currency 2 4 16" xfId="687" xr:uid="{217375D0-C526-430C-BE5E-14B7420A5F77}"/>
    <cellStyle name="Currency 2 4 16 2" xfId="3285" xr:uid="{318F61A2-FA3E-4BCD-AC22-69598C512468}"/>
    <cellStyle name="Currency 2 4 16 2 2" xfId="26405" xr:uid="{C37592FF-251C-457E-BA46-4DABC2CBB1A0}"/>
    <cellStyle name="Currency 2 4 16 2 3" xfId="15415" xr:uid="{E9A28F3B-6782-472D-B148-1D0FD132F33B}"/>
    <cellStyle name="Currency 2 4 16 3" xfId="3286" xr:uid="{B326E9DC-045E-4BF8-AA92-A3EC0643EA75}"/>
    <cellStyle name="Currency 2 4 16 3 2" xfId="26406" xr:uid="{9DAB5E97-55F5-4C90-BF72-6FE4F185C74B}"/>
    <cellStyle name="Currency 2 4 16 3 3" xfId="15416" xr:uid="{463B4AE1-CBC1-45E3-AA06-0B2CE2ECF6A3}"/>
    <cellStyle name="Currency 2 4 16 4" xfId="24651" xr:uid="{8618EEBD-7A63-4268-B800-51359F358310}"/>
    <cellStyle name="Currency 2 4 16 5" xfId="13658" xr:uid="{B28FE561-5938-4ED1-A7CE-E64183B6E197}"/>
    <cellStyle name="Currency 2 4 17" xfId="688" xr:uid="{04BA8412-5EC4-4D15-9747-22C991C26D5F}"/>
    <cellStyle name="Currency 2 4 17 2" xfId="3287" xr:uid="{7097FA77-83AF-42D3-A1A4-5E73F8649C93}"/>
    <cellStyle name="Currency 2 4 17 2 2" xfId="26407" xr:uid="{00DB0BAA-3BE4-4032-88A1-ED6B447317A8}"/>
    <cellStyle name="Currency 2 4 17 2 3" xfId="15417" xr:uid="{F6D2792E-8A73-41D4-A08A-BCAB402FC42F}"/>
    <cellStyle name="Currency 2 4 17 3" xfId="3288" xr:uid="{B53D6A97-DA85-43D1-877D-2F0C95A1D090}"/>
    <cellStyle name="Currency 2 4 17 3 2" xfId="26408" xr:uid="{81DD2C7A-DE96-431B-97C6-BECC56968A68}"/>
    <cellStyle name="Currency 2 4 17 3 3" xfId="15418" xr:uid="{839930DC-6F2D-4B79-9CF2-0309AEC23E0E}"/>
    <cellStyle name="Currency 2 4 17 4" xfId="24652" xr:uid="{E0C8622F-8FD7-434A-91AF-7722EF314B86}"/>
    <cellStyle name="Currency 2 4 17 5" xfId="13659" xr:uid="{73D2350B-B5F9-419D-BD66-CCA1658014A0}"/>
    <cellStyle name="Currency 2 4 18" xfId="689" xr:uid="{35305621-CFD9-4374-9720-FEDFE25D444B}"/>
    <cellStyle name="Currency 2 4 18 2" xfId="3289" xr:uid="{0BE50A9F-26D4-4032-973A-354F2C53E12C}"/>
    <cellStyle name="Currency 2 4 18 2 2" xfId="26409" xr:uid="{5A168941-EA06-4180-A8EE-0DB41D0EB759}"/>
    <cellStyle name="Currency 2 4 18 2 3" xfId="15419" xr:uid="{B13A4D9E-22F8-4291-B438-FD9677449278}"/>
    <cellStyle name="Currency 2 4 18 3" xfId="3290" xr:uid="{AC63B390-F454-4813-A638-847CF164FC60}"/>
    <cellStyle name="Currency 2 4 18 3 2" xfId="26410" xr:uid="{51226433-01FC-4297-BBEE-6EE363A8C415}"/>
    <cellStyle name="Currency 2 4 18 3 3" xfId="15420" xr:uid="{989170C2-0AFC-41E4-93E2-78FC6E2A4E0B}"/>
    <cellStyle name="Currency 2 4 18 4" xfId="24653" xr:uid="{EC5D5CC4-311B-43DC-A93B-90EE7547381C}"/>
    <cellStyle name="Currency 2 4 18 5" xfId="13660" xr:uid="{1F636DF5-6CE5-4E8A-AEAE-B925A8D3A79D}"/>
    <cellStyle name="Currency 2 4 19" xfId="690" xr:uid="{C939CDEC-41AC-4018-AFEC-F76E20D115C2}"/>
    <cellStyle name="Currency 2 4 19 2" xfId="3291" xr:uid="{943DC213-CB93-4C12-A2D1-05609DC9F865}"/>
    <cellStyle name="Currency 2 4 19 2 2" xfId="26411" xr:uid="{BAB647F1-1B54-461F-B3F3-5B5CBB98ACC8}"/>
    <cellStyle name="Currency 2 4 19 2 3" xfId="15421" xr:uid="{C1300E95-A116-460A-BFCE-BF8F003C76AD}"/>
    <cellStyle name="Currency 2 4 19 3" xfId="3292" xr:uid="{5F62F3B4-EFB0-44B3-A277-6A11EF8800EC}"/>
    <cellStyle name="Currency 2 4 19 3 2" xfId="26412" xr:uid="{D9437D11-F92C-46DF-8C8B-DCB4E3A5869D}"/>
    <cellStyle name="Currency 2 4 19 3 3" xfId="15422" xr:uid="{3DA20CC5-1212-40D8-9308-474DA32F6292}"/>
    <cellStyle name="Currency 2 4 19 4" xfId="24654" xr:uid="{3FBA715A-28F8-4580-A216-790438DB8A23}"/>
    <cellStyle name="Currency 2 4 19 5" xfId="13661" xr:uid="{9394FBFD-EFF8-4ACB-BE3A-CD222B4B6124}"/>
    <cellStyle name="Currency 2 4 2" xfId="691" xr:uid="{C3B787BE-46C1-45C4-9EBF-2F061BF8F540}"/>
    <cellStyle name="Currency 2 4 2 2" xfId="3293" xr:uid="{07C5EC7C-0398-46C9-BEF7-B12C4608B7E6}"/>
    <cellStyle name="Currency 2 4 2 2 2" xfId="26413" xr:uid="{011BF975-B086-4D1C-92FD-83D2F886802A}"/>
    <cellStyle name="Currency 2 4 2 2 3" xfId="15423" xr:uid="{2D2DB6D5-FFF9-4AB5-A5E9-FCC6F465BF5B}"/>
    <cellStyle name="Currency 2 4 2 3" xfId="3294" xr:uid="{D59621EC-B0F8-4629-AD3E-D60DDF202B08}"/>
    <cellStyle name="Currency 2 4 2 3 2" xfId="26414" xr:uid="{2FDA7071-917C-4AB8-9C53-A4772E632024}"/>
    <cellStyle name="Currency 2 4 2 3 3" xfId="15424" xr:uid="{F9F38AFF-BD65-4016-9041-A807D4BDCA5B}"/>
    <cellStyle name="Currency 2 4 2 4" xfId="24655" xr:uid="{C32338E8-89A0-4E53-A005-CED4BFCD060E}"/>
    <cellStyle name="Currency 2 4 2 5" xfId="13662" xr:uid="{1C0295CA-07AF-4DD9-9A35-99CF371A0793}"/>
    <cellStyle name="Currency 2 4 20" xfId="692" xr:uid="{74599CC3-85ED-4E06-8523-F4953038536F}"/>
    <cellStyle name="Currency 2 4 20 2" xfId="3295" xr:uid="{0DD14319-EF50-4773-ADBB-9255EAD52B50}"/>
    <cellStyle name="Currency 2 4 20 2 2" xfId="26415" xr:uid="{511A9873-5442-41A4-B39B-B29DECE6F1F4}"/>
    <cellStyle name="Currency 2 4 20 2 3" xfId="15425" xr:uid="{7C8ADC87-2A7F-43BE-8205-2478A02AB599}"/>
    <cellStyle name="Currency 2 4 20 3" xfId="3296" xr:uid="{1CBADDF5-0049-4CB4-8D72-3C73F67B2B52}"/>
    <cellStyle name="Currency 2 4 20 3 2" xfId="26416" xr:uid="{F75BB8DA-F12A-4894-8135-325718C32E92}"/>
    <cellStyle name="Currency 2 4 20 3 3" xfId="15426" xr:uid="{64232552-4431-4488-BF1B-42C1AFE062CB}"/>
    <cellStyle name="Currency 2 4 20 4" xfId="24656" xr:uid="{129F85C8-49A1-4C37-BF30-398FB94E37C8}"/>
    <cellStyle name="Currency 2 4 20 5" xfId="13663" xr:uid="{BB46354C-5431-41A3-8E8D-DC6E3E598AA4}"/>
    <cellStyle name="Currency 2 4 21" xfId="693" xr:uid="{59F991C4-8D00-48A1-92C4-C64D2C199E84}"/>
    <cellStyle name="Currency 2 4 21 2" xfId="3297" xr:uid="{9F6D2390-06A6-4B12-AD1B-CCA7D6776CDC}"/>
    <cellStyle name="Currency 2 4 21 2 2" xfId="26417" xr:uid="{76FC7BDE-4C12-4CA2-92F9-85CA26BD0FA8}"/>
    <cellStyle name="Currency 2 4 21 2 3" xfId="15427" xr:uid="{0D291883-22EA-4E02-8177-DA93171AACC7}"/>
    <cellStyle name="Currency 2 4 21 3" xfId="3298" xr:uid="{63897221-AE57-46F4-A22A-3544BAE3DE20}"/>
    <cellStyle name="Currency 2 4 21 3 2" xfId="26418" xr:uid="{A3D196C5-0F95-47FF-BF6A-1EF2411A4A24}"/>
    <cellStyle name="Currency 2 4 21 3 3" xfId="15428" xr:uid="{00743A03-52BE-4DD6-87F3-C288432482CB}"/>
    <cellStyle name="Currency 2 4 21 4" xfId="24657" xr:uid="{BD55A0A6-9671-425E-82FC-5330F2AA8A62}"/>
    <cellStyle name="Currency 2 4 21 5" xfId="13664" xr:uid="{29A0B3C5-3451-4DAF-A139-C3AE413A5F84}"/>
    <cellStyle name="Currency 2 4 22" xfId="694" xr:uid="{6E7FEB9C-47C5-4671-9028-797839DC8185}"/>
    <cellStyle name="Currency 2 4 22 2" xfId="3299" xr:uid="{F137E2ED-B698-4269-A12C-A9DED03BB8E7}"/>
    <cellStyle name="Currency 2 4 22 2 2" xfId="26419" xr:uid="{F23A27F2-9AAE-41F2-B873-6E300A9DD5C6}"/>
    <cellStyle name="Currency 2 4 22 2 3" xfId="15429" xr:uid="{E217B30C-EE71-4060-BA32-24A193A20592}"/>
    <cellStyle name="Currency 2 4 22 3" xfId="3300" xr:uid="{8145751C-58D2-4CBC-8B9E-1B95BC0A015D}"/>
    <cellStyle name="Currency 2 4 22 3 2" xfId="26420" xr:uid="{AE541613-8E8F-4369-A463-E9EAD60CAEEB}"/>
    <cellStyle name="Currency 2 4 22 3 3" xfId="15430" xr:uid="{C3676053-285A-4ABD-9AD4-2704E3A4433A}"/>
    <cellStyle name="Currency 2 4 22 4" xfId="24658" xr:uid="{BFDD2538-0BD0-44D6-A73C-E19B25FD1018}"/>
    <cellStyle name="Currency 2 4 22 5" xfId="13665" xr:uid="{CC09D594-7379-450B-9688-3915AF9F5ED8}"/>
    <cellStyle name="Currency 2 4 23" xfId="695" xr:uid="{6C337C0E-DEC7-46F9-8136-398C77839FBB}"/>
    <cellStyle name="Currency 2 4 23 2" xfId="3301" xr:uid="{182A4AFB-E730-4D58-BBED-E7A1484DAED6}"/>
    <cellStyle name="Currency 2 4 23 2 2" xfId="26421" xr:uid="{95C91620-0DF4-4C93-8684-5DC37CDBAEE2}"/>
    <cellStyle name="Currency 2 4 23 2 3" xfId="15431" xr:uid="{1104DB16-3A32-4623-AE4D-786F42520609}"/>
    <cellStyle name="Currency 2 4 23 3" xfId="3302" xr:uid="{44BA1D94-DA42-495D-B3CB-78D4B3D74343}"/>
    <cellStyle name="Currency 2 4 23 3 2" xfId="26422" xr:uid="{677B5840-7C56-4D3C-BA8F-0843BB4002D9}"/>
    <cellStyle name="Currency 2 4 23 3 3" xfId="15432" xr:uid="{1AE7B46E-3516-4B36-8B38-3E479B17EF01}"/>
    <cellStyle name="Currency 2 4 23 4" xfId="24659" xr:uid="{0026E1E0-5641-4DDD-A5BF-091FF88DDC38}"/>
    <cellStyle name="Currency 2 4 23 5" xfId="13666" xr:uid="{C1AB8518-7B45-441C-A7DA-0D71F1E96CAF}"/>
    <cellStyle name="Currency 2 4 24" xfId="696" xr:uid="{990D7A5B-7FB8-4E9C-9CEC-0EFEFA6510FF}"/>
    <cellStyle name="Currency 2 4 24 2" xfId="3303" xr:uid="{82285E0D-DE56-46CE-B716-88C7E54D487F}"/>
    <cellStyle name="Currency 2 4 24 2 2" xfId="26423" xr:uid="{68E2D1FF-AA44-4AC3-A1DF-BCFF5E21488B}"/>
    <cellStyle name="Currency 2 4 24 2 3" xfId="15433" xr:uid="{67D7CD31-6BF5-43B3-AD26-C38566C17CB6}"/>
    <cellStyle name="Currency 2 4 24 3" xfId="3304" xr:uid="{933360FE-D62E-4768-A157-9F5539E83E32}"/>
    <cellStyle name="Currency 2 4 24 3 2" xfId="26424" xr:uid="{ACF896F7-D7E6-4CD4-9BE2-A8C6A3CDF7A4}"/>
    <cellStyle name="Currency 2 4 24 3 3" xfId="15434" xr:uid="{8744AE48-73A5-4BD9-A63D-B4F3F701FF82}"/>
    <cellStyle name="Currency 2 4 24 4" xfId="24660" xr:uid="{D2F3FDC4-D18F-46AE-BC84-D452539EA842}"/>
    <cellStyle name="Currency 2 4 24 5" xfId="13667" xr:uid="{5A31AD8F-BF52-4DAE-B58B-BEC006F46955}"/>
    <cellStyle name="Currency 2 4 25" xfId="697" xr:uid="{8DB57129-8EDB-43AD-AC5A-5CEC0AF217A2}"/>
    <cellStyle name="Currency 2 4 25 2" xfId="3305" xr:uid="{A0D64CAC-E790-48F5-8DCB-D6B2AEBD7856}"/>
    <cellStyle name="Currency 2 4 25 2 2" xfId="26425" xr:uid="{DA637924-B21B-414B-A539-11E3C06664AE}"/>
    <cellStyle name="Currency 2 4 25 2 3" xfId="15435" xr:uid="{DCD86F3E-F6F2-46AD-9ED7-48D673F42A57}"/>
    <cellStyle name="Currency 2 4 25 3" xfId="3306" xr:uid="{143B9B5B-38E0-4650-AE68-F92015EF4B71}"/>
    <cellStyle name="Currency 2 4 25 3 2" xfId="26426" xr:uid="{9C37718D-FAD6-407F-9BC2-9462559BA2D1}"/>
    <cellStyle name="Currency 2 4 25 3 3" xfId="15436" xr:uid="{56A75BAF-68E4-4243-B125-E6976A300E7D}"/>
    <cellStyle name="Currency 2 4 25 4" xfId="24661" xr:uid="{752D9FAE-1A0A-4F67-8E24-D10D56CCF292}"/>
    <cellStyle name="Currency 2 4 25 5" xfId="13668" xr:uid="{9B86BBDB-7F70-410C-BC1D-488F3E0CC29E}"/>
    <cellStyle name="Currency 2 4 26" xfId="698" xr:uid="{22575E24-AA49-4F1A-82A5-C6E6B6026B98}"/>
    <cellStyle name="Currency 2 4 26 2" xfId="3307" xr:uid="{22F09493-06C4-4123-90E0-9D793E81F55E}"/>
    <cellStyle name="Currency 2 4 26 2 2" xfId="26427" xr:uid="{386F4729-1C90-4C95-90CE-DC5D8E288E92}"/>
    <cellStyle name="Currency 2 4 26 2 3" xfId="15437" xr:uid="{13F3C5C9-068B-4F34-8EA9-5F439E4F60A8}"/>
    <cellStyle name="Currency 2 4 26 3" xfId="3308" xr:uid="{0809E323-6E43-4BAC-8FE8-260476E1801F}"/>
    <cellStyle name="Currency 2 4 26 3 2" xfId="26428" xr:uid="{BA5598F2-3725-4536-BDBB-F4CA3B0EF870}"/>
    <cellStyle name="Currency 2 4 26 3 3" xfId="15438" xr:uid="{FF9D24FF-744E-46C0-A6B9-3D92BD7777A0}"/>
    <cellStyle name="Currency 2 4 26 4" xfId="24662" xr:uid="{736F2EEF-E667-47D0-9D9E-387139478E24}"/>
    <cellStyle name="Currency 2 4 26 5" xfId="13669" xr:uid="{201DC669-9B77-4716-9DA1-A0A363C82D6B}"/>
    <cellStyle name="Currency 2 4 27" xfId="699" xr:uid="{9F0FB9EB-522B-4E0C-80BC-69823402E2AE}"/>
    <cellStyle name="Currency 2 4 27 2" xfId="3309" xr:uid="{9A5E0F57-E21D-4189-9BBA-AE25EC1F28EE}"/>
    <cellStyle name="Currency 2 4 27 2 2" xfId="26429" xr:uid="{5B3FEA0B-8E45-4D24-8958-6130475F2E11}"/>
    <cellStyle name="Currency 2 4 27 2 3" xfId="15439" xr:uid="{087FCE7C-ECC7-479D-9684-2BCC952B85E8}"/>
    <cellStyle name="Currency 2 4 27 3" xfId="3310" xr:uid="{A296EA3D-2D16-412A-B156-B532B8607E74}"/>
    <cellStyle name="Currency 2 4 27 3 2" xfId="26430" xr:uid="{E798309B-67B6-4BFE-B8B2-6A434D950931}"/>
    <cellStyle name="Currency 2 4 27 3 3" xfId="15440" xr:uid="{63728458-CEF4-45AF-9541-15F0FB33E32B}"/>
    <cellStyle name="Currency 2 4 27 4" xfId="24663" xr:uid="{6BED747D-6CAB-4E1C-90F5-1D5DC2095860}"/>
    <cellStyle name="Currency 2 4 27 5" xfId="13670" xr:uid="{B826EDB3-12C9-45CB-85F5-E3E8A46E8129}"/>
    <cellStyle name="Currency 2 4 28" xfId="3311" xr:uid="{3E368A5F-E36E-44D0-8CC3-A733C93AF47E}"/>
    <cellStyle name="Currency 2 4 28 2" xfId="11455" xr:uid="{5ACDED1D-2662-4A4A-ADAE-E42F6EE69CF2}"/>
    <cellStyle name="Currency 2 4 28 2 2" xfId="33909" xr:uid="{EA6AC5A1-7219-4C78-987F-452854A0D5E5}"/>
    <cellStyle name="Currency 2 4 28 2 3" xfId="22921" xr:uid="{E486F14B-391C-4103-8DEE-B211F600779A}"/>
    <cellStyle name="Currency 2 4 28 3" xfId="26431" xr:uid="{42FC030A-380B-4F5E-AC80-438142D4F8BD}"/>
    <cellStyle name="Currency 2 4 28 4" xfId="15441" xr:uid="{7EDA46E2-1690-4875-99B1-EDFB01596F52}"/>
    <cellStyle name="Currency 2 4 29" xfId="3312" xr:uid="{AE33FD07-7A1B-4215-AB7C-FB38621A9B1E}"/>
    <cellStyle name="Currency 2 4 29 2" xfId="11456" xr:uid="{9C29A63D-AB61-4EB4-9320-F4EAD7CBADEF}"/>
    <cellStyle name="Currency 2 4 29 2 2" xfId="33910" xr:uid="{9233A6F2-1746-4075-883A-E45353613F05}"/>
    <cellStyle name="Currency 2 4 29 2 3" xfId="22922" xr:uid="{728D1298-5228-41E4-9E37-FFCC4ABDE094}"/>
    <cellStyle name="Currency 2 4 29 3" xfId="26432" xr:uid="{1C5F1E1A-3160-4992-8EA3-2B80420334C1}"/>
    <cellStyle name="Currency 2 4 29 4" xfId="15442" xr:uid="{75C0317C-C914-4E0E-9A79-3FD7540EFCA0}"/>
    <cellStyle name="Currency 2 4 3" xfId="700" xr:uid="{7D24EF41-C648-4223-BECB-2A6A267AE2F4}"/>
    <cellStyle name="Currency 2 4 3 2" xfId="3313" xr:uid="{732608FD-2F6B-445B-8042-944543A568D6}"/>
    <cellStyle name="Currency 2 4 3 2 2" xfId="26433" xr:uid="{8276D132-8791-465E-8F09-14206AA8EC17}"/>
    <cellStyle name="Currency 2 4 3 2 3" xfId="15443" xr:uid="{E4AE7EF5-8128-44E4-BE05-1E36A0BDFF4C}"/>
    <cellStyle name="Currency 2 4 3 3" xfId="3314" xr:uid="{92F7BA55-F532-4BE5-BEEE-BCE11A93D705}"/>
    <cellStyle name="Currency 2 4 3 3 2" xfId="26434" xr:uid="{0FDC2562-1B25-412D-86B7-BF5B2284A39E}"/>
    <cellStyle name="Currency 2 4 3 3 3" xfId="15444" xr:uid="{AF9CAC26-E0D6-4B5E-94A2-F6645617F27E}"/>
    <cellStyle name="Currency 2 4 3 4" xfId="24664" xr:uid="{11B32346-42DB-42BE-8D31-D590007EC23C}"/>
    <cellStyle name="Currency 2 4 3 5" xfId="13671" xr:uid="{9701D892-99C1-4236-9D18-E1A1BE1C2352}"/>
    <cellStyle name="Currency 2 4 30" xfId="3315" xr:uid="{F43A827C-270B-44AF-967C-2E4EFB8346B6}"/>
    <cellStyle name="Currency 2 4 30 2" xfId="11457" xr:uid="{F0D9D18D-C652-4528-800D-30E475F4AF4B}"/>
    <cellStyle name="Currency 2 4 30 2 2" xfId="33911" xr:uid="{CFB58658-5610-4791-8F37-C05FE5538FE6}"/>
    <cellStyle name="Currency 2 4 30 2 3" xfId="22923" xr:uid="{5D01F6BC-FAAF-4DA3-B7FA-C874B97C9F2D}"/>
    <cellStyle name="Currency 2 4 30 3" xfId="26435" xr:uid="{B7BA0DA3-7BA1-4D64-9C51-4FF3C58840A1}"/>
    <cellStyle name="Currency 2 4 30 4" xfId="15445" xr:uid="{F8F1E10C-5A38-4D9C-B848-E492ED065A00}"/>
    <cellStyle name="Currency 2 4 31" xfId="3316" xr:uid="{C1855271-CB43-4A64-973E-410668FC001C}"/>
    <cellStyle name="Currency 2 4 31 2" xfId="11458" xr:uid="{D13BB9A6-A8CB-4D14-AEB1-652A103EB7AD}"/>
    <cellStyle name="Currency 2 4 31 2 2" xfId="33912" xr:uid="{C042E677-E9D1-4305-B350-9599A075D4B3}"/>
    <cellStyle name="Currency 2 4 31 2 3" xfId="22924" xr:uid="{13D1FB72-F07F-4D0E-96B2-81E5542701FC}"/>
    <cellStyle name="Currency 2 4 31 3" xfId="26436" xr:uid="{4049DEDD-0AC7-444B-A53C-F0B0445CF6A6}"/>
    <cellStyle name="Currency 2 4 31 4" xfId="15446" xr:uid="{3FC560B5-69F8-4136-8F98-4DC81D7B214A}"/>
    <cellStyle name="Currency 2 4 32" xfId="3318" xr:uid="{4B22F65C-1C32-44BA-8BED-FC429CDA83EB}"/>
    <cellStyle name="Currency 2 4 32 2" xfId="11459" xr:uid="{33870C3E-9A26-463F-A7DF-3354898094C5}"/>
    <cellStyle name="Currency 2 4 32 2 2" xfId="33913" xr:uid="{6D620601-17E3-43E0-B87A-E1C268C4132B}"/>
    <cellStyle name="Currency 2 4 32 2 3" xfId="22925" xr:uid="{AA2DE0D4-E534-4E48-A4D0-A8D69A4AC49C}"/>
    <cellStyle name="Currency 2 4 32 3" xfId="26438" xr:uid="{F04D7AA8-860C-46C8-B04E-0A5A85A9AB27}"/>
    <cellStyle name="Currency 2 4 32 4" xfId="15448" xr:uid="{CA49EE17-CDE0-486C-9F1A-ABB391655FE4}"/>
    <cellStyle name="Currency 2 4 33" xfId="3319" xr:uid="{24A554F3-BA4B-4E32-A79D-81712F9CC7D5}"/>
    <cellStyle name="Currency 2 4 33 2" xfId="11460" xr:uid="{2DCB139D-A6A7-44BD-93C6-9A40943034E2}"/>
    <cellStyle name="Currency 2 4 33 2 2" xfId="33914" xr:uid="{8BBAAE9D-98EB-46E5-961F-8F0405596063}"/>
    <cellStyle name="Currency 2 4 33 2 3" xfId="22926" xr:uid="{4F991FA9-1944-4F13-A394-4D6E85E97539}"/>
    <cellStyle name="Currency 2 4 33 3" xfId="26439" xr:uid="{50A9E4FA-EC4C-4B89-A61E-2D580366549B}"/>
    <cellStyle name="Currency 2 4 33 4" xfId="15449" xr:uid="{BA21E5A2-551E-4156-A16F-7A9F55E6B51B}"/>
    <cellStyle name="Currency 2 4 34" xfId="3320" xr:uid="{1CA1A839-7D57-434C-988B-6B860BBBC426}"/>
    <cellStyle name="Currency 2 4 34 2" xfId="11461" xr:uid="{3CB30028-0BD3-4913-A3BA-E75C24CC7F82}"/>
    <cellStyle name="Currency 2 4 34 2 2" xfId="33915" xr:uid="{87D3BDD6-822D-4F3C-8C2D-6ADD53FC176A}"/>
    <cellStyle name="Currency 2 4 34 2 3" xfId="22927" xr:uid="{C70A78B0-A846-4263-8195-CC2E289B66FA}"/>
    <cellStyle name="Currency 2 4 34 3" xfId="26440" xr:uid="{3EAFE810-45BA-49EC-A015-136BA4B9BDFA}"/>
    <cellStyle name="Currency 2 4 34 4" xfId="15450" xr:uid="{45EF6AEA-3289-404B-A71B-F602BA6DBA4B}"/>
    <cellStyle name="Currency 2 4 35" xfId="3321" xr:uid="{03EA7340-71D6-4254-8499-95AFCDC32A34}"/>
    <cellStyle name="Currency 2 4 35 2" xfId="11462" xr:uid="{0DAE695C-C076-45E0-A601-2B43DAE81C97}"/>
    <cellStyle name="Currency 2 4 35 2 2" xfId="33916" xr:uid="{27F68D6F-537C-43BC-9B91-79D3168E62BC}"/>
    <cellStyle name="Currency 2 4 35 2 3" xfId="22928" xr:uid="{093FFFC5-3BD8-4B9A-960D-8F386C5FC006}"/>
    <cellStyle name="Currency 2 4 35 3" xfId="26441" xr:uid="{6BE4B196-4D5D-425A-8D02-74631D6A9BD7}"/>
    <cellStyle name="Currency 2 4 35 4" xfId="15451" xr:uid="{BD767ECE-1C16-4DD1-AC82-392BFFE81C99}"/>
    <cellStyle name="Currency 2 4 36" xfId="3322" xr:uid="{05080C82-DAC4-4CF5-BD69-94E4DB327587}"/>
    <cellStyle name="Currency 2 4 36 2" xfId="11463" xr:uid="{16007D5B-E95F-4057-B956-3D075714A3FE}"/>
    <cellStyle name="Currency 2 4 36 2 2" xfId="33917" xr:uid="{718E8AD5-0F1A-4620-A3AE-CD1BD8A22B5C}"/>
    <cellStyle name="Currency 2 4 36 2 3" xfId="22929" xr:uid="{04EF9730-846F-4BA8-85C1-351500BA1A2B}"/>
    <cellStyle name="Currency 2 4 36 3" xfId="26442" xr:uid="{F0D64176-89A5-47BB-982F-4C0EB544C253}"/>
    <cellStyle name="Currency 2 4 36 4" xfId="15452" xr:uid="{513C4587-8CCF-4C2C-9CCF-E29E1B7923A6}"/>
    <cellStyle name="Currency 2 4 37" xfId="3323" xr:uid="{09AC29F3-1A3D-443C-A798-9077693405A4}"/>
    <cellStyle name="Currency 2 4 37 2" xfId="11464" xr:uid="{07B40FC3-7AFC-4326-BF0C-09E410988824}"/>
    <cellStyle name="Currency 2 4 37 2 2" xfId="33918" xr:uid="{1C9C10B7-F0C9-43BD-962B-633418CFC70F}"/>
    <cellStyle name="Currency 2 4 37 2 3" xfId="22930" xr:uid="{444C30FC-F6CA-4234-B3A5-52C55E4E3881}"/>
    <cellStyle name="Currency 2 4 37 3" xfId="26443" xr:uid="{E222D0A3-0D69-4A5F-93F9-6F59FB1CF0FF}"/>
    <cellStyle name="Currency 2 4 37 4" xfId="15453" xr:uid="{7FA761DF-1E29-4569-AD15-D1C6F213C5EB}"/>
    <cellStyle name="Currency 2 4 38" xfId="3325" xr:uid="{3968C5FC-CC39-40B1-ABF0-1B09EB62FB02}"/>
    <cellStyle name="Currency 2 4 38 2" xfId="11465" xr:uid="{506CC70B-0931-410D-808D-063DD02FA5F7}"/>
    <cellStyle name="Currency 2 4 38 2 2" xfId="33919" xr:uid="{C446751B-FF3C-484B-A7E0-DE7C29D72B9D}"/>
    <cellStyle name="Currency 2 4 38 2 3" xfId="22931" xr:uid="{C06F8285-63E8-44D4-AE41-43033622F2F9}"/>
    <cellStyle name="Currency 2 4 38 3" xfId="26445" xr:uid="{063CAB83-4B2C-4539-BF4A-B61E7F308EBB}"/>
    <cellStyle name="Currency 2 4 38 4" xfId="15455" xr:uid="{11B22699-5B06-44A6-8729-8D3C6560A20F}"/>
    <cellStyle name="Currency 2 4 39" xfId="3326" xr:uid="{CC699EE0-DAA0-47D5-BBCD-F23E8760E34A}"/>
    <cellStyle name="Currency 2 4 39 2" xfId="11466" xr:uid="{ECDEC321-BC00-4C43-9038-4D2856C10FCF}"/>
    <cellStyle name="Currency 2 4 39 2 2" xfId="33920" xr:uid="{15442715-211C-4765-AB5C-9F1936BD32B0}"/>
    <cellStyle name="Currency 2 4 39 2 3" xfId="22932" xr:uid="{309F70E8-9D8C-4713-8CF0-6CC12E55164A}"/>
    <cellStyle name="Currency 2 4 39 3" xfId="26446" xr:uid="{CAD00629-63C8-4C50-9EE3-4ECF01FC417F}"/>
    <cellStyle name="Currency 2 4 39 4" xfId="15456" xr:uid="{130ECBA5-D2D8-460C-A355-AFA6D14099C8}"/>
    <cellStyle name="Currency 2 4 4" xfId="701" xr:uid="{2CCB0D81-035E-4149-871F-EF2E89727DE7}"/>
    <cellStyle name="Currency 2 4 4 2" xfId="3327" xr:uid="{8E91216A-6D12-4F44-B33D-70FF4EDE42DD}"/>
    <cellStyle name="Currency 2 4 4 2 2" xfId="26447" xr:uid="{23BB643B-5188-4D18-8344-197180FF31B9}"/>
    <cellStyle name="Currency 2 4 4 2 3" xfId="15457" xr:uid="{C870959E-D259-4610-95B5-C8E5EAB51878}"/>
    <cellStyle name="Currency 2 4 4 3" xfId="3328" xr:uid="{5CFE30D3-CD92-4522-A565-69C5422122E0}"/>
    <cellStyle name="Currency 2 4 4 3 2" xfId="26448" xr:uid="{217FC893-1EF0-40C7-9EC8-57DBD27C9167}"/>
    <cellStyle name="Currency 2 4 4 3 3" xfId="15458" xr:uid="{2DD56183-C693-4BD8-84D2-8EDC3EA14435}"/>
    <cellStyle name="Currency 2 4 4 4" xfId="24665" xr:uid="{8D20AE46-4701-4CDB-89EE-28BF8D714361}"/>
    <cellStyle name="Currency 2 4 4 5" xfId="13672" xr:uid="{8E9256D7-0F1F-411D-8041-26E70ACCE9F3}"/>
    <cellStyle name="Currency 2 4 40" xfId="3329" xr:uid="{CD14B9BD-401C-43FB-837A-F6A1F8A63CEB}"/>
    <cellStyle name="Currency 2 4 40 2" xfId="11467" xr:uid="{8EF3A569-592A-4890-A850-447D09C21197}"/>
    <cellStyle name="Currency 2 4 40 2 2" xfId="33921" xr:uid="{7B894BDB-1C25-4C55-A39A-5795E2F4556B}"/>
    <cellStyle name="Currency 2 4 40 2 3" xfId="22933" xr:uid="{A7265EE3-7889-4F8E-947B-BC1AF9CAFB1F}"/>
    <cellStyle name="Currency 2 4 40 3" xfId="26449" xr:uid="{1C721B43-841D-4090-92B3-51630E6DF1F6}"/>
    <cellStyle name="Currency 2 4 40 4" xfId="15459" xr:uid="{7503E261-8851-4E5F-A2D5-6E515E4B8B82}"/>
    <cellStyle name="Currency 2 4 41" xfId="3330" xr:uid="{13995F5E-5704-4F91-9F24-584A61A67336}"/>
    <cellStyle name="Currency 2 4 41 2" xfId="11468" xr:uid="{78B3FB61-1A96-491F-BECE-A4F52B382617}"/>
    <cellStyle name="Currency 2 4 41 2 2" xfId="33922" xr:uid="{F666B583-57BF-42FD-9ED7-07B75C12D675}"/>
    <cellStyle name="Currency 2 4 41 2 3" xfId="22934" xr:uid="{C4C2CFED-434D-44F9-8208-1FE76B6301A4}"/>
    <cellStyle name="Currency 2 4 41 3" xfId="26450" xr:uid="{E01A16AB-C8B6-4137-973C-D4D45328F9D3}"/>
    <cellStyle name="Currency 2 4 41 4" xfId="15460" xr:uid="{60CA8055-7FFA-48DD-A8D1-0E388ACF3A16}"/>
    <cellStyle name="Currency 2 4 42" xfId="3331" xr:uid="{D1718A3A-1F7A-4F95-BABB-07F7B10513AB}"/>
    <cellStyle name="Currency 2 4 42 2" xfId="11469" xr:uid="{F129F4F2-12B2-4C6B-9096-44EDDA3E31EF}"/>
    <cellStyle name="Currency 2 4 42 2 2" xfId="33923" xr:uid="{553B6DB6-9A48-40EC-A3D5-58B502F45586}"/>
    <cellStyle name="Currency 2 4 42 2 3" xfId="22935" xr:uid="{D8203689-25C8-4A85-A758-87C2D75DD81F}"/>
    <cellStyle name="Currency 2 4 42 3" xfId="26451" xr:uid="{7A4CB370-FD05-4BEE-9E58-1B7CA4AFAFBC}"/>
    <cellStyle name="Currency 2 4 42 4" xfId="15461" xr:uid="{8AB4D820-7B14-4ABF-B916-40C0DBBD6C7B}"/>
    <cellStyle name="Currency 2 4 43" xfId="3332" xr:uid="{2359AF2A-5C85-4379-ABCD-F8BC88C6413E}"/>
    <cellStyle name="Currency 2 4 43 2" xfId="11470" xr:uid="{34AC5421-03AC-4965-877C-1AA509486BF0}"/>
    <cellStyle name="Currency 2 4 43 2 2" xfId="33924" xr:uid="{3F987E50-A038-4EE8-A9CC-FCEAFAC01913}"/>
    <cellStyle name="Currency 2 4 43 2 3" xfId="22936" xr:uid="{F71767FA-09DA-4273-A7F7-02D69F53C4BC}"/>
    <cellStyle name="Currency 2 4 43 3" xfId="26452" xr:uid="{32965930-5B20-419E-BC6C-8C4D0EF90489}"/>
    <cellStyle name="Currency 2 4 43 4" xfId="15462" xr:uid="{A77C87C0-7955-40B8-B3F7-E6E3F452C730}"/>
    <cellStyle name="Currency 2 4 44" xfId="3333" xr:uid="{40AC8722-8958-44E8-8212-55439D7FC277}"/>
    <cellStyle name="Currency 2 4 44 2" xfId="11471" xr:uid="{6726A2A9-7D73-489F-B7B1-1A839C35C11F}"/>
    <cellStyle name="Currency 2 4 44 2 2" xfId="33925" xr:uid="{51577099-19B4-4CA8-98E8-5C6FF5927470}"/>
    <cellStyle name="Currency 2 4 44 2 3" xfId="22937" xr:uid="{47E5A629-6D40-42C5-B425-1DC7D943E668}"/>
    <cellStyle name="Currency 2 4 44 3" xfId="26453" xr:uid="{C9E40992-A59A-4514-AF08-DE5DA2E274E8}"/>
    <cellStyle name="Currency 2 4 44 4" xfId="15463" xr:uid="{6CA11D9F-C9A8-4744-BA96-84B18CC92177}"/>
    <cellStyle name="Currency 2 4 45" xfId="3334" xr:uid="{D12226E3-D039-4922-9153-B5080FE7BB7C}"/>
    <cellStyle name="Currency 2 4 45 2" xfId="11472" xr:uid="{C41260C1-A958-46D7-A4E0-D4532836B128}"/>
    <cellStyle name="Currency 2 4 45 2 2" xfId="33926" xr:uid="{474E3E40-990C-44FE-BABD-7032EA06C118}"/>
    <cellStyle name="Currency 2 4 45 2 3" xfId="22938" xr:uid="{5F027AE2-271B-47A6-95AC-7E15DFAC830D}"/>
    <cellStyle name="Currency 2 4 45 3" xfId="26454" xr:uid="{1320C97E-1FB0-416B-857C-155EE5959456}"/>
    <cellStyle name="Currency 2 4 45 4" xfId="15464" xr:uid="{303D9380-7C8C-4941-896C-D5C286A2CC8D}"/>
    <cellStyle name="Currency 2 4 46" xfId="3335" xr:uid="{7D144F70-A0D8-4045-8BD4-4709551736DB}"/>
    <cellStyle name="Currency 2 4 46 2" xfId="11473" xr:uid="{BF2520DD-0382-481A-803D-9423C30F1264}"/>
    <cellStyle name="Currency 2 4 46 2 2" xfId="33927" xr:uid="{FEB0DCF1-D5D8-435F-A428-1554B0355EE6}"/>
    <cellStyle name="Currency 2 4 46 2 3" xfId="22939" xr:uid="{F5AC86BC-57A0-4F2F-8347-4088741152E1}"/>
    <cellStyle name="Currency 2 4 46 3" xfId="26455" xr:uid="{CC454D41-DF57-48A2-8780-437F92B149EC}"/>
    <cellStyle name="Currency 2 4 46 4" xfId="15465" xr:uid="{961A0F52-E67D-41DD-A6B1-C3D21DBD39BA}"/>
    <cellStyle name="Currency 2 4 47" xfId="3336" xr:uid="{FF19D05D-7A2F-476B-8C75-FF0408255605}"/>
    <cellStyle name="Currency 2 4 47 2" xfId="11474" xr:uid="{B98F50FF-9A91-4D70-AE27-29398EEBB5D7}"/>
    <cellStyle name="Currency 2 4 47 2 2" xfId="33928" xr:uid="{04146BC2-B9B5-498D-B8DA-1728ACBEC4B8}"/>
    <cellStyle name="Currency 2 4 47 2 3" xfId="22940" xr:uid="{19E4F10F-1056-4806-BCA1-C912744842C1}"/>
    <cellStyle name="Currency 2 4 47 3" xfId="26456" xr:uid="{020953BA-5B9A-4E69-8FE9-3C03F527B3DF}"/>
    <cellStyle name="Currency 2 4 47 4" xfId="15466" xr:uid="{0CCF2646-FAFD-433A-B065-28FD1B6CE679}"/>
    <cellStyle name="Currency 2 4 48" xfId="3337" xr:uid="{F9A81064-C49C-45F9-AC03-7DFA1A959C2F}"/>
    <cellStyle name="Currency 2 4 48 2" xfId="11475" xr:uid="{AED0D812-D178-435E-B174-1512694B2DA2}"/>
    <cellStyle name="Currency 2 4 48 2 2" xfId="33929" xr:uid="{82252C88-03ED-4EBF-A94C-6620AFAB115F}"/>
    <cellStyle name="Currency 2 4 48 2 3" xfId="22941" xr:uid="{AD4FCBA0-CC10-4FFF-8316-78CE0BED4C48}"/>
    <cellStyle name="Currency 2 4 48 3" xfId="26457" xr:uid="{26A12982-B7A8-40B4-87DC-A3FAEC8979CB}"/>
    <cellStyle name="Currency 2 4 48 4" xfId="15467" xr:uid="{7C14C6CD-542C-4D64-9DCD-B815309BA4C4}"/>
    <cellStyle name="Currency 2 4 49" xfId="3338" xr:uid="{D567F75B-BC65-497E-8933-5D185BD3F272}"/>
    <cellStyle name="Currency 2 4 49 2" xfId="11476" xr:uid="{BD156557-8C77-4889-8ABD-7F98230D76F9}"/>
    <cellStyle name="Currency 2 4 49 2 2" xfId="33930" xr:uid="{09024781-6B9F-418F-B70E-51D969730A66}"/>
    <cellStyle name="Currency 2 4 49 2 3" xfId="22942" xr:uid="{7E942FFF-779C-4F22-8325-20FF990B5B20}"/>
    <cellStyle name="Currency 2 4 49 3" xfId="26458" xr:uid="{AD3C16D2-47FA-450A-A727-F39023E87142}"/>
    <cellStyle name="Currency 2 4 49 4" xfId="15468" xr:uid="{A692C9AB-CF5C-428D-B601-FD8E32E7224C}"/>
    <cellStyle name="Currency 2 4 5" xfId="702" xr:uid="{2633196C-B12B-4216-8D9C-BEAF9597D693}"/>
    <cellStyle name="Currency 2 4 5 2" xfId="3339" xr:uid="{6E1D4981-7435-42E4-95BF-29119967C20E}"/>
    <cellStyle name="Currency 2 4 5 2 2" xfId="26459" xr:uid="{706ED598-110C-4F80-B243-10AD6DBD7DDE}"/>
    <cellStyle name="Currency 2 4 5 2 3" xfId="15469" xr:uid="{748F6CE7-F6BD-4ACD-8590-251AF3F461F5}"/>
    <cellStyle name="Currency 2 4 5 3" xfId="3340" xr:uid="{FCB9E492-4667-4818-9C2B-8AEC12A860A0}"/>
    <cellStyle name="Currency 2 4 5 3 2" xfId="26460" xr:uid="{FC569708-01CA-4182-8FA3-A28908404BE6}"/>
    <cellStyle name="Currency 2 4 5 3 3" xfId="15470" xr:uid="{EFD91341-B0A4-4763-B717-5E1DC76CEF45}"/>
    <cellStyle name="Currency 2 4 5 4" xfId="24666" xr:uid="{DC458048-3AF5-4874-9679-FA8617C51768}"/>
    <cellStyle name="Currency 2 4 5 5" xfId="13673" xr:uid="{EFFEAC32-BAD4-4456-A809-A8C6BB7A77B7}"/>
    <cellStyle name="Currency 2 4 50" xfId="3341" xr:uid="{EE44C8C9-2A07-47CA-BEC1-0A5DFC40EB6B}"/>
    <cellStyle name="Currency 2 4 50 2" xfId="11477" xr:uid="{32C065D4-E5DE-4024-A9CD-419DBB9E8FD7}"/>
    <cellStyle name="Currency 2 4 50 2 2" xfId="33931" xr:uid="{CB3B730C-DF9E-4F80-A30C-CD29CB68277B}"/>
    <cellStyle name="Currency 2 4 50 2 3" xfId="22943" xr:uid="{6B13E379-A38B-4456-AF33-F0A6E2883B57}"/>
    <cellStyle name="Currency 2 4 50 3" xfId="26461" xr:uid="{81A1CC60-C542-4D39-9761-7A98C5937B19}"/>
    <cellStyle name="Currency 2 4 50 4" xfId="15471" xr:uid="{E75A2C55-810D-4C3F-8341-DA22DE08A23D}"/>
    <cellStyle name="Currency 2 4 51" xfId="3342" xr:uid="{D9DA94F2-FA3B-4608-8C42-48BFCE6C0329}"/>
    <cellStyle name="Currency 2 4 51 2" xfId="11478" xr:uid="{8038EBBD-A051-4D26-AAB6-E7EF42EA89FD}"/>
    <cellStyle name="Currency 2 4 51 2 2" xfId="33932" xr:uid="{78BC1D8F-F8C4-4DCC-ABA5-859BDA85D26F}"/>
    <cellStyle name="Currency 2 4 51 2 3" xfId="22944" xr:uid="{0898C59F-1262-42DA-9575-96B0A35448B3}"/>
    <cellStyle name="Currency 2 4 51 3" xfId="26462" xr:uid="{CDDBA287-53CB-476F-833F-209AB7726B21}"/>
    <cellStyle name="Currency 2 4 51 4" xfId="15472" xr:uid="{0F5DA861-4AEB-4311-A879-3BE8DAF689D5}"/>
    <cellStyle name="Currency 2 4 52" xfId="3343" xr:uid="{CB39EF4B-48F6-4E78-A21E-67C5566E173C}"/>
    <cellStyle name="Currency 2 4 52 2" xfId="11479" xr:uid="{09FF6195-554B-4BE7-8F10-BEBEEB6AC588}"/>
    <cellStyle name="Currency 2 4 52 2 2" xfId="33933" xr:uid="{0D475DD5-3FCC-411B-887F-FB55B0ECB692}"/>
    <cellStyle name="Currency 2 4 52 2 3" xfId="22945" xr:uid="{054D504C-FE28-4046-9DEC-9A84EBBAA877}"/>
    <cellStyle name="Currency 2 4 52 3" xfId="26463" xr:uid="{C27FFF51-62A6-4987-ACBC-C0419D979403}"/>
    <cellStyle name="Currency 2 4 52 4" xfId="15473" xr:uid="{805298A9-FD11-469B-BEE6-8C6E33526449}"/>
    <cellStyle name="Currency 2 4 53" xfId="3344" xr:uid="{A75114F1-753B-46AE-B099-2D2A290CFC77}"/>
    <cellStyle name="Currency 2 4 53 2" xfId="11480" xr:uid="{9D58A5EB-ADCF-437D-B9E4-19838654B224}"/>
    <cellStyle name="Currency 2 4 53 2 2" xfId="33934" xr:uid="{7D6750DF-FCE6-4B9B-9207-3BD33AD7FAFC}"/>
    <cellStyle name="Currency 2 4 53 2 3" xfId="22946" xr:uid="{E7001FCE-1085-4FCF-8003-E9E8EEB389D2}"/>
    <cellStyle name="Currency 2 4 53 3" xfId="26464" xr:uid="{F6DF6619-665D-4CEB-8DB1-33FBE7C8330F}"/>
    <cellStyle name="Currency 2 4 53 4" xfId="15474" xr:uid="{8E2E7C45-F723-4F2C-A684-A300C7F88E68}"/>
    <cellStyle name="Currency 2 4 54" xfId="3345" xr:uid="{E604EC3C-77C7-4589-9C3C-1DAE9DDCF7B4}"/>
    <cellStyle name="Currency 2 4 54 2" xfId="26465" xr:uid="{AC5C6169-CF6E-45CD-B3DE-DE4C94EE0A29}"/>
    <cellStyle name="Currency 2 4 54 3" xfId="15475" xr:uid="{D9D5AF24-28B1-4996-A9B9-90B79E12495F}"/>
    <cellStyle name="Currency 2 4 55" xfId="24644" xr:uid="{868689E4-C4CA-45E7-A28A-24CCB47C8282}"/>
    <cellStyle name="Currency 2 4 56" xfId="13651" xr:uid="{88783CF5-91DB-4079-959C-1BD889162123}"/>
    <cellStyle name="Currency 2 4 57" xfId="680" xr:uid="{EF833306-5934-42A0-B78D-0F5B657EF7CE}"/>
    <cellStyle name="Currency 2 4 6" xfId="703" xr:uid="{51E7D618-67DE-4A55-BB35-1376C9BA1BC4}"/>
    <cellStyle name="Currency 2 4 6 2" xfId="3346" xr:uid="{0C93ED5A-7E28-4CAB-9C9B-EEA92BC96AFF}"/>
    <cellStyle name="Currency 2 4 6 2 2" xfId="26466" xr:uid="{413F9BFF-058F-4214-A9EC-1D0338F8E0D9}"/>
    <cellStyle name="Currency 2 4 6 2 3" xfId="15476" xr:uid="{48CA42FE-8609-47CD-B7E6-CA5303BE61E4}"/>
    <cellStyle name="Currency 2 4 6 3" xfId="3347" xr:uid="{7BCD97BB-93BA-45FD-9719-4F118662839C}"/>
    <cellStyle name="Currency 2 4 6 3 2" xfId="26467" xr:uid="{45B7BE1C-255D-4FF2-84BA-A654EBE8853A}"/>
    <cellStyle name="Currency 2 4 6 3 3" xfId="15477" xr:uid="{CC670BAC-6E8B-4ABF-90D3-D4135B9D350E}"/>
    <cellStyle name="Currency 2 4 6 4" xfId="24667" xr:uid="{8BC9DD68-BD8D-4785-BB9A-0ED1EB0D8612}"/>
    <cellStyle name="Currency 2 4 6 5" xfId="13674" xr:uid="{03DBE013-A264-4843-9493-A5270899FE91}"/>
    <cellStyle name="Currency 2 4 7" xfId="704" xr:uid="{C140E9FD-CCCF-4576-90D5-06D8F72BB582}"/>
    <cellStyle name="Currency 2 4 7 2" xfId="3348" xr:uid="{293C13CF-7794-4D05-8E78-82EB33EB185E}"/>
    <cellStyle name="Currency 2 4 7 2 2" xfId="26468" xr:uid="{6D6B90A2-7185-41B2-AEF5-A5F3CD91CD10}"/>
    <cellStyle name="Currency 2 4 7 2 3" xfId="15478" xr:uid="{4CA75997-D49A-41F6-84F0-DAF5FF45BAE7}"/>
    <cellStyle name="Currency 2 4 7 3" xfId="3349" xr:uid="{8797A301-0651-4842-8D82-603824E969C6}"/>
    <cellStyle name="Currency 2 4 7 3 2" xfId="26469" xr:uid="{87F53152-A96C-4947-A025-9F2AEB110B3B}"/>
    <cellStyle name="Currency 2 4 7 3 3" xfId="15479" xr:uid="{16F4863F-87EE-472B-A7C4-6702A0F1FA82}"/>
    <cellStyle name="Currency 2 4 7 4" xfId="24668" xr:uid="{DB0D4127-2653-4815-BB79-70D9EDC7C585}"/>
    <cellStyle name="Currency 2 4 7 5" xfId="13675" xr:uid="{2FB17091-8270-469A-95F8-7BC018574D9B}"/>
    <cellStyle name="Currency 2 4 8" xfId="705" xr:uid="{18BED6BB-5558-4097-9535-9EE8FB4ECAE5}"/>
    <cellStyle name="Currency 2 4 8 2" xfId="3350" xr:uid="{A1BD0E15-83ED-4B24-A77E-00A34A71820C}"/>
    <cellStyle name="Currency 2 4 8 2 2" xfId="26470" xr:uid="{E500EF4C-663F-4F24-9FF7-6FBA2BB16513}"/>
    <cellStyle name="Currency 2 4 8 2 3" xfId="15480" xr:uid="{5A5DACF2-64B9-466C-BA7E-9BA27E8EDDCA}"/>
    <cellStyle name="Currency 2 4 8 3" xfId="3351" xr:uid="{68DC14FE-CF92-4F9F-B819-32CEC34879B1}"/>
    <cellStyle name="Currency 2 4 8 3 2" xfId="26471" xr:uid="{D54706C3-23FD-449A-B6D7-CB9927F71CE7}"/>
    <cellStyle name="Currency 2 4 8 3 3" xfId="15481" xr:uid="{701CAC50-5E46-4D6F-970E-72A706ADC16E}"/>
    <cellStyle name="Currency 2 4 8 4" xfId="24669" xr:uid="{14005BAD-BEDF-415C-84FE-42D1F41087A2}"/>
    <cellStyle name="Currency 2 4 8 5" xfId="13676" xr:uid="{A136CB78-3A7E-4544-9DAE-91B7ED2D304E}"/>
    <cellStyle name="Currency 2 4 9" xfId="706" xr:uid="{3FA49513-5073-4913-9125-FDF9641BB314}"/>
    <cellStyle name="Currency 2 4 9 2" xfId="3352" xr:uid="{3E5C813E-00E8-45DB-955F-44BB1149FE0B}"/>
    <cellStyle name="Currency 2 4 9 2 2" xfId="26472" xr:uid="{E3B16B2D-09C0-44D1-9A64-31B35EE8DA14}"/>
    <cellStyle name="Currency 2 4 9 2 3" xfId="15482" xr:uid="{EB380BBE-E536-487D-997D-EC3A8CEA8508}"/>
    <cellStyle name="Currency 2 4 9 3" xfId="3353" xr:uid="{EE2E09C1-C248-48C6-83EA-AAE460836F80}"/>
    <cellStyle name="Currency 2 4 9 3 2" xfId="26473" xr:uid="{097C0E0D-9DE5-479A-B546-34FE8FA2212F}"/>
    <cellStyle name="Currency 2 4 9 3 3" xfId="15483" xr:uid="{E83FF2B4-C916-4AC2-AE2E-128D033F6407}"/>
    <cellStyle name="Currency 2 4 9 4" xfId="24670" xr:uid="{7E32294C-5821-46E0-A15D-2AE05614E89A}"/>
    <cellStyle name="Currency 2 4 9 5" xfId="13677" xr:uid="{00FF1950-59DD-4AF9-BEA8-75507F666BD9}"/>
    <cellStyle name="Currency 2 5" xfId="69" xr:uid="{201F9D05-A3A7-497B-A585-7A377C5B05C5}"/>
    <cellStyle name="Currency 2 5 10" xfId="708" xr:uid="{C339E60B-E412-43B9-B5C6-A46F595049F7}"/>
    <cellStyle name="Currency 2 5 10 2" xfId="3354" xr:uid="{35A7F588-8C18-44A7-9093-2FEF4DBD478F}"/>
    <cellStyle name="Currency 2 5 10 2 2" xfId="26474" xr:uid="{47E7AB81-E7C5-4A4E-9E22-95A3F440E7A5}"/>
    <cellStyle name="Currency 2 5 10 2 3" xfId="15484" xr:uid="{E3C69307-13DA-45F9-A86F-9F53B6724936}"/>
    <cellStyle name="Currency 2 5 10 3" xfId="3355" xr:uid="{22F69647-4B0F-4618-9500-87F690BB4975}"/>
    <cellStyle name="Currency 2 5 10 3 2" xfId="26475" xr:uid="{362CDE99-EA7F-4A51-A79E-31677A4D0F83}"/>
    <cellStyle name="Currency 2 5 10 3 3" xfId="15485" xr:uid="{D0F2EEA8-F3FA-4BDC-9A73-AE22D332CFC2}"/>
    <cellStyle name="Currency 2 5 10 4" xfId="24672" xr:uid="{7A4B5E20-43B4-4F32-B996-51678A016B02}"/>
    <cellStyle name="Currency 2 5 10 5" xfId="13679" xr:uid="{577F8FB6-9563-4081-AD3B-9628E7DDF56C}"/>
    <cellStyle name="Currency 2 5 11" xfId="709" xr:uid="{CA5DA3C6-0657-4536-9E08-D7DEEF4F96AA}"/>
    <cellStyle name="Currency 2 5 11 2" xfId="3356" xr:uid="{C5B8FD69-F8B7-4AC6-9B05-4CD308CE29B8}"/>
    <cellStyle name="Currency 2 5 11 2 2" xfId="26476" xr:uid="{6068858D-79F3-41CC-8704-46A626C01BB4}"/>
    <cellStyle name="Currency 2 5 11 2 3" xfId="15486" xr:uid="{9E315D2B-22DA-4B06-B249-F8B88BF7CA90}"/>
    <cellStyle name="Currency 2 5 11 3" xfId="3357" xr:uid="{2D27FB03-0D25-4465-BA31-5A84133BE64A}"/>
    <cellStyle name="Currency 2 5 11 3 2" xfId="26477" xr:uid="{79B4F96B-E070-454B-828F-B272792EAC13}"/>
    <cellStyle name="Currency 2 5 11 3 3" xfId="15487" xr:uid="{4745BF13-2DCD-457D-95EF-7D41D38B4DC6}"/>
    <cellStyle name="Currency 2 5 11 4" xfId="24673" xr:uid="{BE743FC2-A736-49BD-AD97-9382FF4CF415}"/>
    <cellStyle name="Currency 2 5 11 5" xfId="13680" xr:uid="{17058177-6EAC-43A3-8A27-DE6B9666AA17}"/>
    <cellStyle name="Currency 2 5 12" xfId="710" xr:uid="{2A43CA65-87A6-4586-ADB1-530ECCEB8A91}"/>
    <cellStyle name="Currency 2 5 12 2" xfId="3358" xr:uid="{D16B8D42-4AAA-4BAD-B97E-089C4A116683}"/>
    <cellStyle name="Currency 2 5 12 2 2" xfId="26478" xr:uid="{FF5CC003-3A65-4255-BCF2-592D1BE1324D}"/>
    <cellStyle name="Currency 2 5 12 2 3" xfId="15488" xr:uid="{16B827F3-CCB6-415B-B372-1633BDED068D}"/>
    <cellStyle name="Currency 2 5 12 3" xfId="3359" xr:uid="{507E0A6B-B659-465B-A990-27A1092BA44A}"/>
    <cellStyle name="Currency 2 5 12 3 2" xfId="26479" xr:uid="{FA8FD278-2F7B-4EF8-93D0-24D14B6BC956}"/>
    <cellStyle name="Currency 2 5 12 3 3" xfId="15489" xr:uid="{B5C11620-CC57-45B8-87F9-CB6A0CAC2CA9}"/>
    <cellStyle name="Currency 2 5 12 4" xfId="24674" xr:uid="{BFF22C69-BF51-40AD-AA59-19D3509F6111}"/>
    <cellStyle name="Currency 2 5 12 5" xfId="13681" xr:uid="{65270F37-A242-4F2B-8F24-958F23CC7A53}"/>
    <cellStyle name="Currency 2 5 13" xfId="711" xr:uid="{A21918DA-C08A-46EC-8F96-5563ACC469FA}"/>
    <cellStyle name="Currency 2 5 13 2" xfId="3360" xr:uid="{B916D15A-43B7-476D-A390-02A75CEF62B2}"/>
    <cellStyle name="Currency 2 5 13 2 2" xfId="26480" xr:uid="{C47D8EDF-8D44-4327-8E20-FC86688BD88E}"/>
    <cellStyle name="Currency 2 5 13 2 3" xfId="15490" xr:uid="{0F7F0354-0201-433D-AD42-98CFBD18FE04}"/>
    <cellStyle name="Currency 2 5 13 3" xfId="3361" xr:uid="{3FB7E8D1-58C0-4529-94E3-7D489A744D89}"/>
    <cellStyle name="Currency 2 5 13 3 2" xfId="26481" xr:uid="{A9AD3DA8-7081-4DD7-BF3E-239299B22D08}"/>
    <cellStyle name="Currency 2 5 13 3 3" xfId="15491" xr:uid="{B893F9CC-233F-41B0-934E-8E9D175F6D73}"/>
    <cellStyle name="Currency 2 5 13 4" xfId="24675" xr:uid="{B5A557C5-3C04-4F03-A1E7-5FF27450820C}"/>
    <cellStyle name="Currency 2 5 13 5" xfId="13682" xr:uid="{6F289BA9-CC2E-411B-A9FC-E167593B9A96}"/>
    <cellStyle name="Currency 2 5 14" xfId="712" xr:uid="{2150FC82-4CCB-4918-AC74-CCA815EDD537}"/>
    <cellStyle name="Currency 2 5 14 2" xfId="3362" xr:uid="{EF69989C-037F-480D-856D-3B1BA8E391D1}"/>
    <cellStyle name="Currency 2 5 14 2 2" xfId="11481" xr:uid="{99116300-670D-4434-A490-D40BB6B96AA8}"/>
    <cellStyle name="Currency 2 5 14 2 2 2" xfId="33935" xr:uid="{34B03A2E-CE2C-456C-B70A-9DF6A509CD4C}"/>
    <cellStyle name="Currency 2 5 14 2 2 3" xfId="22947" xr:uid="{D721DB98-9191-44AC-A2CD-82E8D14C4F19}"/>
    <cellStyle name="Currency 2 5 14 2 3" xfId="26482" xr:uid="{4358E7C6-7677-4E12-A584-A63AB670EE4D}"/>
    <cellStyle name="Currency 2 5 14 2 4" xfId="15492" xr:uid="{0D91305C-F1C1-48DF-B083-02596EDC1CF5}"/>
    <cellStyle name="Currency 2 5 14 3" xfId="3363" xr:uid="{638C8BAB-ED07-4788-8DDB-FB232ED8CEF4}"/>
    <cellStyle name="Currency 2 5 14 3 2" xfId="11482" xr:uid="{8FE18920-1E7D-469E-B4F5-F8A7A64F1563}"/>
    <cellStyle name="Currency 2 5 14 3 2 2" xfId="33936" xr:uid="{84F39441-72BB-422D-99FB-F5AEDEFBD53E}"/>
    <cellStyle name="Currency 2 5 14 3 2 3" xfId="22948" xr:uid="{753EAE59-F50F-409F-8B99-0308193227FC}"/>
    <cellStyle name="Currency 2 5 14 3 3" xfId="26483" xr:uid="{403A4AF7-BF94-4AA3-B2D2-BBB83B4F3033}"/>
    <cellStyle name="Currency 2 5 14 3 4" xfId="15493" xr:uid="{4CC938CD-DEDF-46A8-8F06-2EC9F1A5A16A}"/>
    <cellStyle name="Currency 2 5 14 4" xfId="3364" xr:uid="{6193F7C0-04E5-43AC-ACD7-5AEF1D1E92E6}"/>
    <cellStyle name="Currency 2 5 14 4 2" xfId="26484" xr:uid="{AB11C202-C0C9-4A16-8AA5-0D6B71060B87}"/>
    <cellStyle name="Currency 2 5 14 4 3" xfId="15494" xr:uid="{21280A28-FCFD-4480-9E8B-DA5FBFDDE214}"/>
    <cellStyle name="Currency 2 5 14 5" xfId="24676" xr:uid="{D9D61E68-FE3A-4CB3-B94B-6942A76369DC}"/>
    <cellStyle name="Currency 2 5 14 6" xfId="13683" xr:uid="{F40CFD39-C2AA-43DA-8366-14A3B0F6949D}"/>
    <cellStyle name="Currency 2 5 15" xfId="3365" xr:uid="{ECC3B9F3-FD2A-4291-B0D6-A33F6AA74EF1}"/>
    <cellStyle name="Currency 2 5 15 2" xfId="11483" xr:uid="{D6013FF6-32C7-4D5A-8D6F-DE575A88270D}"/>
    <cellStyle name="Currency 2 5 15 2 2" xfId="33937" xr:uid="{A83A392B-D976-4D3B-9CEB-6143FB61F326}"/>
    <cellStyle name="Currency 2 5 15 2 3" xfId="22949" xr:uid="{F1E0C69F-5922-489C-B4B1-FFED7FF43A8E}"/>
    <cellStyle name="Currency 2 5 15 3" xfId="13137" xr:uid="{14C9B323-3963-4BF4-90E4-1A2D9FE8ED43}"/>
    <cellStyle name="Currency 2 5 15 3 2" xfId="35377" xr:uid="{F22ECA2C-C930-4BA3-AD37-8285E15DCC1D}"/>
    <cellStyle name="Currency 2 5 15 3 3" xfId="24390" xr:uid="{2B6FC2BB-6EFE-4C7A-AFE2-71F734EAB421}"/>
    <cellStyle name="Currency 2 5 15 4" xfId="26485" xr:uid="{941CEBB7-FB7D-4A9E-8C8E-E2BADB299DD0}"/>
    <cellStyle name="Currency 2 5 15 5" xfId="15495" xr:uid="{0863A1F5-E44B-461B-BE46-528DAC57F1B1}"/>
    <cellStyle name="Currency 2 5 16" xfId="3366" xr:uid="{0367BA03-C3B5-4444-9A37-2DA5705A20BB}"/>
    <cellStyle name="Currency 2 5 16 2" xfId="7263" xr:uid="{1438F1B7-CC80-42E8-A554-A335E087A2ED}"/>
    <cellStyle name="Currency 2 5 16 2 2" xfId="12578" xr:uid="{274B13BB-E89A-4C34-B580-4F3B96E1313F}"/>
    <cellStyle name="Currency 2 5 16 2 2 2" xfId="35029" xr:uid="{A5F23251-A915-4CC3-B75D-6B798438F573}"/>
    <cellStyle name="Currency 2 5 16 2 2 3" xfId="24041" xr:uid="{2087977A-9374-4970-BE15-E736CE303AA8}"/>
    <cellStyle name="Currency 2 5 16 2 3" xfId="30146" xr:uid="{622E3871-9D9C-4EC4-99EF-355B540AB311}"/>
    <cellStyle name="Currency 2 5 16 2 4" xfId="19158" xr:uid="{60839BFE-F45B-490A-9D0C-7C403A622174}"/>
    <cellStyle name="Currency 2 5 16 3" xfId="13138" xr:uid="{F3EB804B-246E-4EE8-AB77-927888A43101}"/>
    <cellStyle name="Currency 2 5 16 3 2" xfId="35378" xr:uid="{AAE2998C-DAE8-402E-B3A0-BABC04FDBB51}"/>
    <cellStyle name="Currency 2 5 16 3 3" xfId="24391" xr:uid="{C5683D31-FD31-4E32-A4D2-E26682C8C161}"/>
    <cellStyle name="Currency 2 5 16 4" xfId="26486" xr:uid="{AFDBE3BA-79C7-44E2-B99C-FC61C6713FC1}"/>
    <cellStyle name="Currency 2 5 16 5" xfId="15496" xr:uid="{5BB9C4D6-AF64-4B0E-8553-ECABE0566EC2}"/>
    <cellStyle name="Currency 2 5 17" xfId="3367" xr:uid="{BD4C39B6-8055-4016-A76F-3868FB44D83B}"/>
    <cellStyle name="Currency 2 5 17 2" xfId="11484" xr:uid="{7568040E-5882-47E9-AA45-F36F5B65F7B3}"/>
    <cellStyle name="Currency 2 5 17 2 2" xfId="33938" xr:uid="{B2834E22-722D-4F22-9DF9-80C13E44FD72}"/>
    <cellStyle name="Currency 2 5 17 2 3" xfId="22950" xr:uid="{E8CDC771-5AA2-4B37-B215-BA3DE08A73F6}"/>
    <cellStyle name="Currency 2 5 17 3" xfId="26487" xr:uid="{14C3FDBE-C1D6-4C21-9D04-55CD12191B09}"/>
    <cellStyle name="Currency 2 5 17 4" xfId="15497" xr:uid="{CF0F4699-8189-449C-A6C4-E4C9E21DDF56}"/>
    <cellStyle name="Currency 2 5 18" xfId="3368" xr:uid="{31D2FB25-B960-42A8-8185-78653FE6A5C6}"/>
    <cellStyle name="Currency 2 5 18 2" xfId="11485" xr:uid="{F67FC898-D0D9-4EDD-9A43-5AE41D4DFE3A}"/>
    <cellStyle name="Currency 2 5 18 2 2" xfId="33939" xr:uid="{1A8B70CB-C69F-460C-B402-741F311AE8AE}"/>
    <cellStyle name="Currency 2 5 18 2 3" xfId="22951" xr:uid="{87AADF5A-1881-47F4-864F-2B768AB835DD}"/>
    <cellStyle name="Currency 2 5 18 3" xfId="26488" xr:uid="{D61D5795-70DA-4276-8A53-E03D27F5FFB5}"/>
    <cellStyle name="Currency 2 5 18 4" xfId="15498" xr:uid="{2D762F56-0818-41F0-AB93-6790DADC59BA}"/>
    <cellStyle name="Currency 2 5 19" xfId="3369" xr:uid="{9469B752-4202-47B6-AF6F-4127081EA075}"/>
    <cellStyle name="Currency 2 5 19 2" xfId="11486" xr:uid="{CDD03A3E-AE01-489F-A4A8-7EA3D5EC97AD}"/>
    <cellStyle name="Currency 2 5 19 2 2" xfId="33940" xr:uid="{4C6E84AD-A535-446D-8AFF-AA8FE696BD7F}"/>
    <cellStyle name="Currency 2 5 19 2 3" xfId="22952" xr:uid="{8E5578D2-19F7-4F9F-ADA8-BFA08F936715}"/>
    <cellStyle name="Currency 2 5 19 3" xfId="26489" xr:uid="{2F048DA6-0C28-4CA3-B14A-377F5A1C032E}"/>
    <cellStyle name="Currency 2 5 19 4" xfId="15499" xr:uid="{B796A0B7-B11A-4EE4-9359-6860A28C77D2}"/>
    <cellStyle name="Currency 2 5 2" xfId="713" xr:uid="{D0109C20-E862-4DE6-9223-C9A9D777D03C}"/>
    <cellStyle name="Currency 2 5 2 2" xfId="3370" xr:uid="{094BA605-EDAA-42AC-AAF7-4E4E0FA74CC3}"/>
    <cellStyle name="Currency 2 5 2 2 2" xfId="26490" xr:uid="{3DA2F160-123C-4574-89B8-D2383377AFE4}"/>
    <cellStyle name="Currency 2 5 2 2 3" xfId="15500" xr:uid="{D6491121-6AEA-4706-92D2-D97AA3F8D94F}"/>
    <cellStyle name="Currency 2 5 2 3" xfId="3371" xr:uid="{6F5983EF-AE72-4916-BD4D-726D059AB120}"/>
    <cellStyle name="Currency 2 5 2 3 2" xfId="26491" xr:uid="{745F15F0-ED88-4845-A703-AF3DDBFE8AB1}"/>
    <cellStyle name="Currency 2 5 2 3 3" xfId="15501" xr:uid="{B9DBE67C-A4CB-4A40-BAF0-0C76D86A0A8A}"/>
    <cellStyle name="Currency 2 5 2 4" xfId="24677" xr:uid="{9C281F89-3AAE-46F5-A518-8DDC838FDBD1}"/>
    <cellStyle name="Currency 2 5 2 5" xfId="13684" xr:uid="{10336B11-46AC-4C1B-A43B-8B2CF401D8A8}"/>
    <cellStyle name="Currency 2 5 20" xfId="3372" xr:uid="{D67636C5-CE54-4DD0-87F0-E29B78BF3B17}"/>
    <cellStyle name="Currency 2 5 20 2" xfId="11487" xr:uid="{9F26D819-32F0-43D8-AF0F-115C7110B9CF}"/>
    <cellStyle name="Currency 2 5 20 2 2" xfId="33941" xr:uid="{E5A518D0-983E-4AE8-9E22-1018C0254FFF}"/>
    <cellStyle name="Currency 2 5 20 2 3" xfId="22953" xr:uid="{701F6B41-94DD-4D05-8420-F29FA5670E65}"/>
    <cellStyle name="Currency 2 5 20 3" xfId="26492" xr:uid="{38147AC6-AA7A-497F-BE63-C2838C1CB7D3}"/>
    <cellStyle name="Currency 2 5 20 4" xfId="15502" xr:uid="{99DAE0A3-7AAE-4758-8E42-F33E8CE4FC8B}"/>
    <cellStyle name="Currency 2 5 21" xfId="3373" xr:uid="{E391DACD-1C80-4269-AD4E-6839CBD81187}"/>
    <cellStyle name="Currency 2 5 21 2" xfId="11488" xr:uid="{A57825E6-248A-49AD-BE60-A944E51FA894}"/>
    <cellStyle name="Currency 2 5 21 2 2" xfId="33942" xr:uid="{A14CD604-3F3B-4208-B565-52C442C08DC8}"/>
    <cellStyle name="Currency 2 5 21 2 3" xfId="22954" xr:uid="{45353F4B-602E-462F-B8E2-5DFE53888638}"/>
    <cellStyle name="Currency 2 5 21 3" xfId="26493" xr:uid="{61084247-089F-4DE8-8298-5818F4E17AFC}"/>
    <cellStyle name="Currency 2 5 21 4" xfId="15503" xr:uid="{FA161385-DA21-492D-AE58-D4105792566F}"/>
    <cellStyle name="Currency 2 5 22" xfId="3374" xr:uid="{95EDB2DC-D0A7-4AFD-A3EF-F40AAEC3BEDF}"/>
    <cellStyle name="Currency 2 5 22 2" xfId="11489" xr:uid="{3E557142-494E-4411-9D96-1F14EE49C48B}"/>
    <cellStyle name="Currency 2 5 22 2 2" xfId="33943" xr:uid="{47AC270C-CEDC-47E8-9137-5B4D153D6E92}"/>
    <cellStyle name="Currency 2 5 22 2 3" xfId="22955" xr:uid="{4AB3FCCB-5B5D-41B9-9BB9-7110FBF23F7C}"/>
    <cellStyle name="Currency 2 5 22 3" xfId="26494" xr:uid="{430FC3D7-0484-439F-B04D-E1D4C4BB273C}"/>
    <cellStyle name="Currency 2 5 22 4" xfId="15504" xr:uid="{AC81072B-EDF9-4A27-8646-8791CAE937D1}"/>
    <cellStyle name="Currency 2 5 23" xfId="3375" xr:uid="{F4087764-1E63-41EA-9B70-0F07494DBFAC}"/>
    <cellStyle name="Currency 2 5 23 2" xfId="11490" xr:uid="{291B474C-F8FF-4E50-B8A4-7CB4DB16B77D}"/>
    <cellStyle name="Currency 2 5 23 2 2" xfId="33944" xr:uid="{CCD62316-BCC9-43ED-ACB5-EECDF8D8305D}"/>
    <cellStyle name="Currency 2 5 23 2 3" xfId="22956" xr:uid="{D42E754D-6BB6-4F6C-9851-4FF81E9A39D8}"/>
    <cellStyle name="Currency 2 5 23 3" xfId="26495" xr:uid="{DCF8F064-19EC-410A-89B0-6ABCD1A5996E}"/>
    <cellStyle name="Currency 2 5 23 4" xfId="15505" xr:uid="{4411C3D0-D146-4D6B-A2DC-401B37A77C9A}"/>
    <cellStyle name="Currency 2 5 24" xfId="3376" xr:uid="{EDA1694C-6C8B-476F-ADAE-A70C9117AA6A}"/>
    <cellStyle name="Currency 2 5 24 2" xfId="11491" xr:uid="{47190415-AD6A-4891-BC99-26EFD331E372}"/>
    <cellStyle name="Currency 2 5 24 2 2" xfId="33945" xr:uid="{AD831D8D-6D96-4C89-B0E7-7A8D9D5A9934}"/>
    <cellStyle name="Currency 2 5 24 2 3" xfId="22957" xr:uid="{E3D07C2D-860F-4E8E-95B9-4860AA307087}"/>
    <cellStyle name="Currency 2 5 24 3" xfId="26496" xr:uid="{BC1FB60A-155D-4C22-B634-9D5E202C0C45}"/>
    <cellStyle name="Currency 2 5 24 4" xfId="15506" xr:uid="{C93F12D7-8AC7-4547-8BE6-ABBC8FE489B5}"/>
    <cellStyle name="Currency 2 5 25" xfId="3377" xr:uid="{01490752-DFFB-41A8-AF65-0E4AEDE400CC}"/>
    <cellStyle name="Currency 2 5 25 2" xfId="11492" xr:uid="{FA72575F-FC0A-47CB-974D-F7ABB89EC640}"/>
    <cellStyle name="Currency 2 5 25 2 2" xfId="33946" xr:uid="{2FDA1DD9-FFEE-44A5-B16B-CB036DBF94B7}"/>
    <cellStyle name="Currency 2 5 25 2 3" xfId="22958" xr:uid="{A694B1CD-AC4C-4154-9931-C34C851036BF}"/>
    <cellStyle name="Currency 2 5 25 3" xfId="26497" xr:uid="{524DD906-751A-4766-9473-F4A9DDC7D2D2}"/>
    <cellStyle name="Currency 2 5 25 4" xfId="15507" xr:uid="{0A88008E-A706-41E9-BCD0-50CCBF5D3D54}"/>
    <cellStyle name="Currency 2 5 26" xfId="3378" xr:uid="{3F0A2E76-0786-4B8E-B5EA-895356D2DC20}"/>
    <cellStyle name="Currency 2 5 26 2" xfId="11493" xr:uid="{0D84356B-A315-4350-8138-31EEA9AF4F12}"/>
    <cellStyle name="Currency 2 5 26 2 2" xfId="33947" xr:uid="{A1C78D0E-87FF-4181-BB9B-F909B0CDAFF2}"/>
    <cellStyle name="Currency 2 5 26 2 3" xfId="22959" xr:uid="{F0071826-0642-4E69-857C-DC2845889005}"/>
    <cellStyle name="Currency 2 5 26 3" xfId="26498" xr:uid="{880760BC-8C7C-4B1E-8CE4-C0D948703DCD}"/>
    <cellStyle name="Currency 2 5 26 4" xfId="15508" xr:uid="{2F7D5A68-A3EC-427A-A9B8-6E2FF14DBBEC}"/>
    <cellStyle name="Currency 2 5 27" xfId="3379" xr:uid="{9DFA97FD-2809-4104-A393-3F36727A4589}"/>
    <cellStyle name="Currency 2 5 27 2" xfId="11494" xr:uid="{0C094431-FB03-41F7-9C09-C018D9CDC203}"/>
    <cellStyle name="Currency 2 5 27 2 2" xfId="33948" xr:uid="{79CF422D-FB17-44E3-89B3-3AF8701F6A4D}"/>
    <cellStyle name="Currency 2 5 27 2 3" xfId="22960" xr:uid="{2A67858F-51C6-49F5-8F63-2EC40C666066}"/>
    <cellStyle name="Currency 2 5 27 3" xfId="26499" xr:uid="{41BD97D4-9692-45B5-ACE9-9CEE95445636}"/>
    <cellStyle name="Currency 2 5 27 4" xfId="15509" xr:uid="{653C81EC-646E-4589-AA73-649ABF9CF55F}"/>
    <cellStyle name="Currency 2 5 28" xfId="3380" xr:uid="{24C563B3-CCEC-45BD-AFA3-BA117DD4D706}"/>
    <cellStyle name="Currency 2 5 28 2" xfId="11495" xr:uid="{3BC897BB-BBD6-4663-9797-B44CBF11D710}"/>
    <cellStyle name="Currency 2 5 28 2 2" xfId="33949" xr:uid="{35DE6367-B48E-49A3-9463-5C42150B47FC}"/>
    <cellStyle name="Currency 2 5 28 2 3" xfId="22961" xr:uid="{BE80B2A0-AD06-461C-B8F0-34CA5C96AD9C}"/>
    <cellStyle name="Currency 2 5 28 3" xfId="26500" xr:uid="{EE46118B-9EB6-4166-87DB-C99C039B9DDA}"/>
    <cellStyle name="Currency 2 5 28 4" xfId="15510" xr:uid="{06B5AE5B-ECED-487A-BFC0-0DC3644E9F81}"/>
    <cellStyle name="Currency 2 5 29" xfId="3381" xr:uid="{465C2E93-CABA-41F5-82B3-C8F4710622AB}"/>
    <cellStyle name="Currency 2 5 29 2" xfId="11496" xr:uid="{599C9E2A-158E-426E-8335-C8EDA45F8A71}"/>
    <cellStyle name="Currency 2 5 29 2 2" xfId="33950" xr:uid="{C00ED87D-EF2B-423D-AAE4-7A1DCDBF3692}"/>
    <cellStyle name="Currency 2 5 29 2 3" xfId="22962" xr:uid="{60639389-97FA-48E8-ACCD-C1D7FF791859}"/>
    <cellStyle name="Currency 2 5 29 3" xfId="26501" xr:uid="{6644019A-076C-473E-AED3-023B175FAD03}"/>
    <cellStyle name="Currency 2 5 29 4" xfId="15511" xr:uid="{BFD24CBE-E7ED-4873-9CFC-776CC8344167}"/>
    <cellStyle name="Currency 2 5 3" xfId="714" xr:uid="{EE518A39-FD9A-45F2-96D1-621E97F8D305}"/>
    <cellStyle name="Currency 2 5 3 2" xfId="3382" xr:uid="{4326BD9D-5D4E-4943-85B5-375ECEB1BFB0}"/>
    <cellStyle name="Currency 2 5 3 2 2" xfId="26502" xr:uid="{9AB12B3F-2432-4652-A5A0-42DDB8D16A13}"/>
    <cellStyle name="Currency 2 5 3 2 3" xfId="15512" xr:uid="{91721A97-2C85-43B9-A5E1-1DEC942733A0}"/>
    <cellStyle name="Currency 2 5 3 3" xfId="3383" xr:uid="{6A53FA61-4534-417C-8E31-84ACF667E0C2}"/>
    <cellStyle name="Currency 2 5 3 3 2" xfId="26503" xr:uid="{AA8FCEF5-5691-4386-B68E-66CC017D8C30}"/>
    <cellStyle name="Currency 2 5 3 3 3" xfId="15513" xr:uid="{7F7AAA72-A652-4B53-BA67-B7E491DE1F4F}"/>
    <cellStyle name="Currency 2 5 3 4" xfId="24678" xr:uid="{8902340D-06A5-42E1-9330-D55DD7E218B9}"/>
    <cellStyle name="Currency 2 5 3 5" xfId="13685" xr:uid="{9A435F40-F2EA-4D46-AA5F-5A384CA72452}"/>
    <cellStyle name="Currency 2 5 30" xfId="3386" xr:uid="{BA6A66EA-D916-4FB0-A4D4-A3C4BB665FB1}"/>
    <cellStyle name="Currency 2 5 30 2" xfId="11497" xr:uid="{0CBB7E1A-7161-41AE-8B0F-ECDB75235D44}"/>
    <cellStyle name="Currency 2 5 30 2 2" xfId="33951" xr:uid="{67166F50-85FE-4AD7-907F-A3F23A26EFB1}"/>
    <cellStyle name="Currency 2 5 30 2 3" xfId="22963" xr:uid="{E1CC4B02-87C7-4EE2-9C4E-544902910CE4}"/>
    <cellStyle name="Currency 2 5 30 3" xfId="26506" xr:uid="{AA3B8CA8-46BC-4B9D-9467-95E72AFAC293}"/>
    <cellStyle name="Currency 2 5 30 4" xfId="15516" xr:uid="{91D68B00-FEB7-4C04-A36E-B139365B041B}"/>
    <cellStyle name="Currency 2 5 31" xfId="3387" xr:uid="{668312C8-7CF7-467F-8E8C-6D97493E9292}"/>
    <cellStyle name="Currency 2 5 31 2" xfId="11498" xr:uid="{454E5F2E-D77C-4114-8670-C3D79E822AA9}"/>
    <cellStyle name="Currency 2 5 31 2 2" xfId="33952" xr:uid="{965D3592-ED7D-4329-BCC5-C15C8A7A5575}"/>
    <cellStyle name="Currency 2 5 31 2 3" xfId="22964" xr:uid="{5A352FAF-A3EF-4E7C-BBCA-E46458164ADB}"/>
    <cellStyle name="Currency 2 5 31 3" xfId="26507" xr:uid="{D99C56AB-8328-4896-A2E4-3270373BADAA}"/>
    <cellStyle name="Currency 2 5 31 4" xfId="15517" xr:uid="{F3377E87-CC47-4242-97A6-824410393097}"/>
    <cellStyle name="Currency 2 5 32" xfId="3388" xr:uid="{77A30385-848C-4C0E-A6E1-26FF514EC841}"/>
    <cellStyle name="Currency 2 5 32 2" xfId="11499" xr:uid="{E704DA84-3358-47F7-B08E-734231AFABDD}"/>
    <cellStyle name="Currency 2 5 32 2 2" xfId="33953" xr:uid="{2F37C0F2-915E-40A8-B1DD-4DC538506AA9}"/>
    <cellStyle name="Currency 2 5 32 2 3" xfId="22965" xr:uid="{4A678E18-E44A-40B3-9FD0-387EE00DC390}"/>
    <cellStyle name="Currency 2 5 32 3" xfId="26508" xr:uid="{2FE22FD9-D144-49F6-9221-B1FAB0F11212}"/>
    <cellStyle name="Currency 2 5 32 4" xfId="15518" xr:uid="{38C5D467-5DE9-46C8-A7BD-31E4B2CD4FCB}"/>
    <cellStyle name="Currency 2 5 33" xfId="3389" xr:uid="{07256B13-EE93-4125-8CF1-AF0741535F43}"/>
    <cellStyle name="Currency 2 5 33 2" xfId="11500" xr:uid="{08487075-0D50-4D04-8068-004C24EA53EC}"/>
    <cellStyle name="Currency 2 5 33 2 2" xfId="33954" xr:uid="{9D8BCA8A-7B9D-4DAE-945A-BDCFF78817E3}"/>
    <cellStyle name="Currency 2 5 33 2 3" xfId="22966" xr:uid="{946C3B42-BCB0-4768-B4E0-2E924F7FF228}"/>
    <cellStyle name="Currency 2 5 33 3" xfId="26509" xr:uid="{26236565-FB81-4458-9459-FF72DF25E848}"/>
    <cellStyle name="Currency 2 5 33 4" xfId="15519" xr:uid="{E75B9F39-5B42-41FC-BB4C-D69A4EB35C63}"/>
    <cellStyle name="Currency 2 5 34" xfId="3390" xr:uid="{777A2264-C61B-4FC0-BB88-F9E3F9B9B013}"/>
    <cellStyle name="Currency 2 5 34 2" xfId="11501" xr:uid="{CF7ED5A6-2111-4DC9-9CAE-C95315F2D062}"/>
    <cellStyle name="Currency 2 5 34 2 2" xfId="33955" xr:uid="{3E8297D5-5AE5-47A7-803F-3666603168A0}"/>
    <cellStyle name="Currency 2 5 34 2 3" xfId="22967" xr:uid="{2572FA0A-DF42-421F-A878-C89D9E2CFF6C}"/>
    <cellStyle name="Currency 2 5 34 3" xfId="26510" xr:uid="{5F0ED073-6697-4EFD-980E-FB9687A9B72E}"/>
    <cellStyle name="Currency 2 5 34 4" xfId="15520" xr:uid="{C05C35BE-FBAD-4752-A122-933F96A0FB12}"/>
    <cellStyle name="Currency 2 5 35" xfId="3391" xr:uid="{058090CF-064F-425F-8636-9EB3DFB25AEA}"/>
    <cellStyle name="Currency 2 5 35 2" xfId="11502" xr:uid="{5C8DFA35-6914-4499-B5DD-4D68B58B9697}"/>
    <cellStyle name="Currency 2 5 35 2 2" xfId="33956" xr:uid="{46B951D6-4870-4F66-B136-3B9592982E53}"/>
    <cellStyle name="Currency 2 5 35 2 3" xfId="22968" xr:uid="{9ECD8654-381C-48ED-9E55-22E516709CE2}"/>
    <cellStyle name="Currency 2 5 35 3" xfId="26511" xr:uid="{D0DADA34-2282-4CFA-938E-55F5D3696C90}"/>
    <cellStyle name="Currency 2 5 35 4" xfId="15521" xr:uid="{91884C63-CCDA-462F-B274-797E2A88008A}"/>
    <cellStyle name="Currency 2 5 36" xfId="3392" xr:uid="{6BD458E6-BFBB-440C-9E68-60CE584B5376}"/>
    <cellStyle name="Currency 2 5 36 2" xfId="11503" xr:uid="{14D712E1-407B-40FB-8ABC-46DE02505D83}"/>
    <cellStyle name="Currency 2 5 36 2 2" xfId="33957" xr:uid="{99067805-DA3E-455C-AE22-85F8FAEE2CF1}"/>
    <cellStyle name="Currency 2 5 36 2 3" xfId="22969" xr:uid="{3C14FAAC-E066-4082-85A6-71D96FC09F6A}"/>
    <cellStyle name="Currency 2 5 36 3" xfId="26512" xr:uid="{4EC90715-CB72-4621-9669-22FED7476BC8}"/>
    <cellStyle name="Currency 2 5 36 4" xfId="15522" xr:uid="{FAFE2106-5CAA-4694-88B1-43339DC35A55}"/>
    <cellStyle name="Currency 2 5 37" xfId="3393" xr:uid="{CD1CF815-2CDB-4D59-B399-47FDC0E70435}"/>
    <cellStyle name="Currency 2 5 37 2" xfId="11504" xr:uid="{DAA07713-E463-43BC-AFC4-324F759DB026}"/>
    <cellStyle name="Currency 2 5 37 2 2" xfId="33958" xr:uid="{E6272CEA-43FF-492C-8855-CBB62312230E}"/>
    <cellStyle name="Currency 2 5 37 2 3" xfId="22970" xr:uid="{39623A69-FCD8-4164-B621-9F3A08AC628A}"/>
    <cellStyle name="Currency 2 5 37 3" xfId="26513" xr:uid="{FB8D0C87-7E10-488A-B13B-26DB32C74AC3}"/>
    <cellStyle name="Currency 2 5 37 4" xfId="15523" xr:uid="{F6243047-83E0-4BF2-A66E-6E5219F053FC}"/>
    <cellStyle name="Currency 2 5 38" xfId="3394" xr:uid="{02A01455-4F30-4FEE-8327-0A702767EA9D}"/>
    <cellStyle name="Currency 2 5 38 2" xfId="11505" xr:uid="{BFF27285-21CE-4125-A5B1-AA97F0FE0852}"/>
    <cellStyle name="Currency 2 5 38 2 2" xfId="33959" xr:uid="{BB57E6A3-A2DD-4CD7-8876-E75660C3C253}"/>
    <cellStyle name="Currency 2 5 38 2 3" xfId="22971" xr:uid="{84833693-10C4-4C30-836A-0E68949E088B}"/>
    <cellStyle name="Currency 2 5 38 3" xfId="26514" xr:uid="{B4033B4F-F3E7-4162-A034-360501BCA29A}"/>
    <cellStyle name="Currency 2 5 38 4" xfId="15524" xr:uid="{4391EB59-C16A-4015-998D-0911A3349303}"/>
    <cellStyle name="Currency 2 5 39" xfId="3395" xr:uid="{A87B7560-2C8B-4D85-A947-F9D835B326B1}"/>
    <cellStyle name="Currency 2 5 39 2" xfId="11506" xr:uid="{8E7DC8A6-C440-4DFD-B537-8AB5C8DE926C}"/>
    <cellStyle name="Currency 2 5 39 2 2" xfId="33960" xr:uid="{C603D222-F340-4FD6-A312-F2E78E35B4C7}"/>
    <cellStyle name="Currency 2 5 39 2 3" xfId="22972" xr:uid="{DBC54231-1DB8-4B37-A0C6-B0201AEDC998}"/>
    <cellStyle name="Currency 2 5 39 3" xfId="26515" xr:uid="{53456E06-F8A4-4EB6-9D05-3A5B0026F671}"/>
    <cellStyle name="Currency 2 5 39 4" xfId="15525" xr:uid="{90E36B3F-AF19-4CA6-94AD-900BC9A66CC2}"/>
    <cellStyle name="Currency 2 5 4" xfId="715" xr:uid="{28837E16-D20C-4856-BA35-9CCC3CB790FD}"/>
    <cellStyle name="Currency 2 5 4 2" xfId="3396" xr:uid="{DF9E348D-A654-4C83-8899-FCEE11C46618}"/>
    <cellStyle name="Currency 2 5 4 2 2" xfId="26516" xr:uid="{2DAAF200-6E01-4791-93F0-05F69034966E}"/>
    <cellStyle name="Currency 2 5 4 2 3" xfId="15526" xr:uid="{F19D0B12-22C8-48FC-BF7F-EF9D23D332A7}"/>
    <cellStyle name="Currency 2 5 4 3" xfId="3397" xr:uid="{38E34027-D3C7-4B44-A473-2125A2A8CD69}"/>
    <cellStyle name="Currency 2 5 4 3 2" xfId="26517" xr:uid="{DB740DCE-BA77-469C-8601-F19B9EA7EB5F}"/>
    <cellStyle name="Currency 2 5 4 3 3" xfId="15527" xr:uid="{4A7D0D5C-D0BA-445F-8698-B8FB8AA4DEC7}"/>
    <cellStyle name="Currency 2 5 4 4" xfId="24679" xr:uid="{2BC5664B-9BCD-45F0-8760-B1B4FFC206F3}"/>
    <cellStyle name="Currency 2 5 4 5" xfId="13686" xr:uid="{5327FC6E-822C-4969-9C41-65761FD7CB40}"/>
    <cellStyle name="Currency 2 5 40" xfId="3398" xr:uid="{CBCA6128-179F-4311-8725-37A57F28F6F2}"/>
    <cellStyle name="Currency 2 5 40 2" xfId="11507" xr:uid="{CE7C6AB5-AFFB-4B96-82BD-B8765D53E6B1}"/>
    <cellStyle name="Currency 2 5 40 2 2" xfId="33961" xr:uid="{A42D2A80-2214-4405-BBA9-60CE76131BEC}"/>
    <cellStyle name="Currency 2 5 40 2 3" xfId="22973" xr:uid="{51E14622-DBFD-417A-96C8-AFED6CCBBA77}"/>
    <cellStyle name="Currency 2 5 40 3" xfId="26518" xr:uid="{93414891-9CF6-40DB-A064-C96000D3C66F}"/>
    <cellStyle name="Currency 2 5 40 4" xfId="15528" xr:uid="{B7CCCE7B-1A68-46DF-A793-E2AE38E8023D}"/>
    <cellStyle name="Currency 2 5 41" xfId="3399" xr:uid="{801A6E8D-BBDD-419D-B863-650A25C28528}"/>
    <cellStyle name="Currency 2 5 41 2" xfId="11508" xr:uid="{6515F991-C764-4406-9160-71A2CABCAF3C}"/>
    <cellStyle name="Currency 2 5 41 2 2" xfId="33962" xr:uid="{C9C1ABEC-6F82-4728-9D3C-AC9F5E0FE6B6}"/>
    <cellStyle name="Currency 2 5 41 2 3" xfId="22974" xr:uid="{2BD894B1-8BCB-46A7-B4B7-29804B74F329}"/>
    <cellStyle name="Currency 2 5 41 3" xfId="26519" xr:uid="{18F84960-31A1-474A-9142-E940860225C8}"/>
    <cellStyle name="Currency 2 5 41 4" xfId="15529" xr:uid="{D79ABA9A-197A-43A8-A3D9-18A2C5374D6B}"/>
    <cellStyle name="Currency 2 5 42" xfId="3400" xr:uid="{1959ECEC-7D42-4307-B405-2DAE8FDA9C43}"/>
    <cellStyle name="Currency 2 5 42 2" xfId="26520" xr:uid="{E4C6F572-85F0-4188-B04E-13C9E1959899}"/>
    <cellStyle name="Currency 2 5 42 3" xfId="15530" xr:uid="{2B2D8E7C-2542-451A-8695-0B6F281CDFA1}"/>
    <cellStyle name="Currency 2 5 43" xfId="24671" xr:uid="{8D5C879D-D86C-48CA-8D9B-DBF1337179F8}"/>
    <cellStyle name="Currency 2 5 44" xfId="13678" xr:uid="{3195B562-96D3-4118-9983-AC88154E9F8C}"/>
    <cellStyle name="Currency 2 5 45" xfId="707" xr:uid="{7FFD354A-2522-486F-808A-E4DBD763AD70}"/>
    <cellStyle name="Currency 2 5 5" xfId="716" xr:uid="{0F9C882C-5942-4198-A45E-434B03A0FCFC}"/>
    <cellStyle name="Currency 2 5 5 2" xfId="3401" xr:uid="{794B16C5-13E8-47A2-993D-A13E48041EA0}"/>
    <cellStyle name="Currency 2 5 5 2 2" xfId="26521" xr:uid="{784CFBF6-31D7-4D3E-B34D-419FF4B7C665}"/>
    <cellStyle name="Currency 2 5 5 2 3" xfId="15531" xr:uid="{989E388C-4E9A-48D2-92E5-4820BB8336B5}"/>
    <cellStyle name="Currency 2 5 5 3" xfId="3402" xr:uid="{F9E5224B-BCCD-4C15-AD01-41845CAB35A8}"/>
    <cellStyle name="Currency 2 5 5 3 2" xfId="26522" xr:uid="{24A8E5C5-C999-4E7B-A6AE-21E15112319B}"/>
    <cellStyle name="Currency 2 5 5 3 3" xfId="15532" xr:uid="{7D296D16-66EF-4DB6-9312-8C7F29E61BD3}"/>
    <cellStyle name="Currency 2 5 5 4" xfId="24680" xr:uid="{70494E9B-E1F9-4DC3-BAC0-4DCFD01A6452}"/>
    <cellStyle name="Currency 2 5 5 5" xfId="13687" xr:uid="{69397194-2776-4C73-AAF3-5403309FE2B0}"/>
    <cellStyle name="Currency 2 5 6" xfId="717" xr:uid="{51AE93F4-2D8B-46E7-A198-E934465BA436}"/>
    <cellStyle name="Currency 2 5 6 2" xfId="3403" xr:uid="{95DEE6A8-8839-4F99-8212-7C0CAE5C697F}"/>
    <cellStyle name="Currency 2 5 6 2 2" xfId="26523" xr:uid="{A3E8026C-8868-45BE-868E-266791ED20A5}"/>
    <cellStyle name="Currency 2 5 6 2 3" xfId="15533" xr:uid="{09E8779D-2E87-4B46-831E-2D1AE59A8E42}"/>
    <cellStyle name="Currency 2 5 6 3" xfId="3404" xr:uid="{0E26E987-9C4E-421B-B750-20A4C9E51AAD}"/>
    <cellStyle name="Currency 2 5 6 3 2" xfId="26524" xr:uid="{E3A0419B-AD89-40B7-BEB9-43095CB7BDB6}"/>
    <cellStyle name="Currency 2 5 6 3 3" xfId="15534" xr:uid="{71C16E39-2F39-4996-8C92-7607A20FE747}"/>
    <cellStyle name="Currency 2 5 6 4" xfId="24681" xr:uid="{FF633AB9-72E9-40C9-BC59-D4FD7D480F12}"/>
    <cellStyle name="Currency 2 5 6 5" xfId="13688" xr:uid="{6CD34B8C-FB7E-47DC-A6D7-D1769EE40A8C}"/>
    <cellStyle name="Currency 2 5 7" xfId="718" xr:uid="{F03BC03E-92FE-462E-A374-969FAF3AD813}"/>
    <cellStyle name="Currency 2 5 7 2" xfId="3405" xr:uid="{ACC71242-A402-41AE-83E9-E70950C29AA6}"/>
    <cellStyle name="Currency 2 5 7 2 2" xfId="26525" xr:uid="{8903BFC3-4E0E-4749-9AE9-32763BFC9C0A}"/>
    <cellStyle name="Currency 2 5 7 2 3" xfId="15535" xr:uid="{D520113A-BEB7-4140-9749-7BD5BEB64522}"/>
    <cellStyle name="Currency 2 5 7 3" xfId="3406" xr:uid="{78D2EA6E-7140-447A-8F89-A35CB951840E}"/>
    <cellStyle name="Currency 2 5 7 3 2" xfId="26526" xr:uid="{F527894D-E0C8-4A1D-B005-045454268C87}"/>
    <cellStyle name="Currency 2 5 7 3 3" xfId="15536" xr:uid="{493617F3-0618-4EB8-9362-454BE6BCD9D2}"/>
    <cellStyle name="Currency 2 5 7 4" xfId="24682" xr:uid="{4ADADE95-C97A-41B4-9023-5215DB3F7779}"/>
    <cellStyle name="Currency 2 5 7 5" xfId="13689" xr:uid="{99235A0F-E5B7-4B21-8225-A41EC5323D3D}"/>
    <cellStyle name="Currency 2 5 8" xfId="719" xr:uid="{0419268A-B195-449F-9A48-C894A25ECAC9}"/>
    <cellStyle name="Currency 2 5 8 2" xfId="3407" xr:uid="{C3321024-3C4E-43B0-A7AF-C71E5B4C99A1}"/>
    <cellStyle name="Currency 2 5 8 2 2" xfId="26527" xr:uid="{9DFDF230-5F16-4336-8A12-A83AA50B7E04}"/>
    <cellStyle name="Currency 2 5 8 2 3" xfId="15537" xr:uid="{458C948C-A3CF-46D1-AF5C-D74AA2C41049}"/>
    <cellStyle name="Currency 2 5 8 3" xfId="3408" xr:uid="{D04C6BF3-6AC6-4543-9B3D-AC03A23F1362}"/>
    <cellStyle name="Currency 2 5 8 3 2" xfId="26528" xr:uid="{249440BF-8BFF-4C48-B706-6DCFC5BBDE2E}"/>
    <cellStyle name="Currency 2 5 8 3 3" xfId="15538" xr:uid="{7ECF5AA1-1F8E-486D-B376-F3A06AB866D7}"/>
    <cellStyle name="Currency 2 5 8 4" xfId="24683" xr:uid="{B6FDFDA6-0C85-4494-94E9-EE094A65E79F}"/>
    <cellStyle name="Currency 2 5 8 5" xfId="13690" xr:uid="{62504E85-BA4B-4F55-B5D5-BDBF1F0B56EA}"/>
    <cellStyle name="Currency 2 5 9" xfId="720" xr:uid="{A5E9C28D-47C5-4E41-A716-35B3DDA92200}"/>
    <cellStyle name="Currency 2 5 9 2" xfId="3409" xr:uid="{2CF04B6E-6233-4340-B057-DDFAD3AE4D8B}"/>
    <cellStyle name="Currency 2 5 9 2 2" xfId="26529" xr:uid="{2283085E-6342-4FAB-A089-E5A4ED997BCE}"/>
    <cellStyle name="Currency 2 5 9 2 3" xfId="15539" xr:uid="{77D80E90-7A1E-4AC9-8090-8B7216BFC1C9}"/>
    <cellStyle name="Currency 2 5 9 3" xfId="3410" xr:uid="{C156D834-B847-42A9-A8CA-187E3ACE311C}"/>
    <cellStyle name="Currency 2 5 9 3 2" xfId="26530" xr:uid="{83ED0F08-3B5C-44D6-9A99-482EB14CCC6A}"/>
    <cellStyle name="Currency 2 5 9 3 3" xfId="15540" xr:uid="{0180C74A-9880-44C1-B529-E7DADE1F5FFB}"/>
    <cellStyle name="Currency 2 5 9 4" xfId="24684" xr:uid="{CA9EDD78-0086-4DC4-85F2-A95991866E15}"/>
    <cellStyle name="Currency 2 5 9 5" xfId="13691" xr:uid="{D45BE17E-2987-47FE-BED5-50DB4F5FCE70}"/>
    <cellStyle name="Currency 2 6" xfId="70" xr:uid="{1BA105F9-A217-4E2A-AF5C-7D3FF4FAB2A4}"/>
    <cellStyle name="Currency 2 6 2" xfId="722" xr:uid="{40074C97-3165-4D47-B7BE-455F9DDA5D2A}"/>
    <cellStyle name="Currency 2 6 2 2" xfId="12580" xr:uid="{72D8272E-3197-4589-B92B-7587D3D3DE41}"/>
    <cellStyle name="Currency 2 6 2 2 2" xfId="35031" xr:uid="{836BC05D-7AAA-4AF0-95B7-A8DDFC6D7449}"/>
    <cellStyle name="Currency 2 6 2 2 3" xfId="24043" xr:uid="{20FDD863-31BA-4342-8826-BD4A19960F48}"/>
    <cellStyle name="Currency 2 6 2 3" xfId="10869" xr:uid="{4896138E-B533-42BF-8C3C-F77D19B7BE02}"/>
    <cellStyle name="Currency 2 6 2 3 2" xfId="33348" xr:uid="{D7065C97-C32C-4BCC-8BC0-7480BE0D15E1}"/>
    <cellStyle name="Currency 2 6 2 3 3" xfId="22360" xr:uid="{34711E01-C65B-4494-8C4E-74FE27E9EB07}"/>
    <cellStyle name="Currency 2 6 2 4" xfId="3411" xr:uid="{D7DC5A2C-1D96-465E-A384-79A30988EAF8}"/>
    <cellStyle name="Currency 2 6 2 4 2" xfId="26531" xr:uid="{6B3A746F-1095-48FB-A954-48C680485EAC}"/>
    <cellStyle name="Currency 2 6 2 4 3" xfId="15541" xr:uid="{4488A9E0-78D5-4C9D-BED5-B4F4EB4D8F4C}"/>
    <cellStyle name="Currency 2 6 2 5" xfId="24686" xr:uid="{3F958F7B-47CA-4E19-80D4-0C2EBB0981C0}"/>
    <cellStyle name="Currency 2 6 2 6" xfId="13693" xr:uid="{45D8A349-A126-4CB8-8F01-47E3544EBDF4}"/>
    <cellStyle name="Currency 2 6 3" xfId="3412" xr:uid="{F11F641B-E955-4D30-92E3-C9AD8BF1C475}"/>
    <cellStyle name="Currency 2 6 3 2" xfId="26532" xr:uid="{BCFE1320-6C21-4EBF-AB4C-F9A9241AEC1F}"/>
    <cellStyle name="Currency 2 6 3 3" xfId="15542" xr:uid="{AE12BE18-3B58-4CD8-B3BD-16DA8AF2CAFF}"/>
    <cellStyle name="Currency 2 6 4" xfId="24685" xr:uid="{299D2095-9337-4C15-90EA-9266B69069BC}"/>
    <cellStyle name="Currency 2 6 5" xfId="13692" xr:uid="{F441DE20-338E-43E1-9F22-DEC7E3198AB2}"/>
    <cellStyle name="Currency 2 6 6" xfId="721" xr:uid="{82D707FF-6111-48C8-9D63-D091991CF400}"/>
    <cellStyle name="Currency 2 7" xfId="71" xr:uid="{2CFB7E97-37E2-4229-B186-25658B68FDDF}"/>
    <cellStyle name="Currency 2 7 2" xfId="724" xr:uid="{06EE7969-8253-4A34-891C-CB94025EC31A}"/>
    <cellStyle name="Currency 2 7 2 2" xfId="12581" xr:uid="{E4A1E28E-03A8-41CF-B8A6-7E4DEA3A156C}"/>
    <cellStyle name="Currency 2 7 2 2 2" xfId="35032" xr:uid="{A95A120E-8335-4816-ACF1-344EC3863CDF}"/>
    <cellStyle name="Currency 2 7 2 2 3" xfId="24044" xr:uid="{C620D43A-7629-4C56-AC22-082BCB034F9B}"/>
    <cellStyle name="Currency 2 7 2 3" xfId="10870" xr:uid="{4B137954-54A3-4A34-A266-985BD0607170}"/>
    <cellStyle name="Currency 2 7 2 3 2" xfId="33349" xr:uid="{7CC136C9-1E03-4B88-B084-BE1B1F0581D4}"/>
    <cellStyle name="Currency 2 7 2 3 3" xfId="22361" xr:uid="{B5026875-F990-47CB-99A6-4B70AA14D754}"/>
    <cellStyle name="Currency 2 7 2 4" xfId="3413" xr:uid="{E9DC448C-C07B-43CB-83FA-ACEFF3B825B8}"/>
    <cellStyle name="Currency 2 7 2 4 2" xfId="26533" xr:uid="{FFC2375B-DAC7-47D8-AD1C-E220D3EBB679}"/>
    <cellStyle name="Currency 2 7 2 4 3" xfId="15543" xr:uid="{41024EE1-1500-4889-AFA5-CD5EFE6F4CE0}"/>
    <cellStyle name="Currency 2 7 2 5" xfId="24688" xr:uid="{D3B50F53-CEAF-4279-80E6-F909BBEBB405}"/>
    <cellStyle name="Currency 2 7 2 6" xfId="13695" xr:uid="{BE04768D-FC62-4417-9647-13169F9781C9}"/>
    <cellStyle name="Currency 2 7 3" xfId="3414" xr:uid="{CE70A11B-00C2-4335-8381-B9A22664B201}"/>
    <cellStyle name="Currency 2 7 3 2" xfId="26534" xr:uid="{CF5F1946-184B-4A34-9C5A-A910AC020C82}"/>
    <cellStyle name="Currency 2 7 3 3" xfId="15544" xr:uid="{1E803A04-EA3A-4258-809E-F199CBEA937E}"/>
    <cellStyle name="Currency 2 7 4" xfId="24687" xr:uid="{0A137804-D5A9-495D-B853-7FF05149790D}"/>
    <cellStyle name="Currency 2 7 5" xfId="13694" xr:uid="{BFB68453-3D0F-4F4C-9DDF-03662C4810F2}"/>
    <cellStyle name="Currency 2 7 6" xfId="723" xr:uid="{52300E15-A162-4BB1-94BF-C65EB67BF0B0}"/>
    <cellStyle name="Currency 2 8" xfId="72" xr:uid="{709C8410-9BA9-405B-AAC2-85D19D650A4C}"/>
    <cellStyle name="Currency 2 8 2" xfId="3415" xr:uid="{66E35D25-64C0-4D4A-8477-14965DD0DEEA}"/>
    <cellStyle name="Currency 2 8 2 2" xfId="11509" xr:uid="{3F38153E-BFBB-415C-9341-E1BBF16B7D89}"/>
    <cellStyle name="Currency 2 8 2 2 2" xfId="33963" xr:uid="{200A5BE0-9493-4B6B-BFB3-5ABCEAFBB734}"/>
    <cellStyle name="Currency 2 8 2 2 3" xfId="22975" xr:uid="{63745FBF-4519-478E-B290-91DF4F1836F2}"/>
    <cellStyle name="Currency 2 8 2 3" xfId="26535" xr:uid="{619DF342-55EB-430F-B292-F2D0753A6217}"/>
    <cellStyle name="Currency 2 8 2 4" xfId="15545" xr:uid="{A1729F63-4D98-4F57-80B5-FA7B1C9B9C9F}"/>
    <cellStyle name="Currency 2 8 3" xfId="3416" xr:uid="{B55D2065-4A72-4C18-97A6-A1890743740D}"/>
    <cellStyle name="Currency 2 8 3 2" xfId="11510" xr:uid="{86530195-D3D4-4186-94D2-326BDC24A220}"/>
    <cellStyle name="Currency 2 8 3 2 2" xfId="33964" xr:uid="{3C2D5C81-0EDF-45BA-8795-02EF20A9DB8D}"/>
    <cellStyle name="Currency 2 8 3 2 3" xfId="22976" xr:uid="{99DEB91E-5A62-4765-878E-2190A591AC8A}"/>
    <cellStyle name="Currency 2 8 3 3" xfId="26536" xr:uid="{60CB9E0B-9A35-4378-BE7B-0DC2F8207339}"/>
    <cellStyle name="Currency 2 8 3 4" xfId="15546" xr:uid="{819D5D3B-17FA-4E1A-8CBD-6A528B27B481}"/>
    <cellStyle name="Currency 2 8 4" xfId="3417" xr:uid="{4D327056-0F78-4F70-967B-C652235C0C94}"/>
    <cellStyle name="Currency 2 8 4 2" xfId="26537" xr:uid="{27D0BCDB-DB09-458B-A87E-0501A33F71AA}"/>
    <cellStyle name="Currency 2 8 4 3" xfId="15547" xr:uid="{581E5194-9DB5-4C80-8685-56C7C9E02351}"/>
    <cellStyle name="Currency 2 8 5" xfId="24689" xr:uid="{356C7180-F4FE-4FD4-BBEA-4784A40750FE}"/>
    <cellStyle name="Currency 2 8 6" xfId="13696" xr:uid="{35F84ED7-CE9C-41F3-8CBF-B82D9D2960C3}"/>
    <cellStyle name="Currency 2 8 7" xfId="725" xr:uid="{C7BF20DA-F037-4EAD-98B0-BFDF9B88420F}"/>
    <cellStyle name="Currency 2 9" xfId="73" xr:uid="{9214D051-A721-458E-A491-4D29B6F54D6C}"/>
    <cellStyle name="Currency 2 9 2" xfId="727" xr:uid="{0C65B33A-6902-401A-A570-388CEB5C3D41}"/>
    <cellStyle name="Currency 2 9 2 2" xfId="12583" xr:uid="{2D9BECEF-FB66-4296-BA54-1DCC61DF6AD0}"/>
    <cellStyle name="Currency 2 9 2 2 2" xfId="35034" xr:uid="{37757006-2C46-4645-BB28-9EAE0AA57522}"/>
    <cellStyle name="Currency 2 9 2 2 3" xfId="24046" xr:uid="{41AD83BA-2600-40C4-8322-35F9820CCBA4}"/>
    <cellStyle name="Currency 2 9 2 3" xfId="10872" xr:uid="{FAC3FC09-2509-4455-8138-9212D5C802EB}"/>
    <cellStyle name="Currency 2 9 2 3 2" xfId="33351" xr:uid="{BED8B383-D174-4F92-935D-326D9D650BD5}"/>
    <cellStyle name="Currency 2 9 2 3 3" xfId="22363" xr:uid="{40BCEA8A-0B64-4543-8D9A-730639D8FC26}"/>
    <cellStyle name="Currency 2 9 2 4" xfId="3418" xr:uid="{4F307615-95D4-4180-B2E2-19C7EDDAE874}"/>
    <cellStyle name="Currency 2 9 2 4 2" xfId="26538" xr:uid="{3790447F-18D8-4CE9-B8A9-ED93BE4A670A}"/>
    <cellStyle name="Currency 2 9 2 4 3" xfId="15548" xr:uid="{D163ADB5-4234-40DE-9765-B395F2B17825}"/>
    <cellStyle name="Currency 2 9 2 5" xfId="24691" xr:uid="{953D4DFA-12C7-4A37-9357-125E3F8E62A2}"/>
    <cellStyle name="Currency 2 9 2 6" xfId="13698" xr:uid="{2F30A6E6-C74C-4007-8711-85F996267C52}"/>
    <cellStyle name="Currency 2 9 3" xfId="3419" xr:uid="{0CB9B36F-B138-4EB4-9DBF-C3148F4934B2}"/>
    <cellStyle name="Currency 2 9 3 2" xfId="12582" xr:uid="{24C15CAD-D797-4086-9259-F7A3945773E3}"/>
    <cellStyle name="Currency 2 9 3 2 2" xfId="35033" xr:uid="{FBE58610-5370-481F-B397-DF23ECB14156}"/>
    <cellStyle name="Currency 2 9 3 2 3" xfId="24045" xr:uid="{489B0E93-E1B8-4986-BE6B-E7660448EE5B}"/>
    <cellStyle name="Currency 2 9 3 3" xfId="10871" xr:uid="{A29DC3F3-6D42-4840-972E-464BA3BEDBD0}"/>
    <cellStyle name="Currency 2 9 3 3 2" xfId="33350" xr:uid="{34A1E47B-73D4-49E2-B653-45B11AD4D117}"/>
    <cellStyle name="Currency 2 9 3 3 3" xfId="22362" xr:uid="{1B78E62E-3DC6-4B02-9C3E-14F03AD8F9FB}"/>
    <cellStyle name="Currency 2 9 3 4" xfId="26539" xr:uid="{BE7A021B-0463-4138-8F23-FDB514405F9D}"/>
    <cellStyle name="Currency 2 9 3 5" xfId="15549" xr:uid="{1960C47F-3B16-4A90-886D-E81338143547}"/>
    <cellStyle name="Currency 2 9 4" xfId="3420" xr:uid="{2C331AFB-EE12-49DA-BDF0-FB266AAD53C4}"/>
    <cellStyle name="Currency 2 9 4 2" xfId="11511" xr:uid="{4A5ECC31-9387-4BD1-B1C9-1A58FE041E1E}"/>
    <cellStyle name="Currency 2 9 4 2 2" xfId="33965" xr:uid="{A533EDBD-BFD9-481C-9589-870DFEB48F6E}"/>
    <cellStyle name="Currency 2 9 4 2 3" xfId="22977" xr:uid="{1C240C6A-495B-4BBB-A5A1-A82C656B2D0A}"/>
    <cellStyle name="Currency 2 9 4 3" xfId="26540" xr:uid="{7AC6DC71-3A94-4D7B-8130-9B130EA71E93}"/>
    <cellStyle name="Currency 2 9 4 4" xfId="15550" xr:uid="{550C6D58-805F-4B4F-970A-2D08E51A58F4}"/>
    <cellStyle name="Currency 2 9 5" xfId="24690" xr:uid="{744D6E3A-626A-4926-AB3C-B85246EAEBC1}"/>
    <cellStyle name="Currency 2 9 6" xfId="13697" xr:uid="{2048B472-9DC5-4FDB-840D-FD35169121A5}"/>
    <cellStyle name="Currency 2 9 7" xfId="726" xr:uid="{78186BED-7B24-491E-96CA-7E3EED620781}"/>
    <cellStyle name="Currency 20" xfId="3421" xr:uid="{321329CC-3AD6-4141-A5CF-0FB0A4033E69}"/>
    <cellStyle name="Currency 20 2" xfId="26541" xr:uid="{02007F3C-1D6C-466D-9100-04CE4A09E29D}"/>
    <cellStyle name="Currency 20 3" xfId="15551" xr:uid="{5843707D-B82F-4843-A024-B1BC4953422C}"/>
    <cellStyle name="Currency 21" xfId="3422" xr:uid="{B0A8BB0C-636A-43D1-A923-512CB4EE013D}"/>
    <cellStyle name="Currency 21 2" xfId="26542" xr:uid="{621D66A5-05FE-48B8-AE3B-7E8BB22922D4}"/>
    <cellStyle name="Currency 21 3" xfId="15552" xr:uid="{29A4B13F-4E05-4338-B837-E2400D629DA6}"/>
    <cellStyle name="Currency 22" xfId="3423" xr:uid="{DE76BC4E-7199-4459-AA8B-8F46B3B448F5}"/>
    <cellStyle name="Currency 22 2" xfId="728" xr:uid="{3311A67A-F014-4B95-8792-59E59D2F90F1}"/>
    <cellStyle name="Currency 22 2 2" xfId="3424" xr:uid="{476F287C-F95A-418C-9F4C-9F462AA81810}"/>
    <cellStyle name="Currency 22 2 2 2" xfId="26544" xr:uid="{80C8C7B5-435C-4716-A2FD-569FFA84E097}"/>
    <cellStyle name="Currency 22 2 2 3" xfId="15554" xr:uid="{E62A6759-D53B-439A-B713-5F47D04FB943}"/>
    <cellStyle name="Currency 22 2 3" xfId="3425" xr:uid="{05883378-042B-40CC-8098-2D330C1ACB57}"/>
    <cellStyle name="Currency 22 2 3 2" xfId="26545" xr:uid="{2423ED6C-D289-4B32-9AD1-5249159040EC}"/>
    <cellStyle name="Currency 22 2 3 3" xfId="15555" xr:uid="{B1FB61AF-677C-491B-93D1-F63CAD3D0E6F}"/>
    <cellStyle name="Currency 22 2 4" xfId="24692" xr:uid="{CBF0D872-2B2A-427F-A084-8115D98AA6ED}"/>
    <cellStyle name="Currency 22 2 5" xfId="13699" xr:uid="{716BF16C-A0F1-4BB9-89D5-526DE1A92348}"/>
    <cellStyle name="Currency 22 3" xfId="729" xr:uid="{A83D653A-7FA6-4C30-B4C7-A291584CC617}"/>
    <cellStyle name="Currency 22 3 2" xfId="12584" xr:uid="{565BF46D-77AE-4F9F-80E6-5FFACCFD0876}"/>
    <cellStyle name="Currency 22 3 2 2" xfId="35035" xr:uid="{E597AA70-199B-412E-963B-67C147EF774A}"/>
    <cellStyle name="Currency 22 3 2 3" xfId="24047" xr:uid="{AA9534E1-2C16-4C6D-8E8B-D00DFD7F4879}"/>
    <cellStyle name="Currency 22 3 3" xfId="24693" xr:uid="{7F97C63A-38A9-43B3-B731-E0CDAAFFC1E9}"/>
    <cellStyle name="Currency 22 3 4" xfId="13700" xr:uid="{F0307114-046B-4B94-BB3C-0D9E38E4C8E0}"/>
    <cellStyle name="Currency 22 4" xfId="3426" xr:uid="{CB741EE9-9A52-4C10-AA8D-60958E94318B}"/>
    <cellStyle name="Currency 22 4 2" xfId="26546" xr:uid="{1D1172E3-D37A-4064-A5DE-4E35D1631D5E}"/>
    <cellStyle name="Currency 22 4 3" xfId="15556" xr:uid="{1830C062-D65F-4F77-9876-D5EDB7676FF0}"/>
    <cellStyle name="Currency 22 5" xfId="3427" xr:uid="{87D53063-D56B-4296-8CA3-5610B1DD2846}"/>
    <cellStyle name="Currency 22 5 2" xfId="26547" xr:uid="{D913379A-9877-4DF0-A159-F152843FA438}"/>
    <cellStyle name="Currency 22 5 3" xfId="15557" xr:uid="{A1FAE4DA-58CE-43DE-B23F-29DAB3DB35E5}"/>
    <cellStyle name="Currency 22 6" xfId="26543" xr:uid="{CB52B332-1A59-4BFE-9D8A-2A8C6A319986}"/>
    <cellStyle name="Currency 22 7" xfId="15553" xr:uid="{AC8F845C-B45E-4B50-A37D-889727F2945E}"/>
    <cellStyle name="Currency 23" xfId="3428" xr:uid="{4084E45C-35BD-44F8-99CA-985869B55A2C}"/>
    <cellStyle name="Currency 23 2" xfId="730" xr:uid="{AC6FF5DD-E723-4D70-AF1A-349FBF836C80}"/>
    <cellStyle name="Currency 23 2 2" xfId="3429" xr:uid="{890C40B5-DFCE-4F03-BC3A-7D7FB6B757E0}"/>
    <cellStyle name="Currency 23 2 2 2" xfId="26549" xr:uid="{C57D80B7-92EB-4B5B-9D4C-DAD12C05D264}"/>
    <cellStyle name="Currency 23 2 2 3" xfId="15559" xr:uid="{F011E781-09AA-4377-90E6-F8237365B89D}"/>
    <cellStyle name="Currency 23 2 3" xfId="3430" xr:uid="{504EC4C1-C84F-4219-BD27-58DA49E987FF}"/>
    <cellStyle name="Currency 23 2 3 2" xfId="26550" xr:uid="{7CC7D22A-DC64-4AA5-97B9-D2775B80B0F1}"/>
    <cellStyle name="Currency 23 2 3 3" xfId="15560" xr:uid="{7FF4EA30-8712-48D5-90A3-2A1343921C7D}"/>
    <cellStyle name="Currency 23 2 4" xfId="24694" xr:uid="{9F23D057-DA78-47D6-B132-026C3B1E002E}"/>
    <cellStyle name="Currency 23 2 5" xfId="13701" xr:uid="{DE0AE62B-8FC6-4DF7-A76B-A45ADCEBC27A}"/>
    <cellStyle name="Currency 23 3" xfId="731" xr:uid="{F4E65F90-CB93-403A-9C8A-188600581096}"/>
    <cellStyle name="Currency 23 3 2" xfId="12585" xr:uid="{9A19E0D7-CDAF-40CE-9FBB-06AB7B86E17D}"/>
    <cellStyle name="Currency 23 3 2 2" xfId="35036" xr:uid="{9152CAE9-7FE5-4E0B-89CE-9A8DEE118069}"/>
    <cellStyle name="Currency 23 3 2 3" xfId="24048" xr:uid="{2DBDF436-F5D7-4904-984E-CA0CC5AA46EC}"/>
    <cellStyle name="Currency 23 3 3" xfId="24695" xr:uid="{29C887F4-E076-4A0A-9409-7180ED139DF3}"/>
    <cellStyle name="Currency 23 3 4" xfId="13702" xr:uid="{AF4DC193-8FE2-4D2D-ABE9-E402D0226D42}"/>
    <cellStyle name="Currency 23 4" xfId="3431" xr:uid="{ABBC1D3F-D777-4A0D-B5FA-8B5084DC91FC}"/>
    <cellStyle name="Currency 23 4 2" xfId="26551" xr:uid="{35B6DF41-344B-4A5B-BAAF-D8432B588CE0}"/>
    <cellStyle name="Currency 23 4 3" xfId="15561" xr:uid="{D2F3A0E8-665C-4962-A0BC-F08C44141CB8}"/>
    <cellStyle name="Currency 23 5" xfId="3432" xr:uid="{710F03C0-38CF-419A-B813-AC7B497464EB}"/>
    <cellStyle name="Currency 23 5 2" xfId="26552" xr:uid="{F772D1FD-9B5F-41A8-870F-04E1834B6979}"/>
    <cellStyle name="Currency 23 5 3" xfId="15562" xr:uid="{1146C3E9-8764-43C3-9093-27E16D7E4AFE}"/>
    <cellStyle name="Currency 23 6" xfId="26548" xr:uid="{FDFF1226-51FD-4998-A669-F939A145F0CC}"/>
    <cellStyle name="Currency 23 7" xfId="15558" xr:uid="{6DB77D8A-9792-4A46-908A-8C32B2462FAD}"/>
    <cellStyle name="Currency 24" xfId="3433" xr:uid="{F68FD1B1-813C-4CD5-9C54-F2C8FE04B64F}"/>
    <cellStyle name="Currency 24 2" xfId="732" xr:uid="{D1925376-1E6D-44BF-B8E1-AD034C9EFD1C}"/>
    <cellStyle name="Currency 24 2 2" xfId="11512" xr:uid="{BD457E47-568B-4F28-8BD0-66F73419F132}"/>
    <cellStyle name="Currency 24 2 2 2" xfId="33966" xr:uid="{1C92A190-4CAF-4065-9524-15094F4CF5B1}"/>
    <cellStyle name="Currency 24 2 2 3" xfId="22978" xr:uid="{327E30A6-870A-4A26-8329-261D43E9F28B}"/>
    <cellStyle name="Currency 24 2 3" xfId="24696" xr:uid="{CE578846-9E03-4A0C-A41F-B9B2F23EDAEB}"/>
    <cellStyle name="Currency 24 2 4" xfId="13703" xr:uid="{5B270F0D-3DCF-4A0F-98CD-9DFBA3B27CC2}"/>
    <cellStyle name="Currency 24 3" xfId="3434" xr:uid="{1680BBD9-E1CF-48FF-8DC6-CCBA901112E5}"/>
    <cellStyle name="Currency 24 3 2" xfId="11513" xr:uid="{8205A401-64A1-436C-9836-E48D4B250204}"/>
    <cellStyle name="Currency 24 3 2 2" xfId="33967" xr:uid="{78305DDB-246F-48CD-9F33-2D4EC864F809}"/>
    <cellStyle name="Currency 24 3 2 3" xfId="22979" xr:uid="{BCAF7437-5C67-4A03-A8FF-8F75BB6F51E6}"/>
    <cellStyle name="Currency 24 3 3" xfId="26554" xr:uid="{E28DA6D7-6306-4FC2-94FA-FBDC7F83DC5A}"/>
    <cellStyle name="Currency 24 3 4" xfId="15564" xr:uid="{E44C9D0B-9FD7-4EB8-9B8E-78194B9CE8F9}"/>
    <cellStyle name="Currency 24 4" xfId="3435" xr:uid="{B1BE3477-4B7D-49ED-8C44-F29CBB39D6A5}"/>
    <cellStyle name="Currency 24 4 2" xfId="26555" xr:uid="{9B3D6A0D-EB11-4CCE-89F3-EB23A46F197D}"/>
    <cellStyle name="Currency 24 4 3" xfId="15565" xr:uid="{092E7892-6CBB-4FE9-AB16-C489BFA04D02}"/>
    <cellStyle name="Currency 24 5" xfId="26553" xr:uid="{1BCAC908-958E-4D01-ACFE-859C753A93D7}"/>
    <cellStyle name="Currency 24 6" xfId="15563" xr:uid="{A57726BB-7494-4CDF-8D3B-EB279BFD2985}"/>
    <cellStyle name="Currency 25" xfId="3436" xr:uid="{F9CAB8DC-44A7-4B25-A566-9EB120FCBFFD}"/>
    <cellStyle name="Currency 25 2" xfId="733" xr:uid="{0E1FDC0E-89F5-4B7B-B0C2-33940FDC6C52}"/>
    <cellStyle name="Currency 25 2 2" xfId="3437" xr:uid="{F2FF011B-E296-4839-9A41-4273B0B29B6A}"/>
    <cellStyle name="Currency 25 2 2 2" xfId="26557" xr:uid="{179C6D6E-4C22-4416-B206-8D238187933C}"/>
    <cellStyle name="Currency 25 2 2 3" xfId="15567" xr:uid="{CF9D59A7-9240-430E-ADA7-4137B3F67126}"/>
    <cellStyle name="Currency 25 2 3" xfId="3438" xr:uid="{FEC12C52-EFB8-4336-BF2A-2636578E9F0D}"/>
    <cellStyle name="Currency 25 2 3 2" xfId="26558" xr:uid="{32D0C97D-A8A8-46C0-992C-A0A33360567D}"/>
    <cellStyle name="Currency 25 2 3 3" xfId="15568" xr:uid="{033C061D-EB1B-49B5-8379-28D5C3CD17F5}"/>
    <cellStyle name="Currency 25 2 4" xfId="24697" xr:uid="{185AA81E-7F72-4390-ABAB-6B241048ADBE}"/>
    <cellStyle name="Currency 25 2 5" xfId="13704" xr:uid="{BA12AA23-B801-4B67-9560-90C10A86EC4A}"/>
    <cellStyle name="Currency 25 3" xfId="734" xr:uid="{8C5425B1-03E9-4ABE-A948-6363D6ABB85E}"/>
    <cellStyle name="Currency 25 3 2" xfId="735" xr:uid="{BDBE1600-AD46-41D9-997F-9D07235E4D10}"/>
    <cellStyle name="Currency 25 3 2 2" xfId="12587" xr:uid="{7B6F04AD-DC83-4F85-AB56-112591B2D921}"/>
    <cellStyle name="Currency 25 3 2 2 2" xfId="35038" xr:uid="{7057ACDF-56B7-4FEE-8511-F26F135F5CE5}"/>
    <cellStyle name="Currency 25 3 2 2 3" xfId="24050" xr:uid="{B5D4CD75-47AB-4DF9-87E0-A6EBC50A2318}"/>
    <cellStyle name="Currency 25 3 2 3" xfId="24699" xr:uid="{C9663782-F777-4DB5-AA92-E052EFFBF1C1}"/>
    <cellStyle name="Currency 25 3 2 4" xfId="13706" xr:uid="{5978434D-1006-49F9-9650-E497BA561B79}"/>
    <cellStyle name="Currency 25 3 3" xfId="12586" xr:uid="{6F6ABDA6-E391-407D-AF29-40B3EE72F032}"/>
    <cellStyle name="Currency 25 3 3 2" xfId="35037" xr:uid="{E5C9B7D1-5F11-4CF0-A8C2-D7CD3E525342}"/>
    <cellStyle name="Currency 25 3 3 3" xfId="24049" xr:uid="{ADE95723-9A21-43FE-991F-AB90161BC0FF}"/>
    <cellStyle name="Currency 25 3 4" xfId="24698" xr:uid="{F234573E-AD36-404E-B918-ABFA92B0DE1F}"/>
    <cellStyle name="Currency 25 3 5" xfId="13705" xr:uid="{A268762B-CC6E-414C-BE84-52507CFBDB31}"/>
    <cellStyle name="Currency 25 4" xfId="3439" xr:uid="{D9704678-2CC1-4C74-A86D-9C103699629A}"/>
    <cellStyle name="Currency 25 4 2" xfId="7264" xr:uid="{69EA8213-D8FA-44CC-8692-48E070DE584C}"/>
    <cellStyle name="Currency 25 4 2 2" xfId="30147" xr:uid="{6196B847-D33F-4213-9C6F-2996AA0752B6}"/>
    <cellStyle name="Currency 25 4 2 3" xfId="19159" xr:uid="{E5ECE3F3-40A5-44B2-BE38-794C9E094C9C}"/>
    <cellStyle name="Currency 25 4 3" xfId="26559" xr:uid="{B4F86A7C-A2BB-4C2F-8C5E-9B756FE68EDC}"/>
    <cellStyle name="Currency 25 4 4" xfId="15569" xr:uid="{4B4B426B-D4B2-44C1-A93A-A86ADE74EED5}"/>
    <cellStyle name="Currency 25 5" xfId="26556" xr:uid="{105F5A54-9EB5-4891-9EA8-1F03BAA3D734}"/>
    <cellStyle name="Currency 25 6" xfId="15566" xr:uid="{0EB8EB7F-DB82-4F84-AD4A-777082D8F074}"/>
    <cellStyle name="Currency 26" xfId="3440" xr:uid="{A563DFCA-7CE6-4D63-9D74-AC5ECCBF6B1A}"/>
    <cellStyle name="Currency 26 2" xfId="3441" xr:uid="{505A36FA-12D7-406E-9ADF-9B2A4F805946}"/>
    <cellStyle name="Currency 26 2 2" xfId="26561" xr:uid="{8B457BE5-9E72-4F92-8998-72396BA3DB3E}"/>
    <cellStyle name="Currency 26 2 3" xfId="15571" xr:uid="{33A218FF-EAA4-4BB1-986F-4B657C030118}"/>
    <cellStyle name="Currency 26 3" xfId="13141" xr:uid="{1F2E4F4C-BFB2-4B41-A87F-87E10CC5EC63}"/>
    <cellStyle name="Currency 26 3 2" xfId="35381" xr:uid="{F3CE64CC-D37F-4683-8BD5-1D334C99227E}"/>
    <cellStyle name="Currency 26 3 3" xfId="24394" xr:uid="{E75C7EF2-4A19-461B-9AE4-0982104B6198}"/>
    <cellStyle name="Currency 26 4" xfId="26560" xr:uid="{7E14D545-821D-4B4E-B960-4D04C9C19B81}"/>
    <cellStyle name="Currency 26 5" xfId="15570" xr:uid="{14CCE00A-2CA9-44D1-A36A-9D3BDAE9D18B}"/>
    <cellStyle name="Currency 27" xfId="736" xr:uid="{EBD8E10B-B0C7-49B8-8C38-96B1D0ADB15F}"/>
    <cellStyle name="Currency 27 2" xfId="737" xr:uid="{CAF4BB1F-AA87-438D-8D38-95B9DFF8D36A}"/>
    <cellStyle name="Currency 28" xfId="9854" xr:uid="{BD20C978-33FF-4269-A6D0-0E7D9085AC79}"/>
    <cellStyle name="Currency 28 2" xfId="32511" xr:uid="{E37812C9-2440-4C2B-85B4-10890CF8B5CD}"/>
    <cellStyle name="Currency 28 3" xfId="21523" xr:uid="{26B72EA9-FC82-447A-945C-2C58E8B37141}"/>
    <cellStyle name="Currency 29" xfId="738" xr:uid="{01A081FF-DA89-4FCE-A46D-1C485C0C085A}"/>
    <cellStyle name="Currency 29 2" xfId="739" xr:uid="{4D7FF241-4F25-4F8B-9F3F-67901A08FDFB}"/>
    <cellStyle name="Currency 29 3" xfId="3442" xr:uid="{2C49EFBC-A5EB-41EC-8EF7-9DB3EB8A6A17}"/>
    <cellStyle name="Currency 29 4" xfId="3443" xr:uid="{E1E68937-C14B-407E-BBBC-062FC95F162C}"/>
    <cellStyle name="Currency 29 4 2" xfId="7265" xr:uid="{84332F97-C6EC-4508-9A55-5E5B17104CE3}"/>
    <cellStyle name="Currency 3" xfId="74" xr:uid="{A7F384A8-CFC1-4571-9268-DDD595D2ABC7}"/>
    <cellStyle name="Currency 3 10" xfId="3445" xr:uid="{394CE838-C891-4FED-BFB6-A65A8F3B6E3F}"/>
    <cellStyle name="Currency 3 10 2" xfId="26563" xr:uid="{842525BF-C4BD-4BE8-BE35-8C1CD35CF956}"/>
    <cellStyle name="Currency 3 10 3" xfId="15573" xr:uid="{D0207624-81C7-443C-8999-C142044B564C}"/>
    <cellStyle name="Currency 3 11" xfId="3446" xr:uid="{25B9E779-1A78-4F92-B53B-46558880E5EA}"/>
    <cellStyle name="Currency 3 11 2" xfId="26564" xr:uid="{E233A08E-FB53-4D74-948C-EA43EBC9992D}"/>
    <cellStyle name="Currency 3 11 3" xfId="15574" xr:uid="{0D97C5FF-A69E-4CEA-87EF-68A30291DBCE}"/>
    <cellStyle name="Currency 3 12" xfId="3447" xr:uid="{963713F1-7EEC-4D3A-BAAF-FA2C1FB9CDE7}"/>
    <cellStyle name="Currency 3 12 2" xfId="26565" xr:uid="{558EB931-A007-4EAB-9B35-884E92AF5597}"/>
    <cellStyle name="Currency 3 12 3" xfId="15575" xr:uid="{2F9B8079-A853-454C-8A15-C3617F507A24}"/>
    <cellStyle name="Currency 3 13" xfId="3448" xr:uid="{1A919F19-03A6-4DB8-91E6-188D03200E65}"/>
    <cellStyle name="Currency 3 13 2" xfId="26566" xr:uid="{1A9F34DA-3CB6-47B7-B506-AA955130E64F}"/>
    <cellStyle name="Currency 3 13 3" xfId="15576" xr:uid="{7BDF6230-5F6B-4324-991F-7027956B1FA0}"/>
    <cellStyle name="Currency 3 14" xfId="3449" xr:uid="{318FCEED-6917-4AAB-B04A-CA05BC268509}"/>
    <cellStyle name="Currency 3 14 2" xfId="26567" xr:uid="{B3B1D65F-4D0A-46D6-B18C-F0560E73509F}"/>
    <cellStyle name="Currency 3 14 3" xfId="15577" xr:uid="{068FF319-0169-42FC-997B-55C95A5DC28D}"/>
    <cellStyle name="Currency 3 15" xfId="3450" xr:uid="{10262C94-2ACB-4A0F-A43F-1D977966EC81}"/>
    <cellStyle name="Currency 3 15 2" xfId="26568" xr:uid="{9C768400-A0E5-46FD-8C78-0769D126149A}"/>
    <cellStyle name="Currency 3 15 3" xfId="15578" xr:uid="{7CFF81C1-EEF0-4FBA-8EB8-342AC2F2D22B}"/>
    <cellStyle name="Currency 3 16" xfId="3451" xr:uid="{5CFB57D7-1ED3-4894-890E-58F604B4AC96}"/>
    <cellStyle name="Currency 3 16 2" xfId="7266" xr:uid="{02BD3238-7C52-4C50-BF14-4068368E13A3}"/>
    <cellStyle name="Currency 3 16 2 2" xfId="30148" xr:uid="{83868240-66D0-4690-B6D9-B78A96180B38}"/>
    <cellStyle name="Currency 3 16 2 3" xfId="19160" xr:uid="{5B800F79-2E94-4D67-9B0A-9996E808D83C}"/>
    <cellStyle name="Currency 3 16 3" xfId="26569" xr:uid="{07804923-455A-4384-9D3F-83BABCCF81DA}"/>
    <cellStyle name="Currency 3 16 4" xfId="15579" xr:uid="{9C8A3FC1-9239-422B-83C5-E4FC73DB1051}"/>
    <cellStyle name="Currency 3 17" xfId="26562" xr:uid="{2EF8AE6F-05E9-41B6-BBE1-ECB35DE76532}"/>
    <cellStyle name="Currency 3 18" xfId="15572" xr:uid="{16D4161C-8C98-4ECE-B021-814CAF6F8A33}"/>
    <cellStyle name="Currency 3 19" xfId="3444" xr:uid="{6A2B5B50-3C25-449A-B768-A8B57D7B3514}"/>
    <cellStyle name="Currency 3 2" xfId="75" xr:uid="{A62DF0B0-B463-40D4-B24E-7D41E50B54D0}"/>
    <cellStyle name="Currency 3 2 10" xfId="3452" xr:uid="{1DA44191-12A2-4AF7-846B-5C42EE469F44}"/>
    <cellStyle name="Currency 3 2 10 2" xfId="26570" xr:uid="{C3FC9476-3144-4A64-8C7B-C008C1EE4416}"/>
    <cellStyle name="Currency 3 2 10 3" xfId="15580" xr:uid="{0DDF5733-DE91-4166-BBAB-D2E7ACF744B8}"/>
    <cellStyle name="Currency 3 2 11" xfId="3453" xr:uid="{48967795-446D-466C-B456-5234C57250DD}"/>
    <cellStyle name="Currency 3 2 11 2" xfId="26571" xr:uid="{74039802-36FF-4D81-BF26-3B927D0D7A37}"/>
    <cellStyle name="Currency 3 2 11 3" xfId="15581" xr:uid="{357525AC-4686-4757-816F-A6A98EAF53F8}"/>
    <cellStyle name="Currency 3 2 12" xfId="3454" xr:uid="{1B7B55CC-4CF9-44C2-8E90-CDB5C01E64C5}"/>
    <cellStyle name="Currency 3 2 12 2" xfId="26572" xr:uid="{54AB7FA4-4752-448A-A773-11269548A3F5}"/>
    <cellStyle name="Currency 3 2 12 3" xfId="15582" xr:uid="{399201FA-D009-4653-BAF0-52DB686C024E}"/>
    <cellStyle name="Currency 3 2 13" xfId="3455" xr:uid="{FC9DCF47-B4F1-424A-A94A-9D57E987DB20}"/>
    <cellStyle name="Currency 3 2 13 2" xfId="26573" xr:uid="{FFAEB26D-3795-4865-8DB4-D323487A89F3}"/>
    <cellStyle name="Currency 3 2 13 3" xfId="15583" xr:uid="{D0571117-ECDB-4410-91A4-C518E7E0C7A3}"/>
    <cellStyle name="Currency 3 2 14" xfId="3456" xr:uid="{86D914C8-10F8-40CA-940D-3CE9B2276FC6}"/>
    <cellStyle name="Currency 3 2 14 2" xfId="26574" xr:uid="{43F0453C-92FB-4C6B-B0F4-1A59E3262BB7}"/>
    <cellStyle name="Currency 3 2 14 3" xfId="15584" xr:uid="{8B8B1FCC-A26A-40A6-8760-023A8AFD8FFA}"/>
    <cellStyle name="Currency 3 2 15" xfId="24700" xr:uid="{3FE8B928-484D-41AE-AF92-B820734D2508}"/>
    <cellStyle name="Currency 3 2 16" xfId="13707" xr:uid="{C2503FF7-1F64-4A11-958A-2C1277F17807}"/>
    <cellStyle name="Currency 3 2 17" xfId="740" xr:uid="{45285488-DE35-4589-9C1B-9EFB6D9932FF}"/>
    <cellStyle name="Currency 3 2 2" xfId="741" xr:uid="{3D20F8B5-DB5F-44B8-B4D9-20EA6B7BA3D6}"/>
    <cellStyle name="Currency 3 2 2 2" xfId="3457" xr:uid="{94567D55-5D4F-4012-AB08-52A162443ED6}"/>
    <cellStyle name="Currency 3 2 2 2 2" xfId="26575" xr:uid="{D5AE3C48-F396-41C9-9864-E9890DDE77EB}"/>
    <cellStyle name="Currency 3 2 2 2 3" xfId="15585" xr:uid="{B13632A2-2BE0-471E-BEAB-80DE6B7BA5BA}"/>
    <cellStyle name="Currency 3 2 2 3" xfId="3458" xr:uid="{78DF16D8-535C-40B5-8838-B4E194EF48BE}"/>
    <cellStyle name="Currency 3 2 2 3 2" xfId="26576" xr:uid="{9F328320-BD9B-418A-A92A-32D54D6C39BA}"/>
    <cellStyle name="Currency 3 2 2 3 3" xfId="15586" xr:uid="{6A0483EE-1922-4119-9441-49A11E71372E}"/>
    <cellStyle name="Currency 3 2 2 4" xfId="24701" xr:uid="{BC151BAB-A8A4-488B-AD5E-2C319BD19144}"/>
    <cellStyle name="Currency 3 2 2 5" xfId="13708" xr:uid="{2C6D00B2-EDAC-4751-9431-079FFF1FDC1D}"/>
    <cellStyle name="Currency 3 2 3" xfId="742" xr:uid="{9774EA66-1985-49B1-9A57-A0113FEF3792}"/>
    <cellStyle name="Currency 3 2 3 2" xfId="3459" xr:uid="{C394E0DC-126B-4FA8-BCB4-571EF005AE4D}"/>
    <cellStyle name="Currency 3 2 3 2 2" xfId="26577" xr:uid="{48791845-F385-4F2E-9ED6-E904F9B34ACF}"/>
    <cellStyle name="Currency 3 2 3 2 3" xfId="15587" xr:uid="{4827C869-E6CD-4258-91E1-2578602A3F9B}"/>
    <cellStyle name="Currency 3 2 3 3" xfId="3460" xr:uid="{153CD19C-E47F-4E02-B851-906EFD9EC353}"/>
    <cellStyle name="Currency 3 2 3 3 2" xfId="26578" xr:uid="{AFEB7A26-4522-4086-A623-EF9DC5A2B035}"/>
    <cellStyle name="Currency 3 2 3 3 3" xfId="15588" xr:uid="{34252A41-69F4-4153-9331-FD3A4A819509}"/>
    <cellStyle name="Currency 3 2 3 4" xfId="24702" xr:uid="{57B8BB4F-5625-4285-A1DE-F849025AC78D}"/>
    <cellStyle name="Currency 3 2 3 5" xfId="13709" xr:uid="{7D87484B-FC1D-4D5B-A0B7-B570E891A875}"/>
    <cellStyle name="Currency 3 2 4" xfId="3461" xr:uid="{2753BB2A-C74B-445D-B94E-DE36474A37D5}"/>
    <cellStyle name="Currency 3 2 4 2" xfId="11514" xr:uid="{D5AF8842-414A-492F-ADE0-13F889856218}"/>
    <cellStyle name="Currency 3 2 4 2 2" xfId="33968" xr:uid="{19FC10CE-2039-46BF-8376-26DA8FB008EA}"/>
    <cellStyle name="Currency 3 2 4 2 3" xfId="22980" xr:uid="{47CCB757-AD13-4088-B4AF-AF5C0448FBA3}"/>
    <cellStyle name="Currency 3 2 4 3" xfId="26579" xr:uid="{F16EAA02-7A29-4972-A36F-9DB7B7329BA5}"/>
    <cellStyle name="Currency 3 2 4 4" xfId="15589" xr:uid="{4FEAB1BF-7F0A-4B01-A23A-07AE2B8F4192}"/>
    <cellStyle name="Currency 3 2 5" xfId="3462" xr:uid="{4255492E-4FD7-4A9B-872C-4DF43F3AA9E6}"/>
    <cellStyle name="Currency 3 2 5 2" xfId="26580" xr:uid="{16396885-4FD5-4709-99B2-DFE3A8255332}"/>
    <cellStyle name="Currency 3 2 5 3" xfId="15590" xr:uid="{173F5F27-1CFB-483E-9DEA-D6D2AA3A0EA8}"/>
    <cellStyle name="Currency 3 2 6" xfId="3463" xr:uid="{8A68BA60-C3C5-4621-80DE-CFFB0197D16C}"/>
    <cellStyle name="Currency 3 2 6 2" xfId="26581" xr:uid="{B34ADB28-E4D8-4EA2-AD17-2A6C8BBF144D}"/>
    <cellStyle name="Currency 3 2 6 3" xfId="15591" xr:uid="{70E872A3-C0D1-42AC-A61B-77137F95AC8D}"/>
    <cellStyle name="Currency 3 2 7" xfId="3464" xr:uid="{D36F068E-6774-437A-977A-CF22CEC69658}"/>
    <cellStyle name="Currency 3 2 7 2" xfId="26582" xr:uid="{5D9EBA95-ACA3-4A26-B58C-779EF6A81EEA}"/>
    <cellStyle name="Currency 3 2 7 3" xfId="15592" xr:uid="{3AF14B08-4CBB-4476-9428-F06A85BCAEC7}"/>
    <cellStyle name="Currency 3 2 8" xfId="3465" xr:uid="{4132FA31-3715-4E50-9754-A5B17C6456AD}"/>
    <cellStyle name="Currency 3 2 8 2" xfId="26583" xr:uid="{54DDB213-64B8-49B2-A020-EB62326F766C}"/>
    <cellStyle name="Currency 3 2 8 3" xfId="15593" xr:uid="{666E4220-88AC-44C8-8381-D5547E94E5B7}"/>
    <cellStyle name="Currency 3 2 9" xfId="3466" xr:uid="{813C7A69-062A-4E53-B2C4-89250ECCF93E}"/>
    <cellStyle name="Currency 3 2 9 2" xfId="26584" xr:uid="{A3FF529B-DD2B-451B-A959-097D018E0A7B}"/>
    <cellStyle name="Currency 3 2 9 3" xfId="15594" xr:uid="{748508F1-4B85-468D-9616-E15445463F7A}"/>
    <cellStyle name="Currency 3 3" xfId="76" xr:uid="{F3812E4F-0EF7-43A0-A41C-27FA22928A7B}"/>
    <cellStyle name="Currency 3 3 2" xfId="744" xr:uid="{17A7099D-D702-4E71-990E-4AAC8E519812}"/>
    <cellStyle name="Currency 3 3 2 2" xfId="3467" xr:uid="{36B3A592-2DE2-4688-B66A-BF060F89AA97}"/>
    <cellStyle name="Currency 3 3 2 2 2" xfId="26585" xr:uid="{89D838E4-551A-4752-9930-3E9EF19F2E63}"/>
    <cellStyle name="Currency 3 3 2 2 3" xfId="15595" xr:uid="{3C88467E-C24A-400C-93DE-B19C0228CAC2}"/>
    <cellStyle name="Currency 3 3 2 3" xfId="3468" xr:uid="{1C6D78BB-BDE4-49EA-AC8A-DA0F91C8485C}"/>
    <cellStyle name="Currency 3 3 2 3 2" xfId="26586" xr:uid="{769E5877-138B-4420-B3AA-90CC4336D40C}"/>
    <cellStyle name="Currency 3 3 2 3 3" xfId="15596" xr:uid="{C1BC1820-4C01-4917-8385-589AD1D19C22}"/>
    <cellStyle name="Currency 3 3 2 4" xfId="24704" xr:uid="{A400370E-706B-4E7B-ACF2-D83A2B0D015F}"/>
    <cellStyle name="Currency 3 3 2 5" xfId="13711" xr:uid="{45E2D5A2-4F15-4717-ADB0-8C908E3BAEAD}"/>
    <cellStyle name="Currency 3 3 3" xfId="3469" xr:uid="{84731EA0-3CE2-4AFF-9076-81A995F949B6}"/>
    <cellStyle name="Currency 3 3 3 2" xfId="11515" xr:uid="{9037356F-D5F0-44A3-A75D-8752E41AEDDC}"/>
    <cellStyle name="Currency 3 3 3 2 2" xfId="33969" xr:uid="{B022172E-AF4E-462A-9D80-EE0190C714C7}"/>
    <cellStyle name="Currency 3 3 3 2 3" xfId="22981" xr:uid="{5745F8F0-C68D-4814-92A7-7E2014939996}"/>
    <cellStyle name="Currency 3 3 3 3" xfId="26587" xr:uid="{BA12ED79-66D4-4431-85EB-BCB8FF17EF95}"/>
    <cellStyle name="Currency 3 3 3 4" xfId="15597" xr:uid="{AD31D1E0-D332-48DF-B8CB-74BCB89F4287}"/>
    <cellStyle name="Currency 3 3 4" xfId="3470" xr:uid="{A5F89BB2-EAC6-4E0E-81EF-B663CD303858}"/>
    <cellStyle name="Currency 3 3 4 2" xfId="26588" xr:uid="{650C253C-C965-4E5B-A452-127949485AFE}"/>
    <cellStyle name="Currency 3 3 4 3" xfId="15598" xr:uid="{F4C8D836-C0A0-4E82-B2C8-0947645AB473}"/>
    <cellStyle name="Currency 3 3 5" xfId="3471" xr:uid="{9CBB37EF-049C-4FEC-9189-AF8D27012429}"/>
    <cellStyle name="Currency 3 3 5 2" xfId="26589" xr:uid="{0A6452AE-AD8E-48BD-BEF5-2D40962CD2EB}"/>
    <cellStyle name="Currency 3 3 5 3" xfId="15599" xr:uid="{3E5558D6-2ED6-42B8-8C93-22B3AA54D85E}"/>
    <cellStyle name="Currency 3 3 6" xfId="24703" xr:uid="{01F9E217-370C-43CB-B46B-AFCA1A85068D}"/>
    <cellStyle name="Currency 3 3 7" xfId="13710" xr:uid="{48F59083-9F01-49C7-ABD8-B59A3FAC755E}"/>
    <cellStyle name="Currency 3 3 8" xfId="743" xr:uid="{22EDC743-A783-4A9E-AFB1-D8721FD63CEF}"/>
    <cellStyle name="Currency 3 4" xfId="77" xr:uid="{D5F84323-7B2D-4527-AAEF-739B526C2E84}"/>
    <cellStyle name="Currency 3 4 2" xfId="746" xr:uid="{53F55588-B0DB-4F12-9A27-A9C31362D7B5}"/>
    <cellStyle name="Currency 3 4 2 2" xfId="12589" xr:uid="{615CA95A-0679-4243-8FFE-D490A4870F44}"/>
    <cellStyle name="Currency 3 4 2 2 2" xfId="35040" xr:uid="{A608441A-B85B-49E7-8AFF-F01D5B815BB1}"/>
    <cellStyle name="Currency 3 4 2 2 3" xfId="24052" xr:uid="{AFA23077-94B5-4865-BF93-62F6C7C438BB}"/>
    <cellStyle name="Currency 3 4 2 3" xfId="24706" xr:uid="{F626A2E4-F05B-4DEA-939D-55C8E86779F2}"/>
    <cellStyle name="Currency 3 4 2 4" xfId="13713" xr:uid="{312F3740-F7AF-4A6B-B778-E1AF80D8B562}"/>
    <cellStyle name="Currency 3 4 3" xfId="747" xr:uid="{608CBE73-6395-4107-AEA0-52BF8196F626}"/>
    <cellStyle name="Currency 3 4 3 2" xfId="12590" xr:uid="{55EC9D74-6C56-42FE-A403-F471D60993B9}"/>
    <cellStyle name="Currency 3 4 3 2 2" xfId="35041" xr:uid="{23D9DD48-C989-4E3D-93DE-0E6D4D768F7C}"/>
    <cellStyle name="Currency 3 4 3 2 3" xfId="24053" xr:uid="{2BA33D5E-5F34-404F-B1E1-283D4186BF19}"/>
    <cellStyle name="Currency 3 4 3 3" xfId="24707" xr:uid="{781FE872-8EDC-4D9A-B5EC-82F146A3D92F}"/>
    <cellStyle name="Currency 3 4 3 4" xfId="13714" xr:uid="{743A4E08-C4FC-4904-B71A-578F8AB7A7E1}"/>
    <cellStyle name="Currency 3 4 4" xfId="10873" xr:uid="{3DC4C380-DBF7-450C-A0D7-0518A2D9C255}"/>
    <cellStyle name="Currency 3 4 4 2" xfId="12588" xr:uid="{21034ABB-BF7A-41B2-B35C-FD4EA8DC151F}"/>
    <cellStyle name="Currency 3 4 4 2 2" xfId="35039" xr:uid="{141B4EBA-B199-4252-A59D-CD003C605D2D}"/>
    <cellStyle name="Currency 3 4 4 2 3" xfId="24051" xr:uid="{9A1F401D-E9B2-4513-97CA-CC1101D32D17}"/>
    <cellStyle name="Currency 3 4 4 3" xfId="33352" xr:uid="{3B6C92EE-0B72-432A-A0CD-ADF9EFF65D49}"/>
    <cellStyle name="Currency 3 4 4 4" xfId="22364" xr:uid="{1DFE48BE-3B17-41FA-90BB-59213D45B211}"/>
    <cellStyle name="Currency 3 4 5" xfId="11516" xr:uid="{08318ACB-E59D-4E96-9200-345EB83AF3B6}"/>
    <cellStyle name="Currency 3 4 5 2" xfId="33970" xr:uid="{9F4661D4-9B5B-4A3C-8F44-D582A0A4D23A}"/>
    <cellStyle name="Currency 3 4 5 3" xfId="22982" xr:uid="{426F8252-6321-4D07-8139-14F37599843E}"/>
    <cellStyle name="Currency 3 4 6" xfId="24705" xr:uid="{7AD0CFE1-D883-47FE-9FBC-C1A33361C758}"/>
    <cellStyle name="Currency 3 4 7" xfId="13712" xr:uid="{1AC2AA84-6EC1-4A64-B00A-D06AB93483F7}"/>
    <cellStyle name="Currency 3 4 8" xfId="745" xr:uid="{E8136B47-EAC0-482D-A801-3F8F6FE89E9D}"/>
    <cellStyle name="Currency 3 5" xfId="78" xr:uid="{E49B59F5-F0EA-436A-876F-B4F1E539E449}"/>
    <cellStyle name="Currency 3 5 2" xfId="3473" xr:uid="{029098C6-614A-4EF1-A909-8A6EEEF9F3D6}"/>
    <cellStyle name="Currency 3 5 2 2" xfId="26591" xr:uid="{08A589F0-BA98-48F8-988D-9BCCC204CD06}"/>
    <cellStyle name="Currency 3 5 2 3" xfId="15601" xr:uid="{9D947E57-CC5A-4A04-A9DB-F9E45C5FF4F1}"/>
    <cellStyle name="Currency 3 5 3" xfId="3472" xr:uid="{CB71DB26-D10E-40AA-B86A-197DFA6A487F}"/>
    <cellStyle name="Currency 3 5 3 2" xfId="26590" xr:uid="{3F76DB78-1EE6-4750-BEE8-CFDD7BAAB7C7}"/>
    <cellStyle name="Currency 3 5 3 3" xfId="15600" xr:uid="{1AFF7BB5-13F3-49B7-9040-41F0F8CE92EA}"/>
    <cellStyle name="Currency 3 5 4" xfId="24708" xr:uid="{3777161F-5861-4C95-A444-614566394D9C}"/>
    <cellStyle name="Currency 3 5 5" xfId="13715" xr:uid="{CA586349-5582-4459-B4C9-38071F2D3889}"/>
    <cellStyle name="Currency 3 5 6" xfId="748" xr:uid="{5907C461-9556-46C9-A5C9-AF8E4F94102D}"/>
    <cellStyle name="Currency 3 6" xfId="79" xr:uid="{7BE47E93-E4DF-440F-A4C0-E1C0DDA63EDB}"/>
    <cellStyle name="Currency 3 6 2" xfId="3475" xr:uid="{593A1D35-569C-4680-B640-39A4DA2310B6}"/>
    <cellStyle name="Currency 3 6 2 2" xfId="26593" xr:uid="{2E066EDB-2DDE-4B9E-B9C2-5FC95EF1AE08}"/>
    <cellStyle name="Currency 3 6 2 3" xfId="15603" xr:uid="{FF765CC7-0FF1-4DE0-B7B2-7B76474F09EA}"/>
    <cellStyle name="Currency 3 6 3" xfId="3474" xr:uid="{1C107521-84BC-4911-8D7E-1E03AACDE018}"/>
    <cellStyle name="Currency 3 6 3 2" xfId="26592" xr:uid="{BE3CAA76-DD93-4F98-8DA9-F68A4D1B8FD0}"/>
    <cellStyle name="Currency 3 6 3 3" xfId="15602" xr:uid="{4AD6C842-E17D-4EA2-8FAE-60C1CD75A829}"/>
    <cellStyle name="Currency 3 6 4" xfId="24709" xr:uid="{32E27539-0E78-4D6A-BCA5-30BC547570DC}"/>
    <cellStyle name="Currency 3 6 5" xfId="13716" xr:uid="{2D71611F-4A66-4C7F-904B-09C3EFB60EEC}"/>
    <cellStyle name="Currency 3 6 6" xfId="749" xr:uid="{0B62A990-47DD-43F6-9F67-4D3120C933F9}"/>
    <cellStyle name="Currency 3 7" xfId="80" xr:uid="{275853F9-ABA7-4C65-9107-3B66BC1518F7}"/>
    <cellStyle name="Currency 3 7 2" xfId="3477" xr:uid="{C4269914-EA85-4A24-9FB8-C21D499C6F1C}"/>
    <cellStyle name="Currency 3 7 2 2" xfId="26595" xr:uid="{B493C074-6F53-4E4C-9F5D-2D6411D361E0}"/>
    <cellStyle name="Currency 3 7 2 3" xfId="15605" xr:uid="{12DA1806-13E3-4575-8929-B7C4069DCDCC}"/>
    <cellStyle name="Currency 3 7 3" xfId="3476" xr:uid="{3DEA954B-E3E6-4637-9C18-5EF875D2006A}"/>
    <cellStyle name="Currency 3 7 3 2" xfId="26594" xr:uid="{236A25EA-6570-44B4-AB54-75EC678A32ED}"/>
    <cellStyle name="Currency 3 7 3 3" xfId="15604" xr:uid="{0BA4EAEE-E365-4168-8927-073D5D5C5E05}"/>
    <cellStyle name="Currency 3 7 4" xfId="24710" xr:uid="{11C9A2BE-7DB2-45C8-9788-265D1A3790F0}"/>
    <cellStyle name="Currency 3 7 5" xfId="13717" xr:uid="{5DF2EA9E-070C-46B8-AD3C-A75911702A86}"/>
    <cellStyle name="Currency 3 7 6" xfId="750" xr:uid="{8A2A53AD-E8AC-4479-B065-EE12F3C46362}"/>
    <cellStyle name="Currency 3 8" xfId="81" xr:uid="{E497616A-1561-43E4-A45E-89F6482B9632}"/>
    <cellStyle name="Currency 3 8 2" xfId="3479" xr:uid="{ABD58AC0-4585-4773-ABD8-0CE54753FF71}"/>
    <cellStyle name="Currency 3 8 2 2" xfId="26597" xr:uid="{42C21BB4-5B5F-4510-B8DB-FCC666793D51}"/>
    <cellStyle name="Currency 3 8 2 3" xfId="15607" xr:uid="{CB93A986-4113-47E1-ACBF-00A0EE0CD5E7}"/>
    <cellStyle name="Currency 3 8 3" xfId="3478" xr:uid="{2B370D04-028B-4125-87B3-EABD40005732}"/>
    <cellStyle name="Currency 3 8 3 2" xfId="26596" xr:uid="{93287486-2BEA-4B45-9A5F-1C1B0D65031F}"/>
    <cellStyle name="Currency 3 8 3 3" xfId="15606" xr:uid="{CB52A802-A606-46DA-B0F1-D72D466C437C}"/>
    <cellStyle name="Currency 3 8 4" xfId="24711" xr:uid="{7301B937-658F-4C83-A7BC-F086B01EB574}"/>
    <cellStyle name="Currency 3 8 5" xfId="13718" xr:uid="{AB815754-9934-4B63-8F35-C818FED67227}"/>
    <cellStyle name="Currency 3 8 6" xfId="751" xr:uid="{7264B905-67B5-4E4D-AA40-E866330B30FC}"/>
    <cellStyle name="Currency 3 9" xfId="346" xr:uid="{556C7357-45D4-4168-B377-5FDD3335BADF}"/>
    <cellStyle name="Currency 3 9 2" xfId="26598" xr:uid="{0DC796E6-A8B6-4148-9B3C-DAC65324A625}"/>
    <cellStyle name="Currency 3 9 3" xfId="15608" xr:uid="{FC073677-C629-4991-AE81-CB7B93E6A8E9}"/>
    <cellStyle name="Currency 3 9 4" xfId="3480" xr:uid="{667D9429-CCE4-4F3C-B268-4D215AC532BA}"/>
    <cellStyle name="Currency 30" xfId="752" xr:uid="{7CFD743A-903B-40A3-82D5-913A14D3AA22}"/>
    <cellStyle name="Currency 30 2" xfId="753" xr:uid="{6BA87DB5-7205-4A3B-9293-6DCB4454ABBE}"/>
    <cellStyle name="Currency 30 2 2" xfId="3481" xr:uid="{E94C3742-3AB6-4A54-8209-1DDDE40F0144}"/>
    <cellStyle name="Currency 30 2 2 2" xfId="26599" xr:uid="{875598F4-849D-4751-88F9-E3C34519031A}"/>
    <cellStyle name="Currency 30 2 2 3" xfId="15609" xr:uid="{D20DFCA1-436A-46C1-AB16-F46F832B7BD1}"/>
    <cellStyle name="Currency 30 2 3" xfId="3482" xr:uid="{7174ABCF-71A3-4D77-BB32-5B7D254535E5}"/>
    <cellStyle name="Currency 30 2 3 2" xfId="26600" xr:uid="{B10E661D-55DC-4F69-BB12-F3DA01A8617D}"/>
    <cellStyle name="Currency 30 2 3 3" xfId="15610" xr:uid="{F8A5DDB4-1E80-4DD2-924D-A5DCE5E84B95}"/>
    <cellStyle name="Currency 30 2 4" xfId="24713" xr:uid="{C4883AD0-423D-43A6-A5BB-AF20C287A78F}"/>
    <cellStyle name="Currency 30 2 5" xfId="13720" xr:uid="{22A3C897-4CA9-47CE-9A62-F85D488D3A6E}"/>
    <cellStyle name="Currency 30 3" xfId="3483" xr:uid="{D4ACEA5B-4A3D-4027-8A60-0A9BF9C429FB}"/>
    <cellStyle name="Currency 30 3 2" xfId="26601" xr:uid="{17B4E150-7EDF-4214-9806-240FF15B45C0}"/>
    <cellStyle name="Currency 30 3 3" xfId="15611" xr:uid="{11C2AA2E-6CA6-40F2-9E0A-1010C435EB6D}"/>
    <cellStyle name="Currency 30 4" xfId="3484" xr:uid="{F802394D-89E6-45A9-ABE6-DEF1021536AC}"/>
    <cellStyle name="Currency 30 4 2" xfId="7267" xr:uid="{1CD5DF5C-CFAE-4359-BEC5-192622C7E99A}"/>
    <cellStyle name="Currency 30 4 2 2" xfId="30149" xr:uid="{9447F5CE-5E62-4BAD-BBC0-212F5D80698B}"/>
    <cellStyle name="Currency 30 4 2 3" xfId="19161" xr:uid="{4EF8D71D-965F-4249-B18B-A9760A4F942C}"/>
    <cellStyle name="Currency 30 4 3" xfId="26602" xr:uid="{252F6053-1601-43A2-9E5B-14ECE906BC48}"/>
    <cellStyle name="Currency 30 4 4" xfId="15612" xr:uid="{F827623A-1593-4BC9-A7C3-E8F9645F5124}"/>
    <cellStyle name="Currency 30 5" xfId="24712" xr:uid="{9B019219-F14B-4AE8-9511-E74D9FFC5EF2}"/>
    <cellStyle name="Currency 30 6" xfId="13719" xr:uid="{9D1465B6-ACDC-4F8C-9F75-DCE0C497AEDF}"/>
    <cellStyle name="Currency 31" xfId="754" xr:uid="{82D7C13D-0590-4132-BC4E-75E28ABC6EDA}"/>
    <cellStyle name="Currency 31 2" xfId="755" xr:uid="{9D9CF1F4-FC89-423A-B2A6-56CBE2BB94A3}"/>
    <cellStyle name="Currency 31 2 2" xfId="12591" xr:uid="{52D8FDDB-1A42-4045-A379-431C9D104CD9}"/>
    <cellStyle name="Currency 31 2 2 2" xfId="35042" xr:uid="{7CF9EA30-79D9-44FE-B660-28B6BC9CEDB2}"/>
    <cellStyle name="Currency 31 2 2 3" xfId="24054" xr:uid="{B6E20C84-2F44-45FA-9727-509A2DD014B4}"/>
    <cellStyle name="Currency 31 2 3" xfId="24715" xr:uid="{F2489460-3A03-4BB5-B970-54FB4BA77570}"/>
    <cellStyle name="Currency 31 2 4" xfId="13722" xr:uid="{7D155749-8C59-490A-A7BA-988E002818AC}"/>
    <cellStyle name="Currency 31 3" xfId="3485" xr:uid="{C9C70079-E2F1-4901-BCC2-8314AFD6164B}"/>
    <cellStyle name="Currency 31 3 2" xfId="26603" xr:uid="{5E6D5FAA-3406-4B90-981A-C0450DA52390}"/>
    <cellStyle name="Currency 31 3 3" xfId="15613" xr:uid="{5F1FABF0-784C-481B-9B3A-0AFAE6F86E64}"/>
    <cellStyle name="Currency 31 4" xfId="24714" xr:uid="{712AF463-D27E-44F8-AD98-FCC9CCA630AB}"/>
    <cellStyle name="Currency 31 5" xfId="13721" xr:uid="{B9A3EAE7-4585-4CA6-9624-0684A0279478}"/>
    <cellStyle name="Currency 32" xfId="13143" xr:uid="{65AA7C2F-F582-41A1-9AC7-5EEA6A43D7AC}"/>
    <cellStyle name="Currency 32 2" xfId="13144" xr:uid="{94883196-D873-4EEC-B311-671CDDCEC1AC}"/>
    <cellStyle name="Currency 32 2 2" xfId="35384" xr:uid="{B0444AC7-0175-4EDD-8B2A-4580454A6344}"/>
    <cellStyle name="Currency 32 2 3" xfId="24397" xr:uid="{B73C63FD-F078-486A-8360-6F869C4B8B18}"/>
    <cellStyle name="Currency 32 3" xfId="35383" xr:uid="{001450EF-DFF1-4359-9ED8-6F9A9A8A25D3}"/>
    <cellStyle name="Currency 32 4" xfId="24396" xr:uid="{9CD23ADF-EB14-4565-B77B-209430F116DA}"/>
    <cellStyle name="Currency 33" xfId="456" xr:uid="{EFD9A104-6252-4E76-8871-E8EBD1B1ECA0}"/>
    <cellStyle name="Currency 4" xfId="82" xr:uid="{2AA7ABC2-195A-4A72-9CA1-F05FFEEDC9C8}"/>
    <cellStyle name="Currency 4 10" xfId="3487" xr:uid="{03A22D01-63B7-4E5C-9692-6F953B990232}"/>
    <cellStyle name="Currency 4 10 2" xfId="26605" xr:uid="{D1FD6D24-DB84-4E35-AFD0-63BFE5164378}"/>
    <cellStyle name="Currency 4 10 3" xfId="15615" xr:uid="{346FCAFC-01DF-4CB5-B039-9E68ED98D762}"/>
    <cellStyle name="Currency 4 11" xfId="3488" xr:uid="{2435DB3F-0663-4483-A533-500175B1A006}"/>
    <cellStyle name="Currency 4 11 2" xfId="26606" xr:uid="{1AE9E079-395D-404D-84A7-6091B6F663EB}"/>
    <cellStyle name="Currency 4 11 3" xfId="15616" xr:uid="{8F70623F-6738-4358-ABE9-F03AB91FBFDC}"/>
    <cellStyle name="Currency 4 12" xfId="3489" xr:uid="{C0147E55-BFC8-472A-873E-8175C042D43E}"/>
    <cellStyle name="Currency 4 12 2" xfId="26607" xr:uid="{B9BE53BF-224C-4B58-86B0-282B0410E595}"/>
    <cellStyle name="Currency 4 12 3" xfId="15617" xr:uid="{4A6DA313-0F31-4826-9936-A480CB5AB838}"/>
    <cellStyle name="Currency 4 13" xfId="26604" xr:uid="{6345CDDC-2106-4946-ABD1-0FCAE4F62770}"/>
    <cellStyle name="Currency 4 14" xfId="15614" xr:uid="{B98FA664-3A0E-4E24-9CD0-5B02A70D77A2}"/>
    <cellStyle name="Currency 4 15" xfId="3486" xr:uid="{FD5BC805-2D23-41E6-8551-8BB227623D92}"/>
    <cellStyle name="Currency 4 2" xfId="83" xr:uid="{DF7652CA-4921-4B77-833B-6E94E208F3FE}"/>
    <cellStyle name="Currency 4 2 10" xfId="3490" xr:uid="{3A4FACA7-7883-4AE1-8F81-EDD024308809}"/>
    <cellStyle name="Currency 4 2 10 2" xfId="26608" xr:uid="{C4BBC6D4-95CC-4D10-ACDF-18C0E5981B0E}"/>
    <cellStyle name="Currency 4 2 10 3" xfId="15618" xr:uid="{EAA0C499-8D89-48A4-9C12-0288F390FAF0}"/>
    <cellStyle name="Currency 4 2 11" xfId="3491" xr:uid="{20769DF2-C274-46B0-8EDF-B2E4F1EE01B1}"/>
    <cellStyle name="Currency 4 2 11 2" xfId="26609" xr:uid="{AA477D01-87CE-4BEE-9B46-1E3179BBBDF5}"/>
    <cellStyle name="Currency 4 2 11 3" xfId="15619" xr:uid="{097F94E3-54B0-4D21-9370-B64944D6B3D0}"/>
    <cellStyle name="Currency 4 2 12" xfId="3492" xr:uid="{8E97F2D2-694D-402D-8426-F5967794CC93}"/>
    <cellStyle name="Currency 4 2 12 2" xfId="26610" xr:uid="{5CEF4BE8-E4EA-47D8-A2D0-61365401DBC0}"/>
    <cellStyle name="Currency 4 2 12 3" xfId="15620" xr:uid="{131B4EAE-0EA3-4024-97D8-B12A399BCA2F}"/>
    <cellStyle name="Currency 4 2 13" xfId="3493" xr:uid="{349BCDD3-6C3B-4EFA-ACC4-468C6536E9B8}"/>
    <cellStyle name="Currency 4 2 13 2" xfId="26611" xr:uid="{127DFA1C-F831-494F-8ACE-91D55FD1F919}"/>
    <cellStyle name="Currency 4 2 13 3" xfId="15621" xr:uid="{C34A25AF-6F7B-4B19-9402-F6D583977909}"/>
    <cellStyle name="Currency 4 2 14" xfId="24716" xr:uid="{136EFC74-EF9D-4E85-AC2A-1E5145355B5D}"/>
    <cellStyle name="Currency 4 2 15" xfId="13723" xr:uid="{E9D59F71-984E-4BBC-8C60-7DA3D41E085D}"/>
    <cellStyle name="Currency 4 2 16" xfId="756" xr:uid="{13E86018-F127-47EA-96CC-FA33FC8BBA9E}"/>
    <cellStyle name="Currency 4 2 2" xfId="757" xr:uid="{CB1F7108-BECC-43BE-9DFB-9DB1452B961E}"/>
    <cellStyle name="Currency 4 2 2 2" xfId="3494" xr:uid="{C1146519-ED78-447B-9E74-11425F67B9DE}"/>
    <cellStyle name="Currency 4 2 2 2 2" xfId="26612" xr:uid="{E6CE4699-AC5E-43C5-A281-41F2790D2C1F}"/>
    <cellStyle name="Currency 4 2 2 2 3" xfId="15622" xr:uid="{5168925A-CC8E-479E-A634-CDF53242E3C2}"/>
    <cellStyle name="Currency 4 2 2 3" xfId="3495" xr:uid="{8819476F-4ADC-4BFC-9F3B-20312C2770D5}"/>
    <cellStyle name="Currency 4 2 2 3 2" xfId="26613" xr:uid="{7370E4B4-1543-48D9-9A50-28EA30F009F2}"/>
    <cellStyle name="Currency 4 2 2 3 3" xfId="15623" xr:uid="{5D74ACE2-9846-4FD2-9E02-81D430FA7ECE}"/>
    <cellStyle name="Currency 4 2 2 4" xfId="24717" xr:uid="{E22E01D2-F64C-4EF5-AFB3-F2A0D9F68A8E}"/>
    <cellStyle name="Currency 4 2 2 5" xfId="13724" xr:uid="{E66CA154-C642-4231-88D7-D0712B39D929}"/>
    <cellStyle name="Currency 4 2 3" xfId="3496" xr:uid="{81E3CE90-6ED7-482D-8CDE-B0C38732C068}"/>
    <cellStyle name="Currency 4 2 3 2" xfId="11517" xr:uid="{C7F31AB0-2B12-4A52-B132-BB6473747561}"/>
    <cellStyle name="Currency 4 2 3 2 2" xfId="33971" xr:uid="{183BEA6E-BA01-48F8-B677-96D3E843A361}"/>
    <cellStyle name="Currency 4 2 3 2 3" xfId="22983" xr:uid="{388F2580-49F8-4A38-9ED2-6EF25D7299FF}"/>
    <cellStyle name="Currency 4 2 3 3" xfId="26614" xr:uid="{82762F51-B98F-4146-B5D6-2F6F6806342C}"/>
    <cellStyle name="Currency 4 2 3 4" xfId="15624" xr:uid="{53BA1F57-4AE5-4A48-A47D-ED2579D9019D}"/>
    <cellStyle name="Currency 4 2 4" xfId="3497" xr:uid="{45487232-11DF-4000-9F54-442BB6C9DCCA}"/>
    <cellStyle name="Currency 4 2 4 2" xfId="26615" xr:uid="{5E8F8AC5-D742-448F-9A2D-8E16E6104B2D}"/>
    <cellStyle name="Currency 4 2 4 3" xfId="15625" xr:uid="{4C20F1BF-7E2C-4F86-9BE3-8978A36E92BA}"/>
    <cellStyle name="Currency 4 2 5" xfId="3498" xr:uid="{E835EAAE-2AC9-48CD-96E5-08DDE52DE602}"/>
    <cellStyle name="Currency 4 2 5 2" xfId="26616" xr:uid="{92DC542D-5298-4687-AE28-1CFB1761F4EE}"/>
    <cellStyle name="Currency 4 2 5 3" xfId="15626" xr:uid="{9AAE687F-6E13-4B38-BFAC-86BB283ADCCD}"/>
    <cellStyle name="Currency 4 2 6" xfId="3499" xr:uid="{3A820ABB-4511-4719-AA8B-5ECC4A80AFAA}"/>
    <cellStyle name="Currency 4 2 6 2" xfId="26617" xr:uid="{9F5AA96A-7A0F-4969-B984-EA1D8D62A688}"/>
    <cellStyle name="Currency 4 2 6 3" xfId="15627" xr:uid="{FCA57F67-615A-44FC-ADAC-F261DC69063A}"/>
    <cellStyle name="Currency 4 2 7" xfId="3500" xr:uid="{833D7797-F15B-4CDD-AB1B-C52ACC20E6AA}"/>
    <cellStyle name="Currency 4 2 7 2" xfId="26618" xr:uid="{A4E1134A-58AB-42C5-99D3-9294EC3366FC}"/>
    <cellStyle name="Currency 4 2 7 3" xfId="15628" xr:uid="{10EED2B3-AF6F-4976-8DA5-3F914D0E2C16}"/>
    <cellStyle name="Currency 4 2 8" xfId="3501" xr:uid="{AA568797-31A1-4C71-BB7B-3F10ACBD7B96}"/>
    <cellStyle name="Currency 4 2 8 2" xfId="26619" xr:uid="{F609BCED-C3D1-4CED-9D7D-B9DD376ED4EC}"/>
    <cellStyle name="Currency 4 2 8 3" xfId="15629" xr:uid="{9F9C4A1B-354A-4BB9-A9E9-A9E3F3F3C68C}"/>
    <cellStyle name="Currency 4 2 9" xfId="3502" xr:uid="{61E13A4C-9781-434D-A2EC-D1E19AAA1DA5}"/>
    <cellStyle name="Currency 4 2 9 2" xfId="26620" xr:uid="{DFF04632-D0CC-4A4F-BE71-6EFCF5D3ECE0}"/>
    <cellStyle name="Currency 4 2 9 3" xfId="15630" xr:uid="{0CEC4F99-9294-49F7-A615-3528A87610E1}"/>
    <cellStyle name="Currency 4 3" xfId="84" xr:uid="{D3EFA10A-EB7E-4396-91D7-FFCA4F91455D}"/>
    <cellStyle name="Currency 4 3 2" xfId="759" xr:uid="{8191A049-E254-4A8A-AA24-713E09D77873}"/>
    <cellStyle name="Currency 4 3 2 2" xfId="12593" xr:uid="{7C9AABA8-7F02-45CB-ACCB-3D2267DFF942}"/>
    <cellStyle name="Currency 4 3 2 2 2" xfId="35044" xr:uid="{2191F7F3-8C67-4A6D-B2D1-79B07C4231A0}"/>
    <cellStyle name="Currency 4 3 2 2 3" xfId="24056" xr:uid="{02FB6A8B-42AA-4D51-98E7-A3CD7D372001}"/>
    <cellStyle name="Currency 4 3 2 3" xfId="10875" xr:uid="{AAE025FE-D533-4CCF-B7E8-F06219AECB6D}"/>
    <cellStyle name="Currency 4 3 2 3 2" xfId="33354" xr:uid="{192F2450-0BEB-443A-A7FD-5BC3BE3B1E4C}"/>
    <cellStyle name="Currency 4 3 2 3 3" xfId="22366" xr:uid="{84007CD9-B221-41EB-8663-3E7DBF845D5D}"/>
    <cellStyle name="Currency 4 3 2 4" xfId="3503" xr:uid="{658EC107-CD32-422C-8E57-8ED319AEC67F}"/>
    <cellStyle name="Currency 4 3 2 4 2" xfId="26621" xr:uid="{666D3986-BB08-4D10-BD52-3E0938E402FF}"/>
    <cellStyle name="Currency 4 3 2 4 3" xfId="15631" xr:uid="{906A0A6C-C0F6-4C9D-94F6-D13864E1F39E}"/>
    <cellStyle name="Currency 4 3 2 5" xfId="24719" xr:uid="{6D4E0884-46CD-4972-A332-E14C944213A0}"/>
    <cellStyle name="Currency 4 3 2 6" xfId="13726" xr:uid="{13149694-5D4F-4D7C-B29F-0186B930F103}"/>
    <cellStyle name="Currency 4 3 3" xfId="3504" xr:uid="{6000B70D-5158-4EB2-BAFB-8FBE045736E6}"/>
    <cellStyle name="Currency 4 3 3 2" xfId="12592" xr:uid="{A5BCFEBA-527C-4CC8-B5FA-AB5327D060E3}"/>
    <cellStyle name="Currency 4 3 3 2 2" xfId="35043" xr:uid="{9B699A20-820D-4461-9736-68C72292D4E4}"/>
    <cellStyle name="Currency 4 3 3 2 3" xfId="24055" xr:uid="{4AAEDFF7-A279-4AF9-B4B4-D890100C55CF}"/>
    <cellStyle name="Currency 4 3 3 3" xfId="10874" xr:uid="{1FF38C14-D66E-46E6-BFAE-1917E1D3CA9D}"/>
    <cellStyle name="Currency 4 3 3 3 2" xfId="33353" xr:uid="{69B056CA-D186-4163-BF76-6BB20EA130C6}"/>
    <cellStyle name="Currency 4 3 3 3 3" xfId="22365" xr:uid="{C99BDF71-4263-4AAC-93E5-2E523C6152E8}"/>
    <cellStyle name="Currency 4 3 3 4" xfId="26622" xr:uid="{9D711821-91FE-49DE-AE1B-388534F732C8}"/>
    <cellStyle name="Currency 4 3 3 5" xfId="15632" xr:uid="{BC3B96C0-0635-46BA-A9BF-E93C0171A7FA}"/>
    <cellStyle name="Currency 4 3 4" xfId="3505" xr:uid="{CC74ACEF-4A3C-4CA8-8077-A7C503C5FF54}"/>
    <cellStyle name="Currency 4 3 4 2" xfId="11518" xr:uid="{3ABF95C6-4463-4950-8135-CAAF54DFDB58}"/>
    <cellStyle name="Currency 4 3 4 2 2" xfId="33972" xr:uid="{7B844608-DAEE-45D0-9DFF-AF7F751280B4}"/>
    <cellStyle name="Currency 4 3 4 2 3" xfId="22984" xr:uid="{76650D5E-14CF-4D5B-BF42-CBEB109A9462}"/>
    <cellStyle name="Currency 4 3 4 3" xfId="26623" xr:uid="{EE8E9036-D9FA-453D-83FD-303B71D0B25C}"/>
    <cellStyle name="Currency 4 3 4 4" xfId="15633" xr:uid="{EFA2AC3B-87CD-4C60-ADE8-E2499C52D33F}"/>
    <cellStyle name="Currency 4 3 5" xfId="24718" xr:uid="{EAE8856D-8BC7-4AC8-B0BA-CFC80A0A6D8A}"/>
    <cellStyle name="Currency 4 3 6" xfId="13725" xr:uid="{84D2362D-606B-48D8-9D95-ED8057515599}"/>
    <cellStyle name="Currency 4 3 7" xfId="758" xr:uid="{B2A4A763-F24D-4762-AE91-C282182EE329}"/>
    <cellStyle name="Currency 4 4" xfId="85" xr:uid="{B93F96B8-D654-46E5-83DF-AB00903FDC10}"/>
    <cellStyle name="Currency 4 4 2" xfId="3507" xr:uid="{76D950CD-D5C1-4951-B56C-8CAED428C556}"/>
    <cellStyle name="Currency 4 4 2 2" xfId="26625" xr:uid="{734D16DB-51FF-47FA-B351-AE625C3CDB3D}"/>
    <cellStyle name="Currency 4 4 2 3" xfId="15635" xr:uid="{2307E651-B2A3-4644-8D90-F4C76D9FB294}"/>
    <cellStyle name="Currency 4 4 3" xfId="3506" xr:uid="{333D3A57-29B5-4F8F-97A1-59E8B3918C13}"/>
    <cellStyle name="Currency 4 4 3 2" xfId="26624" xr:uid="{18695A75-E912-4B94-ACB5-6A73A5A1D6B6}"/>
    <cellStyle name="Currency 4 4 3 3" xfId="15634" xr:uid="{41F75C74-BDD7-44AD-851F-118BDF2B29CA}"/>
    <cellStyle name="Currency 4 4 4" xfId="24720" xr:uid="{3B272E91-EF18-4E16-9AE5-5FDCCFDABA7D}"/>
    <cellStyle name="Currency 4 4 5" xfId="13727" xr:uid="{B46E0893-1196-4946-A4C1-F3A60C8BBD7D}"/>
    <cellStyle name="Currency 4 4 6" xfId="760" xr:uid="{9AF99FFA-3B76-4E1D-BBFD-31B93658A461}"/>
    <cellStyle name="Currency 4 5" xfId="86" xr:uid="{1C039B0E-1B48-4812-9E19-AFA439DBBBD4}"/>
    <cellStyle name="Currency 4 5 2" xfId="3509" xr:uid="{D15E8AC4-47FA-43E1-98B0-7421EC1859F5}"/>
    <cellStyle name="Currency 4 5 2 2" xfId="26627" xr:uid="{7A6A6F20-ADDE-4A59-80E7-898518EC60CD}"/>
    <cellStyle name="Currency 4 5 2 3" xfId="15637" xr:uid="{C104B8D0-8FBA-4E84-A743-53ECD79012A9}"/>
    <cellStyle name="Currency 4 5 3" xfId="3508" xr:uid="{ED2EE779-F6E9-4386-9967-320A53511D63}"/>
    <cellStyle name="Currency 4 5 3 2" xfId="26626" xr:uid="{F7045944-A7AC-47C4-A2A9-375384932757}"/>
    <cellStyle name="Currency 4 5 3 3" xfId="15636" xr:uid="{DB6F7E77-356D-4EB9-97D1-7FAC9DABAE3F}"/>
    <cellStyle name="Currency 4 5 4" xfId="24721" xr:uid="{ADCCE2E6-4050-48A0-873D-1AEC5DA1FF9D}"/>
    <cellStyle name="Currency 4 5 5" xfId="13728" xr:uid="{60CFC541-8313-48DB-8395-49FDF9D61D39}"/>
    <cellStyle name="Currency 4 5 6" xfId="761" xr:uid="{0EEBCD94-DBBE-4A2A-901C-75C8DF845AB6}"/>
    <cellStyle name="Currency 4 6" xfId="87" xr:uid="{FB950282-9B2C-4DF7-90C9-2AFFAC7D8BCC}"/>
    <cellStyle name="Currency 4 6 2" xfId="3511" xr:uid="{1AC672B7-6404-4A31-A072-E3C162396C4B}"/>
    <cellStyle name="Currency 4 6 2 2" xfId="26629" xr:uid="{4B286C15-F718-4D38-B80E-4EFDA6368095}"/>
    <cellStyle name="Currency 4 6 2 3" xfId="15639" xr:uid="{0C06C313-EEF3-4996-A1AF-8B2D57B760AC}"/>
    <cellStyle name="Currency 4 6 3" xfId="3510" xr:uid="{9ED87156-FDE9-42F2-96B7-C6D2D4116BDD}"/>
    <cellStyle name="Currency 4 6 3 2" xfId="26628" xr:uid="{C482D458-4FA6-48F5-B97D-8185E6F4F4A9}"/>
    <cellStyle name="Currency 4 6 3 3" xfId="15638" xr:uid="{A8B5E2B6-422C-4CF1-99DF-3437329D468D}"/>
    <cellStyle name="Currency 4 6 4" xfId="24722" xr:uid="{C06BA658-4924-43B8-9F09-77B3DB133885}"/>
    <cellStyle name="Currency 4 6 5" xfId="13729" xr:uid="{503625D4-01BB-49CD-B916-855A3CE66091}"/>
    <cellStyle name="Currency 4 6 6" xfId="762" xr:uid="{CC79E962-0CE2-49EF-8CB4-266CCE835BB9}"/>
    <cellStyle name="Currency 4 7" xfId="88" xr:uid="{57E28555-F3B7-4E85-B369-244BA6A7609E}"/>
    <cellStyle name="Currency 4 7 2" xfId="3513" xr:uid="{B5479192-423C-435E-9F5B-ABF0657EF4D1}"/>
    <cellStyle name="Currency 4 7 2 2" xfId="26631" xr:uid="{D350CF9E-59A5-4D58-9973-8C401A81163F}"/>
    <cellStyle name="Currency 4 7 2 3" xfId="15641" xr:uid="{0A5596DB-2296-4CB9-80FF-A18DDB18CE2B}"/>
    <cellStyle name="Currency 4 7 3" xfId="3512" xr:uid="{C78DDEBE-6A10-4685-BA32-DBE8B5403019}"/>
    <cellStyle name="Currency 4 7 3 2" xfId="26630" xr:uid="{558A05B6-7545-4A6F-A223-C9808989CCE9}"/>
    <cellStyle name="Currency 4 7 3 3" xfId="15640" xr:uid="{C1495F86-EA0D-4C9C-8401-9AB5290D5758}"/>
    <cellStyle name="Currency 4 7 4" xfId="24723" xr:uid="{74761528-4367-4C6D-8C0B-84DB6C1CB323}"/>
    <cellStyle name="Currency 4 7 5" xfId="13730" xr:uid="{239C859D-2690-4D0F-B3E9-C0664506EE1D}"/>
    <cellStyle name="Currency 4 7 6" xfId="763" xr:uid="{97D9D13C-8D9C-45A3-BA33-B21FFA612A8A}"/>
    <cellStyle name="Currency 4 8" xfId="764" xr:uid="{66222BC3-77DE-4DFA-A0F9-0C6DD8F5D5EE}"/>
    <cellStyle name="Currency 4 8 2" xfId="12594" xr:uid="{910189C9-647F-4E71-B13F-A7C75F796FDD}"/>
    <cellStyle name="Currency 4 8 2 2" xfId="35045" xr:uid="{2304457B-BBB7-4500-8575-81E2666612BA}"/>
    <cellStyle name="Currency 4 8 2 3" xfId="24057" xr:uid="{CE3A1197-D0DD-467E-B61C-A04D4F82A95B}"/>
    <cellStyle name="Currency 4 8 3" xfId="10876" xr:uid="{7CA1B92C-9802-43B8-82CC-E7424FE070A0}"/>
    <cellStyle name="Currency 4 8 3 2" xfId="33355" xr:uid="{30898923-4749-46DD-8B9D-88E23BE9F136}"/>
    <cellStyle name="Currency 4 8 3 3" xfId="22367" xr:uid="{4EC4B4F8-033A-4366-A8AE-8A650B41E1F3}"/>
    <cellStyle name="Currency 4 8 4" xfId="3514" xr:uid="{64B44DF6-C6E4-4BB5-9F21-AFD0A6BEA5B4}"/>
    <cellStyle name="Currency 4 8 4 2" xfId="26632" xr:uid="{354383B9-DA31-4963-B169-9906112EB68C}"/>
    <cellStyle name="Currency 4 8 4 3" xfId="15642" xr:uid="{D9EA7E08-0193-4511-AD7A-995EA3AC4333}"/>
    <cellStyle name="Currency 4 8 5" xfId="24724" xr:uid="{D0CDCCC6-06A8-4EF2-B892-3FD78B066FF9}"/>
    <cellStyle name="Currency 4 8 6" xfId="13731" xr:uid="{0589027C-C73B-41C7-A539-23B7DA7B82FE}"/>
    <cellStyle name="Currency 4 9" xfId="3515" xr:uid="{BC5D00D1-E51E-44C0-997E-423DB28282F7}"/>
    <cellStyle name="Currency 4 9 2" xfId="26633" xr:uid="{7D93ADF7-55BA-40B0-B5FE-0C45E47DF543}"/>
    <cellStyle name="Currency 4 9 3" xfId="15643" xr:uid="{7F60904C-DA74-461B-AACD-E794516AF5A4}"/>
    <cellStyle name="Currency 5" xfId="89" xr:uid="{52B0FCDA-75E1-4C23-B0BD-BDBDC4CB296E}"/>
    <cellStyle name="Currency 5 10" xfId="3516" xr:uid="{6AD63FF1-42A5-4D09-825F-66BC1186369D}"/>
    <cellStyle name="Currency 5 2" xfId="90" xr:uid="{1A1784AE-EF85-415E-9B48-E4293FC14557}"/>
    <cellStyle name="Currency 5 2 2" xfId="3517" xr:uid="{F52B60CF-168A-489C-A499-71449C0393A8}"/>
    <cellStyle name="Currency 5 2 2 2" xfId="26635" xr:uid="{D346B629-27F5-4AD4-895A-53F6642AD225}"/>
    <cellStyle name="Currency 5 2 2 3" xfId="15645" xr:uid="{183132AA-0468-4A1A-98E9-2FEDB6584902}"/>
    <cellStyle name="Currency 5 2 3" xfId="3518" xr:uid="{027EF246-93FF-493C-9915-728B856B0CD1}"/>
    <cellStyle name="Currency 5 2 3 2" xfId="26636" xr:uid="{F210D378-12ED-40C8-ABC0-313EFEDDE786}"/>
    <cellStyle name="Currency 5 2 3 3" xfId="15646" xr:uid="{949650E0-C0CC-4701-8F34-79410BAADD2F}"/>
    <cellStyle name="Currency 5 2 4" xfId="24725" xr:uid="{FA9D01D3-A88E-4296-B818-0B756F02B243}"/>
    <cellStyle name="Currency 5 2 5" xfId="13732" xr:uid="{2912F23C-A2DB-4088-BC6F-314DCC36AA98}"/>
    <cellStyle name="Currency 5 2 6" xfId="765" xr:uid="{D58014FA-9873-495B-80E1-95DBF06514BC}"/>
    <cellStyle name="Currency 5 3" xfId="91" xr:uid="{2D106E4B-3F98-497D-8176-B6A1453DB9AA}"/>
    <cellStyle name="Currency 5 3 2" xfId="11519" xr:uid="{6ACDB9B7-404F-4868-8282-BFAF9EB8EDDE}"/>
    <cellStyle name="Currency 5 3 2 2" xfId="33973" xr:uid="{236484D1-7C2B-4A0F-8780-FA553C0B6E65}"/>
    <cellStyle name="Currency 5 3 2 3" xfId="22985" xr:uid="{BAB62178-8DD9-442B-B931-E994830899E0}"/>
    <cellStyle name="Currency 5 3 3" xfId="24726" xr:uid="{BFAB8F86-66BA-447B-8644-2C2FE72730CB}"/>
    <cellStyle name="Currency 5 3 4" xfId="13733" xr:uid="{F6F562DA-73CB-4316-A37A-625936B42460}"/>
    <cellStyle name="Currency 5 3 5" xfId="766" xr:uid="{298FBC5A-430C-4E14-B832-E985E3F12540}"/>
    <cellStyle name="Currency 5 4" xfId="92" xr:uid="{B3A8F4AA-99A4-4108-BDDE-CCD363F0DC88}"/>
    <cellStyle name="Currency 5 4 2" xfId="11520" xr:uid="{69AF1B02-4D0E-4A11-95FF-E2C078CBF966}"/>
    <cellStyle name="Currency 5 4 2 2" xfId="33974" xr:uid="{B89D1B93-129E-479F-9335-4F7BF6AD3E13}"/>
    <cellStyle name="Currency 5 4 2 3" xfId="22986" xr:uid="{3482FAF5-B025-4DBA-8CBF-CAD07EB86C88}"/>
    <cellStyle name="Currency 5 4 3" xfId="24727" xr:uid="{0F7DEE10-4D35-41E7-8215-E333692B0C45}"/>
    <cellStyle name="Currency 5 4 4" xfId="13734" xr:uid="{932610AA-486B-4A50-A7EF-548CA541665C}"/>
    <cellStyle name="Currency 5 4 5" xfId="767" xr:uid="{F1B27A8B-651E-46D9-A128-375FA58FDA47}"/>
    <cellStyle name="Currency 5 5" xfId="93" xr:uid="{21863780-41D0-4483-9F14-868AB2040343}"/>
    <cellStyle name="Currency 5 5 2" xfId="11521" xr:uid="{71676FE8-45FE-4DCF-94E0-63CBB42C83DC}"/>
    <cellStyle name="Currency 5 5 2 2" xfId="33975" xr:uid="{4196E63A-0E0D-42DB-B3B4-95DF1A0F83AD}"/>
    <cellStyle name="Currency 5 5 2 3" xfId="22987" xr:uid="{CBD3C3C8-CE5E-4ABB-BE0A-EC751FD7609B}"/>
    <cellStyle name="Currency 5 5 3" xfId="24728" xr:uid="{F2138C37-18B9-4DE7-972E-C190DBCE749D}"/>
    <cellStyle name="Currency 5 5 4" xfId="13735" xr:uid="{F3B7EF5D-FF38-4F99-9902-6558971EF972}"/>
    <cellStyle name="Currency 5 5 5" xfId="768" xr:uid="{55E63A9B-5DC7-4A37-BE54-346084A484D5}"/>
    <cellStyle name="Currency 5 6" xfId="94" xr:uid="{EE0DA555-27AC-492B-9ED1-2BFAA17782DF}"/>
    <cellStyle name="Currency 5 6 2" xfId="11522" xr:uid="{25B87100-FB76-4CFA-81C2-A942972F773D}"/>
    <cellStyle name="Currency 5 6 2 2" xfId="33976" xr:uid="{29E01A4A-C12B-48F2-913A-F2026504F67C}"/>
    <cellStyle name="Currency 5 6 2 3" xfId="22988" xr:uid="{AB7276EF-50A9-49AE-921B-39201AAFE144}"/>
    <cellStyle name="Currency 5 6 3" xfId="24729" xr:uid="{EC8FB83E-0AA1-414C-B1E4-DE7A750FDDC5}"/>
    <cellStyle name="Currency 5 6 4" xfId="13736" xr:uid="{93B0ED7D-3A84-41DB-BBB7-A42251816B7B}"/>
    <cellStyle name="Currency 5 6 5" xfId="769" xr:uid="{A208A525-F4E7-4FEF-9B99-18122A830135}"/>
    <cellStyle name="Currency 5 7" xfId="95" xr:uid="{C61BB8D4-A1D7-4F2D-B593-69B59A3CDB8F}"/>
    <cellStyle name="Currency 5 7 2" xfId="11523" xr:uid="{622B5462-2B7C-4F3E-BDC9-15F266C13E46}"/>
    <cellStyle name="Currency 5 7 2 2" xfId="33977" xr:uid="{3E61A528-F817-4F21-B09D-CC23D6D7E5A5}"/>
    <cellStyle name="Currency 5 7 2 3" xfId="22989" xr:uid="{5F0DD3A4-C00C-4E2A-8FF5-DC566398E94F}"/>
    <cellStyle name="Currency 5 7 3" xfId="24730" xr:uid="{71DD52DA-995C-4EE7-9469-38BB85E81C37}"/>
    <cellStyle name="Currency 5 7 4" xfId="13737" xr:uid="{26399BE7-0777-42FA-B27F-A7C7D8184A0E}"/>
    <cellStyle name="Currency 5 7 5" xfId="770" xr:uid="{17EBFAE9-F4B4-404E-88E3-456A195B958D}"/>
    <cellStyle name="Currency 5 8" xfId="26634" xr:uid="{688F30DE-1E59-43C5-B777-00F3B3469107}"/>
    <cellStyle name="Currency 5 9" xfId="15644" xr:uid="{A73E1458-930B-459C-8F93-7B08B6D0C2DE}"/>
    <cellStyle name="Currency 58" xfId="771" xr:uid="{78726A3A-55ED-4230-B440-92E5885758BB}"/>
    <cellStyle name="Currency 58 10" xfId="3519" xr:uid="{BF54B742-7615-4371-AB54-3A624CE42FE0}"/>
    <cellStyle name="Currency 58 10 2" xfId="11524" xr:uid="{7B937BAF-CA3C-47B6-8866-C74E92BBF3DB}"/>
    <cellStyle name="Currency 58 10 2 2" xfId="33978" xr:uid="{28CBE726-CA97-4204-8525-81C2A6A73813}"/>
    <cellStyle name="Currency 58 10 2 3" xfId="22990" xr:uid="{C48350D0-E26E-45FE-93A8-463EC56461D8}"/>
    <cellStyle name="Currency 58 10 3" xfId="26637" xr:uid="{145FC8E2-0964-45A2-A04A-7431747BC81A}"/>
    <cellStyle name="Currency 58 10 4" xfId="15647" xr:uid="{D6EC1502-0B12-4943-BC6D-4B963BA48210}"/>
    <cellStyle name="Currency 58 11" xfId="3520" xr:uid="{73356141-7B76-4C1E-A34E-02F4234A5567}"/>
    <cellStyle name="Currency 58 11 2" xfId="11525" xr:uid="{786FB6F8-D0AE-4EC2-AB46-20EA3EEC0C2F}"/>
    <cellStyle name="Currency 58 11 2 2" xfId="33979" xr:uid="{D41118A5-86C3-4589-B229-8B855E9F5C87}"/>
    <cellStyle name="Currency 58 11 2 3" xfId="22991" xr:uid="{B62ECC7D-EE6C-498A-B15F-6C882F5B0327}"/>
    <cellStyle name="Currency 58 11 3" xfId="26638" xr:uid="{60C621F7-2189-497E-890C-4224740BAD8C}"/>
    <cellStyle name="Currency 58 11 4" xfId="15648" xr:uid="{D00D50C6-AC89-409F-9330-AC7D4BADD1F2}"/>
    <cellStyle name="Currency 58 12" xfId="3521" xr:uid="{719E2FE9-C33A-4410-947D-5A7901A872E6}"/>
    <cellStyle name="Currency 58 12 2" xfId="11526" xr:uid="{8F377BB6-41CF-4E61-9BE0-965E7497D252}"/>
    <cellStyle name="Currency 58 12 2 2" xfId="33980" xr:uid="{80C91F4F-72C5-40F5-941E-15341AB3C44B}"/>
    <cellStyle name="Currency 58 12 2 3" xfId="22992" xr:uid="{DD90AD17-554A-4733-AEB4-C905F6E5973E}"/>
    <cellStyle name="Currency 58 12 3" xfId="26639" xr:uid="{28482B6D-CB18-4397-A5BA-E2CD075BF7BD}"/>
    <cellStyle name="Currency 58 12 4" xfId="15649" xr:uid="{37727C51-CFD2-41C0-97B0-25338657A23A}"/>
    <cellStyle name="Currency 58 13" xfId="3522" xr:uid="{45B9415A-E28C-486A-B873-9ADEC48A4E90}"/>
    <cellStyle name="Currency 58 13 2" xfId="11527" xr:uid="{09050BD2-6F7E-4DB5-8F9C-8D6B4AB5F9DF}"/>
    <cellStyle name="Currency 58 13 2 2" xfId="33981" xr:uid="{91E701CD-915D-46EE-A919-86C45F7DC0A3}"/>
    <cellStyle name="Currency 58 13 2 3" xfId="22993" xr:uid="{04FC54B8-7912-4D56-98BD-0C0BD4AAA229}"/>
    <cellStyle name="Currency 58 13 3" xfId="26640" xr:uid="{68AB151D-5DB5-4BAC-8484-1D8207DE6A5A}"/>
    <cellStyle name="Currency 58 13 4" xfId="15650" xr:uid="{6A8E8BA7-3D63-4676-B372-D23052BF6F18}"/>
    <cellStyle name="Currency 58 14" xfId="3523" xr:uid="{79776037-078F-442F-91DE-F1EF2E37DA82}"/>
    <cellStyle name="Currency 58 14 2" xfId="11528" xr:uid="{4ABD1D82-1C8B-486C-A5FE-FFB4EAF90612}"/>
    <cellStyle name="Currency 58 14 2 2" xfId="33982" xr:uid="{CC834EC5-AF28-4BAB-96DB-C164CD5A3C41}"/>
    <cellStyle name="Currency 58 14 2 3" xfId="22994" xr:uid="{8E0D1117-0975-41B5-B6BF-D66E8F2354DE}"/>
    <cellStyle name="Currency 58 14 3" xfId="26641" xr:uid="{A7597EE1-47EE-4F61-B30F-B654BF0A0372}"/>
    <cellStyle name="Currency 58 14 4" xfId="15651" xr:uid="{44638ED2-BD18-4B6E-8758-907C08E0D714}"/>
    <cellStyle name="Currency 58 15" xfId="3524" xr:uid="{ACD2A7A7-7BEE-49F2-AC60-2CE6193E28F2}"/>
    <cellStyle name="Currency 58 15 2" xfId="11529" xr:uid="{11602ECA-6D3B-49C1-81B0-2EEB5A602DFB}"/>
    <cellStyle name="Currency 58 15 2 2" xfId="33983" xr:uid="{E147A09E-ACFA-42A5-AFC4-DB1956E33827}"/>
    <cellStyle name="Currency 58 15 2 3" xfId="22995" xr:uid="{810E7FF0-6BC7-48FE-861C-124FF124EBA2}"/>
    <cellStyle name="Currency 58 15 3" xfId="26642" xr:uid="{C9A0DB44-0E3A-4017-A398-EBBDC24BDF4A}"/>
    <cellStyle name="Currency 58 15 4" xfId="15652" xr:uid="{5EDB6B91-2B0A-424D-9224-157F3A017A58}"/>
    <cellStyle name="Currency 58 16" xfId="3525" xr:uid="{A71607FB-E4D9-44C1-90BC-0742D80AC1A5}"/>
    <cellStyle name="Currency 58 16 2" xfId="11530" xr:uid="{61D90B68-6CB0-4EED-B348-BD745E72F218}"/>
    <cellStyle name="Currency 58 16 2 2" xfId="33984" xr:uid="{74F085B9-7AFF-40C3-B658-0CD8308D86B1}"/>
    <cellStyle name="Currency 58 16 2 3" xfId="22996" xr:uid="{5BAE08A5-FB8B-4F37-927C-87D7A39060D9}"/>
    <cellStyle name="Currency 58 16 3" xfId="26643" xr:uid="{7B0A6C45-41CB-49FC-9B3B-214ED1056A0C}"/>
    <cellStyle name="Currency 58 16 4" xfId="15653" xr:uid="{40D59D42-4CC0-4CE2-80D8-D88206846794}"/>
    <cellStyle name="Currency 58 17" xfId="3526" xr:uid="{63D01607-CD7E-4DEB-B084-32647B39D922}"/>
    <cellStyle name="Currency 58 17 2" xfId="11531" xr:uid="{CA768ACD-BE3A-472E-9BCE-61CD2E6F1445}"/>
    <cellStyle name="Currency 58 17 2 2" xfId="33985" xr:uid="{9595213B-E229-436D-82D2-14E20495ECE1}"/>
    <cellStyle name="Currency 58 17 2 3" xfId="22997" xr:uid="{6C8AAC07-092D-4FED-9ABE-23CD8DC24F8F}"/>
    <cellStyle name="Currency 58 17 3" xfId="26644" xr:uid="{7F4F2918-0045-41A9-B8E1-DAA50DF71113}"/>
    <cellStyle name="Currency 58 17 4" xfId="15654" xr:uid="{76B16DE4-DEFA-435A-91FF-576EB4807A73}"/>
    <cellStyle name="Currency 58 18" xfId="3527" xr:uid="{F1C2CF3D-CD8E-49B1-8AA3-9C46464974BF}"/>
    <cellStyle name="Currency 58 18 2" xfId="11532" xr:uid="{896185B9-3598-41A2-9B35-5033FABA5F20}"/>
    <cellStyle name="Currency 58 18 2 2" xfId="33986" xr:uid="{7F2E394F-F06B-439A-8B66-C508968647B2}"/>
    <cellStyle name="Currency 58 18 2 3" xfId="22998" xr:uid="{98D17D2A-CECB-4CAA-9915-16EC375305FE}"/>
    <cellStyle name="Currency 58 18 3" xfId="26645" xr:uid="{D05C0720-7A68-4B39-93A9-9B724622D9D6}"/>
    <cellStyle name="Currency 58 18 4" xfId="15655" xr:uid="{88409497-BC06-4417-BB07-8DE0D86130D6}"/>
    <cellStyle name="Currency 58 19" xfId="3528" xr:uid="{808E52BE-C0E2-478D-9A1F-099ACFB895F7}"/>
    <cellStyle name="Currency 58 19 2" xfId="11533" xr:uid="{0B4AA7F3-9789-4C28-A01F-4ABE6F7AFE4D}"/>
    <cellStyle name="Currency 58 19 2 2" xfId="33987" xr:uid="{2DD2BBB0-5695-4E0F-871F-FCAD24E07B7A}"/>
    <cellStyle name="Currency 58 19 2 3" xfId="22999" xr:uid="{B2274DCF-BDA4-4DDF-ACF7-14DC1C13E8F6}"/>
    <cellStyle name="Currency 58 19 3" xfId="26646" xr:uid="{296DC076-203F-4F8F-B29D-5A47252C5896}"/>
    <cellStyle name="Currency 58 19 4" xfId="15656" xr:uid="{7AD88699-FEB5-4D27-A1E2-6585333F6F00}"/>
    <cellStyle name="Currency 58 2" xfId="772" xr:uid="{8387F1EC-5636-4970-8BC0-5F5EFAC80DD6}"/>
    <cellStyle name="Currency 58 2 2" xfId="3529" xr:uid="{9E305FF8-FB2A-44BE-B84E-3FCC0E6A3529}"/>
    <cellStyle name="Currency 58 2 2 2" xfId="26647" xr:uid="{F771C840-5FC2-45D3-B79F-B57CD1F78C95}"/>
    <cellStyle name="Currency 58 2 2 3" xfId="15657" xr:uid="{FC260886-62B5-4F7F-9AC1-2BF13DEB5D42}"/>
    <cellStyle name="Currency 58 2 3" xfId="3530" xr:uid="{B17E25ED-D0C2-4F41-9E27-7CC84AFA357D}"/>
    <cellStyle name="Currency 58 2 3 2" xfId="26648" xr:uid="{F812CDAD-4A52-425C-8230-89607470C536}"/>
    <cellStyle name="Currency 58 2 3 3" xfId="15658" xr:uid="{7E7835EF-2F8D-4E8E-850D-9CAD5803D49C}"/>
    <cellStyle name="Currency 58 2 4" xfId="24732" xr:uid="{083519EF-8FDC-41AB-A7AD-8A1BD9BBF7FD}"/>
    <cellStyle name="Currency 58 2 5" xfId="13739" xr:uid="{9E867151-F09C-4831-B451-0B32FFBC95AA}"/>
    <cellStyle name="Currency 58 20" xfId="3531" xr:uid="{0DA54742-F299-4540-A830-448162644210}"/>
    <cellStyle name="Currency 58 20 2" xfId="11534" xr:uid="{75CCD964-C955-4B2F-9617-ED223BED9A9A}"/>
    <cellStyle name="Currency 58 20 2 2" xfId="33988" xr:uid="{3A7C803D-0704-41DE-AA19-2B76247AAA7C}"/>
    <cellStyle name="Currency 58 20 2 3" xfId="23000" xr:uid="{6491EC9A-9C92-4C70-8201-5337E6986C73}"/>
    <cellStyle name="Currency 58 20 3" xfId="26649" xr:uid="{C1F65736-E202-49F3-BC40-71A2C0410C2A}"/>
    <cellStyle name="Currency 58 20 4" xfId="15659" xr:uid="{7AA90AE2-53C3-4D85-800D-00BB5E73FE7B}"/>
    <cellStyle name="Currency 58 21" xfId="3532" xr:uid="{BFEF911B-F222-4EF3-9B32-CD18EC4F1B8B}"/>
    <cellStyle name="Currency 58 21 2" xfId="11535" xr:uid="{8AEDC935-9DC6-452F-9637-F0C780BC0FF7}"/>
    <cellStyle name="Currency 58 21 2 2" xfId="33989" xr:uid="{ED654425-C181-46E4-96E4-9F828846BA9B}"/>
    <cellStyle name="Currency 58 21 2 3" xfId="23001" xr:uid="{25D6EFBD-5C35-4707-9EEE-96585B74B79E}"/>
    <cellStyle name="Currency 58 21 3" xfId="26650" xr:uid="{88923474-EC62-46C6-AF7D-FF01A02DF1AE}"/>
    <cellStyle name="Currency 58 21 4" xfId="15660" xr:uid="{9F0A517E-C37F-4132-A6CB-A085C7741CA5}"/>
    <cellStyle name="Currency 58 22" xfId="3533" xr:uid="{EADC4394-48F2-487E-8FCE-F43BBA08D433}"/>
    <cellStyle name="Currency 58 22 2" xfId="11536" xr:uid="{AE16696A-8D33-46DA-8C96-0D96E67D5B54}"/>
    <cellStyle name="Currency 58 22 2 2" xfId="33990" xr:uid="{CFB9BD15-1343-4FEC-8E6E-724075093D55}"/>
    <cellStyle name="Currency 58 22 2 3" xfId="23002" xr:uid="{7654BE68-DF43-4624-B297-D3D684EE698E}"/>
    <cellStyle name="Currency 58 22 3" xfId="26651" xr:uid="{DCE8AB8D-72B0-4685-A9AF-B69EC1FDD443}"/>
    <cellStyle name="Currency 58 22 4" xfId="15661" xr:uid="{28C25DDA-5E5C-4703-B9F1-DF037421CCE9}"/>
    <cellStyle name="Currency 58 23" xfId="3534" xr:uid="{19E06991-949C-461A-9EEE-31E87564D70E}"/>
    <cellStyle name="Currency 58 23 2" xfId="11537" xr:uid="{4AF97856-D6C5-4B7C-827A-2DCBD500C02A}"/>
    <cellStyle name="Currency 58 23 2 2" xfId="33991" xr:uid="{D0B3006D-511E-4F1D-8962-2716C0FA911A}"/>
    <cellStyle name="Currency 58 23 2 3" xfId="23003" xr:uid="{F475B4CA-7FE1-4B72-91AF-4F9D4253417E}"/>
    <cellStyle name="Currency 58 23 3" xfId="26652" xr:uid="{DA99565C-1195-435C-ACC2-5CE446E92ECB}"/>
    <cellStyle name="Currency 58 23 4" xfId="15662" xr:uid="{5ACAF118-F92B-4345-8A51-C20A7A67F8BC}"/>
    <cellStyle name="Currency 58 24" xfId="3535" xr:uid="{E88BC958-0A7E-4B03-AB3E-FE9D05EC4646}"/>
    <cellStyle name="Currency 58 24 2" xfId="11538" xr:uid="{AF6DEAA9-278B-468D-A3A8-E58B61F71532}"/>
    <cellStyle name="Currency 58 24 2 2" xfId="33992" xr:uid="{2AE3C416-2876-4644-9CAD-9DDC6E5A79B6}"/>
    <cellStyle name="Currency 58 24 2 3" xfId="23004" xr:uid="{806788AA-5142-45FB-A79E-6238CD333050}"/>
    <cellStyle name="Currency 58 24 3" xfId="26653" xr:uid="{0F044B5E-F87D-49C4-9762-C86E96C92BF7}"/>
    <cellStyle name="Currency 58 24 4" xfId="15663" xr:uid="{3147FFB5-E338-4348-BB57-0A0DFF26201A}"/>
    <cellStyle name="Currency 58 25" xfId="3536" xr:uid="{010E612D-0D09-433E-9B63-249FDD3A5ED7}"/>
    <cellStyle name="Currency 58 25 2" xfId="11539" xr:uid="{69346C5D-001A-48AE-BF40-128536E5D65E}"/>
    <cellStyle name="Currency 58 25 2 2" xfId="33993" xr:uid="{6104F9FE-F0F4-462F-B9D5-A8609F270E02}"/>
    <cellStyle name="Currency 58 25 2 3" xfId="23005" xr:uid="{61C5E8C9-715A-4109-9C9A-CAEB0499D3F3}"/>
    <cellStyle name="Currency 58 25 3" xfId="26654" xr:uid="{120E063D-EB2C-4027-B37F-D18A55851786}"/>
    <cellStyle name="Currency 58 25 4" xfId="15664" xr:uid="{26461AA9-C7B1-4A38-9DC5-1650A08E8A25}"/>
    <cellStyle name="Currency 58 26" xfId="3537" xr:uid="{DFE7018F-6560-4000-AE17-386D5F39673D}"/>
    <cellStyle name="Currency 58 26 2" xfId="11540" xr:uid="{346BF60E-0C34-40BB-8769-122AE5953339}"/>
    <cellStyle name="Currency 58 26 2 2" xfId="33994" xr:uid="{AEE8B5C9-33D3-4DB6-9939-BA502E352C49}"/>
    <cellStyle name="Currency 58 26 2 3" xfId="23006" xr:uid="{D0757A45-CEA0-4E6C-A2AF-5091062D3C31}"/>
    <cellStyle name="Currency 58 26 3" xfId="26655" xr:uid="{75F5870C-B1F2-426D-86F4-332FBAA133DD}"/>
    <cellStyle name="Currency 58 26 4" xfId="15665" xr:uid="{614BB445-A57E-45E2-8718-A37B6C3BC3B5}"/>
    <cellStyle name="Currency 58 27" xfId="3538" xr:uid="{A4387CBD-5D8B-47C7-8EC7-269D14F2C249}"/>
    <cellStyle name="Currency 58 27 2" xfId="11541" xr:uid="{053E4EA7-0B23-4537-81D0-31030977DDC6}"/>
    <cellStyle name="Currency 58 27 2 2" xfId="33995" xr:uid="{35BA75DD-C070-4A4F-819F-33327CDFE3A3}"/>
    <cellStyle name="Currency 58 27 2 3" xfId="23007" xr:uid="{3D247103-3B2D-4E91-8AFD-661342D12AC1}"/>
    <cellStyle name="Currency 58 27 3" xfId="26656" xr:uid="{3168E2CA-FD79-4D76-928A-9F32670ABB68}"/>
    <cellStyle name="Currency 58 27 4" xfId="15666" xr:uid="{E45E92AD-6AC3-483C-AB4E-8FCBF2649319}"/>
    <cellStyle name="Currency 58 28" xfId="3539" xr:uid="{4ED697B6-5AD6-4BF4-AB93-1E7E12ED27B4}"/>
    <cellStyle name="Currency 58 28 2" xfId="11542" xr:uid="{9C86D60A-5928-405C-847F-047715DB5E29}"/>
    <cellStyle name="Currency 58 28 2 2" xfId="33996" xr:uid="{8425B6B3-EC59-4EA4-832C-6C4ED15ED061}"/>
    <cellStyle name="Currency 58 28 2 3" xfId="23008" xr:uid="{BD480BA9-8566-418C-9583-2AF86F1EF6E2}"/>
    <cellStyle name="Currency 58 28 3" xfId="26657" xr:uid="{0667CE31-F948-466E-B7F7-6B85E36318BB}"/>
    <cellStyle name="Currency 58 28 4" xfId="15667" xr:uid="{5D4BA8A6-EC5C-48DA-94B2-6270FE4F18B9}"/>
    <cellStyle name="Currency 58 29" xfId="3540" xr:uid="{D106FDD5-98CD-4D99-AA9B-94E26C9A1BAF}"/>
    <cellStyle name="Currency 58 29 2" xfId="11543" xr:uid="{0351484A-AF61-49CA-BACC-C59B6D05EBB8}"/>
    <cellStyle name="Currency 58 29 2 2" xfId="33997" xr:uid="{4E8D54FC-883C-4D9F-AC63-CD685891E8B7}"/>
    <cellStyle name="Currency 58 29 2 3" xfId="23009" xr:uid="{0261553B-BDB5-4FCB-B8CB-BE103284DE2E}"/>
    <cellStyle name="Currency 58 29 3" xfId="26658" xr:uid="{8E597E3D-ACF4-437E-9240-80EF6369E91F}"/>
    <cellStyle name="Currency 58 29 4" xfId="15668" xr:uid="{F9255BD0-B8C1-43AB-B45A-0533765C0F98}"/>
    <cellStyle name="Currency 58 3" xfId="773" xr:uid="{708CCEA3-FFB4-4BD8-A3DC-7E0EE819D9DD}"/>
    <cellStyle name="Currency 58 3 2" xfId="3541" xr:uid="{A28BF8E7-F9B3-4843-B1DC-E49AD11E74D2}"/>
    <cellStyle name="Currency 58 3 2 2" xfId="11544" xr:uid="{D8EE87D7-B285-47F4-8A24-DC656841AEC0}"/>
    <cellStyle name="Currency 58 3 2 2 2" xfId="33998" xr:uid="{00D41039-CE4D-4313-804D-3AD65F36F5C7}"/>
    <cellStyle name="Currency 58 3 2 2 3" xfId="23010" xr:uid="{624BE650-7AFA-48A6-A3CB-88E888B367B2}"/>
    <cellStyle name="Currency 58 3 2 3" xfId="26659" xr:uid="{B0F5DDFC-3757-4FE8-A9A5-1EAA5FC8C6D0}"/>
    <cellStyle name="Currency 58 3 2 4" xfId="15669" xr:uid="{B1B24949-DC37-4693-A515-3E9D3AD4C6B0}"/>
    <cellStyle name="Currency 58 3 3" xfId="3542" xr:uid="{C1D3C51B-B7EC-4F72-A8D2-A276B659937A}"/>
    <cellStyle name="Currency 58 3 3 2" xfId="11545" xr:uid="{EE53CD28-AD33-4C35-8B94-19F8772571A7}"/>
    <cellStyle name="Currency 58 3 3 2 2" xfId="33999" xr:uid="{AE0062FB-E422-4107-9075-9E0681216A9A}"/>
    <cellStyle name="Currency 58 3 3 2 3" xfId="23011" xr:uid="{8C500238-11D9-47D1-9016-76D222CA5657}"/>
    <cellStyle name="Currency 58 3 3 3" xfId="26660" xr:uid="{6D716367-BDD2-4F3A-9B1B-29B15776011A}"/>
    <cellStyle name="Currency 58 3 3 4" xfId="15670" xr:uid="{305ACB58-35B2-4023-AF15-4BD304CF3DD2}"/>
    <cellStyle name="Currency 58 3 4" xfId="3543" xr:uid="{4FCEC548-8CD4-42D0-9779-A3679A84EA4E}"/>
    <cellStyle name="Currency 58 3 4 2" xfId="26661" xr:uid="{586F0E1F-4C2F-4D0E-B0F4-ACCABE60CECD}"/>
    <cellStyle name="Currency 58 3 4 3" xfId="15671" xr:uid="{6FE6F17A-D68E-4B70-9DE6-3007A6E1AFE6}"/>
    <cellStyle name="Currency 58 3 5" xfId="24733" xr:uid="{5C9B2038-A068-4ABF-BFF2-A5C5C9142244}"/>
    <cellStyle name="Currency 58 3 6" xfId="13740" xr:uid="{42546AA8-9DC7-4707-A931-EF6A2206FC0D}"/>
    <cellStyle name="Currency 58 30" xfId="3544" xr:uid="{771D0964-D755-4B56-A8A0-96570F0EAA17}"/>
    <cellStyle name="Currency 58 30 2" xfId="11546" xr:uid="{CE1D402B-401E-4855-9BF7-C6142B3CB811}"/>
    <cellStyle name="Currency 58 30 2 2" xfId="34000" xr:uid="{E9A984F4-B6AD-49FE-A5E7-70E0310C9B08}"/>
    <cellStyle name="Currency 58 30 2 3" xfId="23012" xr:uid="{369ABB6D-CE1A-4AAF-B7B0-5FCEF870A1AF}"/>
    <cellStyle name="Currency 58 30 3" xfId="26662" xr:uid="{9A71D1CB-2ECB-42E1-8230-DDAEFE586482}"/>
    <cellStyle name="Currency 58 30 4" xfId="15672" xr:uid="{F6E9E50C-11AA-41C5-9AE6-8C5EAC195612}"/>
    <cellStyle name="Currency 58 31" xfId="3545" xr:uid="{714580EF-9D45-4776-B159-F558A05BE862}"/>
    <cellStyle name="Currency 58 31 2" xfId="26663" xr:uid="{BFF7768A-3A9B-4BC4-9D5E-FEEF8A8D9241}"/>
    <cellStyle name="Currency 58 31 3" xfId="15673" xr:uid="{835C9FA2-FF92-4C60-B705-323E258A76E4}"/>
    <cellStyle name="Currency 58 32" xfId="24731" xr:uid="{E381B3D7-420A-45B7-B8C0-378248825E46}"/>
    <cellStyle name="Currency 58 33" xfId="13738" xr:uid="{3355F9FB-3D8E-4FD9-A3A0-B7363BC70AD9}"/>
    <cellStyle name="Currency 58 4" xfId="3546" xr:uid="{CAF789D8-1A8B-4735-8A97-CBF3F465481A}"/>
    <cellStyle name="Currency 58 4 2" xfId="11547" xr:uid="{22596865-81E8-49CE-B31A-E7AAE0A7BD2A}"/>
    <cellStyle name="Currency 58 4 2 2" xfId="34001" xr:uid="{BDAC080C-51D3-48D0-AD18-E60C2C3CB472}"/>
    <cellStyle name="Currency 58 4 2 3" xfId="23013" xr:uid="{F7A1A599-6CA6-4557-BFB0-18CB10A2BE5A}"/>
    <cellStyle name="Currency 58 4 3" xfId="13145" xr:uid="{59EA1284-6105-47B1-9751-7B16AAE4F7A2}"/>
    <cellStyle name="Currency 58 4 3 2" xfId="35385" xr:uid="{A56BFC98-CC87-4778-BBB9-62FC7339AF92}"/>
    <cellStyle name="Currency 58 4 3 3" xfId="24398" xr:uid="{8A667A5B-7550-4318-8BA8-3F54BF9BA9F9}"/>
    <cellStyle name="Currency 58 4 4" xfId="26664" xr:uid="{A44871CB-50DF-4839-95A0-1C313BC090A5}"/>
    <cellStyle name="Currency 58 4 5" xfId="15674" xr:uid="{9F6956BF-2739-4FB3-8BFA-24FB158827EC}"/>
    <cellStyle name="Currency 58 5" xfId="3547" xr:uid="{7CC46EC6-F0C5-4BB5-BAF5-9F5E92313E55}"/>
    <cellStyle name="Currency 58 5 2" xfId="7268" xr:uid="{4CDB4BBB-1E75-4A93-AF12-7822A2BECA35}"/>
    <cellStyle name="Currency 58 5 2 2" xfId="12574" xr:uid="{5B1BF41F-84CE-46E9-918B-1BB73BD7A89B}"/>
    <cellStyle name="Currency 58 5 2 2 2" xfId="35025" xr:uid="{8B574F78-43DA-424A-B111-FF0B60635E04}"/>
    <cellStyle name="Currency 58 5 2 2 3" xfId="24037" xr:uid="{6E926F76-0948-4A59-841F-50CAA083159B}"/>
    <cellStyle name="Currency 58 5 2 3" xfId="30150" xr:uid="{8200B02D-9293-41C0-8AE8-A110E1D345EB}"/>
    <cellStyle name="Currency 58 5 2 4" xfId="19162" xr:uid="{6928DC82-E473-4E9F-963D-6DC1780A304C}"/>
    <cellStyle name="Currency 58 5 3" xfId="13146" xr:uid="{9E981A53-EA83-47F5-AEFE-F0ADA265433D}"/>
    <cellStyle name="Currency 58 5 3 2" xfId="35386" xr:uid="{0D88FB33-1344-4601-90AF-FFE79601DF20}"/>
    <cellStyle name="Currency 58 5 3 3" xfId="24399" xr:uid="{E8FA3E72-25AB-40AA-9CE0-BA5375760F76}"/>
    <cellStyle name="Currency 58 5 4" xfId="26665" xr:uid="{D435E241-09DD-463E-84A6-C3884758720A}"/>
    <cellStyle name="Currency 58 5 5" xfId="15675" xr:uid="{A4F078F2-C803-4BAF-8002-BE5AFCFAA0B3}"/>
    <cellStyle name="Currency 58 6" xfId="3548" xr:uid="{554F2068-2960-4BA0-BC08-F2FF8D206AE5}"/>
    <cellStyle name="Currency 58 6 2" xfId="11548" xr:uid="{E87C9F0D-BCAD-4C1B-B21F-5328EEACE404}"/>
    <cellStyle name="Currency 58 6 2 2" xfId="34002" xr:uid="{04A3626C-31E3-41C1-A614-FC684646F3B8}"/>
    <cellStyle name="Currency 58 6 2 3" xfId="23014" xr:uid="{8990E45A-358E-43AB-A9F7-D62E0CD087C2}"/>
    <cellStyle name="Currency 58 6 3" xfId="26666" xr:uid="{E545A2B2-D6B7-45D2-A308-A20E654F0CC3}"/>
    <cellStyle name="Currency 58 6 4" xfId="15676" xr:uid="{74535BB0-24FE-4325-8985-4CC6C95BD716}"/>
    <cellStyle name="Currency 58 7" xfId="3549" xr:uid="{7DFB6BF6-96E0-478E-963D-0537F813A123}"/>
    <cellStyle name="Currency 58 7 2" xfId="11549" xr:uid="{11EA6980-033B-4D18-9FC6-E1924F57FF70}"/>
    <cellStyle name="Currency 58 7 2 2" xfId="34003" xr:uid="{92567816-5D3B-42EC-8E4F-BEE4472CDE99}"/>
    <cellStyle name="Currency 58 7 2 3" xfId="23015" xr:uid="{C3BA0045-5E29-4236-A7DA-41ABD672FE42}"/>
    <cellStyle name="Currency 58 7 3" xfId="26667" xr:uid="{A9DBA9C2-6BA5-47AF-A6EE-8558BF954796}"/>
    <cellStyle name="Currency 58 7 4" xfId="15677" xr:uid="{4C1DA6F2-FC20-4DA3-AEA7-E9B696C243CA}"/>
    <cellStyle name="Currency 58 8" xfId="3550" xr:uid="{BAB23F6A-9246-4D9F-A1A5-1D968C73CC04}"/>
    <cellStyle name="Currency 58 8 2" xfId="11550" xr:uid="{4083EA25-EE97-422B-B119-31E87145DC61}"/>
    <cellStyle name="Currency 58 8 2 2" xfId="34004" xr:uid="{3B078682-2D42-4317-8152-9B8234D0A58E}"/>
    <cellStyle name="Currency 58 8 2 3" xfId="23016" xr:uid="{43D38843-B60C-4239-B7EA-24DEAD6C7CCB}"/>
    <cellStyle name="Currency 58 8 3" xfId="26668" xr:uid="{C0E8FE9A-BDE2-4725-BB85-88D5208626E5}"/>
    <cellStyle name="Currency 58 8 4" xfId="15678" xr:uid="{ACF69A56-9EC2-4548-ADF0-F711C8426DA6}"/>
    <cellStyle name="Currency 58 9" xfId="3551" xr:uid="{D927F6D5-9557-42DC-8792-2764B4112408}"/>
    <cellStyle name="Currency 58 9 2" xfId="11551" xr:uid="{8141852E-9F4E-4726-A343-63A6DF1F1E89}"/>
    <cellStyle name="Currency 58 9 2 2" xfId="34005" xr:uid="{54F39093-FC51-4D17-A412-BE704E47B115}"/>
    <cellStyle name="Currency 58 9 2 3" xfId="23017" xr:uid="{BD39F993-5A66-4B3C-8A4A-9271A3841790}"/>
    <cellStyle name="Currency 58 9 3" xfId="26669" xr:uid="{5FEE03D3-7675-4BFB-B482-BE516054AF1A}"/>
    <cellStyle name="Currency 58 9 4" xfId="15679" xr:uid="{B3D3EE79-64F8-4DB8-9D8F-6711E4A51CC6}"/>
    <cellStyle name="Currency 59" xfId="774" xr:uid="{0B97945A-7DBD-4908-BBD0-6DB7CDD79401}"/>
    <cellStyle name="Currency 59 2" xfId="3552" xr:uid="{A5BD750B-A568-4E2D-975A-91B25954D506}"/>
    <cellStyle name="Currency 59 2 2" xfId="26670" xr:uid="{C18B1B09-A7B3-4F14-9E23-A75640B466DD}"/>
    <cellStyle name="Currency 59 2 3" xfId="15680" xr:uid="{CEB89EAB-F2CE-4ED5-8143-95534452F01B}"/>
    <cellStyle name="Currency 59 3" xfId="3553" xr:uid="{6DCEC823-9FED-457E-A2F5-68864B618A59}"/>
    <cellStyle name="Currency 59 3 2" xfId="26671" xr:uid="{E01A356C-06F5-43CA-9CC1-A22F85ECE8AA}"/>
    <cellStyle name="Currency 59 3 3" xfId="15681" xr:uid="{E16D3050-7E71-488A-B345-C4A6BE6E7FEE}"/>
    <cellStyle name="Currency 59 4" xfId="24734" xr:uid="{67606E68-7589-4A13-A054-71855E418CC0}"/>
    <cellStyle name="Currency 59 5" xfId="13741" xr:uid="{EF902E81-2BD9-45E0-B683-465422F85A36}"/>
    <cellStyle name="Currency 6" xfId="326" xr:uid="{CD029F88-1117-4144-B899-DA381094B5B4}"/>
    <cellStyle name="Currency 6 10" xfId="3554" xr:uid="{DD9A6C90-C8D4-4889-8AEA-D67AE7286ED7}"/>
    <cellStyle name="Currency 6 2" xfId="96" xr:uid="{A35722A4-7954-413F-A02B-DEBA26202905}"/>
    <cellStyle name="Currency 6 2 10" xfId="776" xr:uid="{F84A82F5-BA36-4DCB-8E78-700870621101}"/>
    <cellStyle name="Currency 6 2 10 2" xfId="3555" xr:uid="{E0737075-565A-4BE5-AB08-60EAAC1CE416}"/>
    <cellStyle name="Currency 6 2 10 2 2" xfId="26673" xr:uid="{1F249F9E-8905-415B-A44A-4F698493D047}"/>
    <cellStyle name="Currency 6 2 10 2 3" xfId="15683" xr:uid="{BFB8EAB3-A803-4D60-99FA-0912A99C3FFF}"/>
    <cellStyle name="Currency 6 2 10 3" xfId="3556" xr:uid="{CB849AB9-AD9A-45D2-A5DE-D05FF4BFEC92}"/>
    <cellStyle name="Currency 6 2 10 3 2" xfId="26674" xr:uid="{9A201066-F245-4F07-A75D-C402CFD3004A}"/>
    <cellStyle name="Currency 6 2 10 3 3" xfId="15684" xr:uid="{0250618E-30E5-4403-B72D-72D1D617C93F}"/>
    <cellStyle name="Currency 6 2 10 4" xfId="24736" xr:uid="{EDECFDBB-72C5-4CDC-ACFC-AB664EE1BC6E}"/>
    <cellStyle name="Currency 6 2 10 5" xfId="13743" xr:uid="{8372A138-9D6B-4C4F-8160-6A27C60B3726}"/>
    <cellStyle name="Currency 6 2 11" xfId="777" xr:uid="{184D59A3-8B86-4AC1-9FB5-E0FFA2424CCE}"/>
    <cellStyle name="Currency 6 2 11 2" xfId="3557" xr:uid="{F8D9E35A-2B59-4EE1-8AF1-51D062B68C0F}"/>
    <cellStyle name="Currency 6 2 11 2 2" xfId="26675" xr:uid="{A8EC0D74-C3EA-4B2E-A484-EB79BEAF2F42}"/>
    <cellStyle name="Currency 6 2 11 2 3" xfId="15685" xr:uid="{FD0DF103-33AF-4E9E-9EDE-6BBAA634216B}"/>
    <cellStyle name="Currency 6 2 11 3" xfId="3558" xr:uid="{81311D77-9C22-44A8-815E-144BD37FF635}"/>
    <cellStyle name="Currency 6 2 11 3 2" xfId="26676" xr:uid="{B19E2B55-E1F0-4F94-BAA8-3D82C6F88179}"/>
    <cellStyle name="Currency 6 2 11 3 3" xfId="15686" xr:uid="{AF783ACE-1F3C-48DC-BC88-E88DC47E9179}"/>
    <cellStyle name="Currency 6 2 11 4" xfId="24737" xr:uid="{E90AEE8F-2B10-4819-B67D-C0EFBEC55032}"/>
    <cellStyle name="Currency 6 2 11 5" xfId="13744" xr:uid="{9516216F-F65D-4BFE-B081-6102F9EB73BE}"/>
    <cellStyle name="Currency 6 2 12" xfId="778" xr:uid="{EAC8BF02-5492-4905-B3B8-5FF04D2C05CB}"/>
    <cellStyle name="Currency 6 2 12 2" xfId="3559" xr:uid="{3574C70C-8552-4C03-804A-37AD8699E8CB}"/>
    <cellStyle name="Currency 6 2 12 2 2" xfId="26677" xr:uid="{DD10F625-C3C0-4782-BD36-FFC16F84F7BB}"/>
    <cellStyle name="Currency 6 2 12 2 3" xfId="15687" xr:uid="{89A5E76F-AB8C-4836-B2E2-0BCD10CDDAE0}"/>
    <cellStyle name="Currency 6 2 12 3" xfId="3560" xr:uid="{2E96DA64-3077-4B1E-9AD1-BB7FCE998796}"/>
    <cellStyle name="Currency 6 2 12 3 2" xfId="26678" xr:uid="{AFCBD82A-C4E3-4264-B3E6-A421D27ECA23}"/>
    <cellStyle name="Currency 6 2 12 3 3" xfId="15688" xr:uid="{C9A42D05-40CE-43B2-9391-F581D173F09E}"/>
    <cellStyle name="Currency 6 2 12 4" xfId="24738" xr:uid="{DFCDAFD6-9F94-47AC-A313-9255A6483C25}"/>
    <cellStyle name="Currency 6 2 12 5" xfId="13745" xr:uid="{EBB63F46-C180-4CB7-8707-6F3F6DCCACD0}"/>
    <cellStyle name="Currency 6 2 13" xfId="779" xr:uid="{EACA8BCC-B662-483C-BAB2-9EEFA61E6685}"/>
    <cellStyle name="Currency 6 2 13 2" xfId="3561" xr:uid="{E9E22B86-BA2E-4417-B523-F9D6773C12D9}"/>
    <cellStyle name="Currency 6 2 13 2 2" xfId="26679" xr:uid="{CD648D8C-F4BF-4308-B2AD-AC161E430D38}"/>
    <cellStyle name="Currency 6 2 13 2 3" xfId="15689" xr:uid="{8F43BBB5-DCCC-4136-89A0-2F3801E56E42}"/>
    <cellStyle name="Currency 6 2 13 3" xfId="3562" xr:uid="{B2A48121-A9EF-4622-90FD-08D27BF5EB26}"/>
    <cellStyle name="Currency 6 2 13 3 2" xfId="26680" xr:uid="{345C82AF-34A4-4567-9C7D-9CED40ED054B}"/>
    <cellStyle name="Currency 6 2 13 3 3" xfId="15690" xr:uid="{23214363-FF4F-4D8A-874A-844B3C4962E6}"/>
    <cellStyle name="Currency 6 2 13 4" xfId="24739" xr:uid="{39F6993E-9A04-4A72-9DBA-E298B5E5B95B}"/>
    <cellStyle name="Currency 6 2 13 5" xfId="13746" xr:uid="{7EDBDF63-37EC-4247-B8F5-C26A19D617B4}"/>
    <cellStyle name="Currency 6 2 14" xfId="780" xr:uid="{8E498793-CFD9-4943-A442-E3B3DDD8A79A}"/>
    <cellStyle name="Currency 6 2 14 2" xfId="3564" xr:uid="{9E781E10-1955-44F5-A2E3-B17B01B3744A}"/>
    <cellStyle name="Currency 6 2 14 2 2" xfId="26681" xr:uid="{13556AC2-F64D-4D40-9483-B1402D135645}"/>
    <cellStyle name="Currency 6 2 14 2 3" xfId="15691" xr:uid="{2FC2107E-3A51-4ED2-BCDF-5674C0E3F590}"/>
    <cellStyle name="Currency 6 2 14 3" xfId="3565" xr:uid="{95E4FE7C-D74E-4CFF-B66E-55DC5D8525E1}"/>
    <cellStyle name="Currency 6 2 14 3 2" xfId="26682" xr:uid="{CB0905CD-DCD7-4150-A320-87649A38EBA6}"/>
    <cellStyle name="Currency 6 2 14 3 3" xfId="15692" xr:uid="{3E38C588-26AB-403E-A0C1-314D41E0E6CE}"/>
    <cellStyle name="Currency 6 2 14 4" xfId="24740" xr:uid="{65D19494-EFC1-48F2-BDF2-93F95DA8CEB6}"/>
    <cellStyle name="Currency 6 2 14 5" xfId="13747" xr:uid="{E36BE797-C8F2-4E64-9FB5-5D7C6CFE2F95}"/>
    <cellStyle name="Currency 6 2 15" xfId="781" xr:uid="{B916A99E-650D-4A7B-9BAE-AF7F04702A96}"/>
    <cellStyle name="Currency 6 2 15 2" xfId="3566" xr:uid="{71F830D9-6035-44CC-A6E6-321BC4003F1D}"/>
    <cellStyle name="Currency 6 2 15 2 2" xfId="26683" xr:uid="{0920B0DB-958E-4296-8D82-A3C93914B115}"/>
    <cellStyle name="Currency 6 2 15 2 3" xfId="15693" xr:uid="{BF12C941-8C08-498C-A980-4DBED0D4D2F4}"/>
    <cellStyle name="Currency 6 2 15 3" xfId="3567" xr:uid="{2C60506B-ABA5-4F7F-8974-65F2D7681B50}"/>
    <cellStyle name="Currency 6 2 15 3 2" xfId="26684" xr:uid="{6B6D28C9-AA86-4B94-916E-23F8676F250A}"/>
    <cellStyle name="Currency 6 2 15 3 3" xfId="15694" xr:uid="{9A0C7694-1E25-4E58-A8D1-F8E8725D5598}"/>
    <cellStyle name="Currency 6 2 15 4" xfId="24741" xr:uid="{A9E7992D-FB1A-48BE-BD16-462B09B14923}"/>
    <cellStyle name="Currency 6 2 15 5" xfId="13748" xr:uid="{CCD2C4B6-F2DF-4A70-B210-52154793F6B5}"/>
    <cellStyle name="Currency 6 2 16" xfId="782" xr:uid="{01DE22EC-D080-4DD2-89C0-E15E0C5F5CD7}"/>
    <cellStyle name="Currency 6 2 16 2" xfId="3568" xr:uid="{C9BE760F-D6BE-472E-ACA1-0E7A7FD3849F}"/>
    <cellStyle name="Currency 6 2 16 2 2" xfId="26685" xr:uid="{0838DA75-C76A-436E-8E9F-A5EA114B1C9E}"/>
    <cellStyle name="Currency 6 2 16 2 3" xfId="15695" xr:uid="{404FB21F-8697-462B-90D1-05B84A60926C}"/>
    <cellStyle name="Currency 6 2 16 3" xfId="3569" xr:uid="{211E9CE5-BA47-4979-8779-EA62E2AF0960}"/>
    <cellStyle name="Currency 6 2 16 3 2" xfId="26686" xr:uid="{802F604C-B0EF-460B-9896-153419AC5BD0}"/>
    <cellStyle name="Currency 6 2 16 3 3" xfId="15696" xr:uid="{81009FFF-B533-4500-AF51-D1EC293A31B0}"/>
    <cellStyle name="Currency 6 2 16 4" xfId="24742" xr:uid="{66EACA41-B0E8-4BD3-8139-76D8801218E8}"/>
    <cellStyle name="Currency 6 2 16 5" xfId="13749" xr:uid="{2D800E4B-1A7D-401F-955D-03E79010948E}"/>
    <cellStyle name="Currency 6 2 17" xfId="783" xr:uid="{F1959F05-C5F1-4F80-8554-42D883C9638F}"/>
    <cellStyle name="Currency 6 2 17 2" xfId="3570" xr:uid="{E01CE561-5FF5-4347-9EBF-8EEB7C42BAD3}"/>
    <cellStyle name="Currency 6 2 17 2 2" xfId="26687" xr:uid="{13CABCDB-D5E5-4CD7-BEE1-494A4A11C7CC}"/>
    <cellStyle name="Currency 6 2 17 2 3" xfId="15697" xr:uid="{61B2C828-B682-4F35-972B-83CC7A4DD776}"/>
    <cellStyle name="Currency 6 2 17 3" xfId="3571" xr:uid="{B79C5928-4930-49FA-81B0-D054EE34DE97}"/>
    <cellStyle name="Currency 6 2 17 3 2" xfId="26688" xr:uid="{20EB4D7B-7FD9-4B4A-AB7B-327382689DD9}"/>
    <cellStyle name="Currency 6 2 17 3 3" xfId="15698" xr:uid="{9A40B100-4783-47A5-AEB6-5F4412A502CB}"/>
    <cellStyle name="Currency 6 2 17 4" xfId="24743" xr:uid="{4045B8BD-3F98-444A-9EFD-1A0D4DA12F70}"/>
    <cellStyle name="Currency 6 2 17 5" xfId="13750" xr:uid="{F7F8CBAD-BCE8-45B0-A12C-A68FD43D3BB4}"/>
    <cellStyle name="Currency 6 2 18" xfId="784" xr:uid="{01C333AE-ED11-4C98-8CA5-A1FD48530EC2}"/>
    <cellStyle name="Currency 6 2 18 2" xfId="3572" xr:uid="{5D5CB8A9-70BB-4EFC-8B3F-02E4DB99D8E2}"/>
    <cellStyle name="Currency 6 2 18 2 2" xfId="26689" xr:uid="{845357B2-6CC7-437A-B895-7551F47D16C1}"/>
    <cellStyle name="Currency 6 2 18 2 3" xfId="15699" xr:uid="{37E65FD5-993A-4FEB-A3D2-D4AE51BB5206}"/>
    <cellStyle name="Currency 6 2 18 3" xfId="3573" xr:uid="{0AE1A9B1-23CD-4018-8C02-BC9C93521F3A}"/>
    <cellStyle name="Currency 6 2 18 3 2" xfId="26690" xr:uid="{D89E86EA-1637-468C-803D-17D2E8985C80}"/>
    <cellStyle name="Currency 6 2 18 3 3" xfId="15700" xr:uid="{65A5FFE7-F910-40C8-A2DE-1229B04EBA38}"/>
    <cellStyle name="Currency 6 2 18 4" xfId="24744" xr:uid="{4DDFE554-30B9-4598-8356-EBBD46757BC0}"/>
    <cellStyle name="Currency 6 2 18 5" xfId="13751" xr:uid="{49262622-B075-4B61-948E-AFC9B463E81F}"/>
    <cellStyle name="Currency 6 2 19" xfId="785" xr:uid="{18350561-52A3-4655-BFDD-060A36055824}"/>
    <cellStyle name="Currency 6 2 19 2" xfId="3574" xr:uid="{556EF949-D20B-48DA-A2FD-9B05558E362B}"/>
    <cellStyle name="Currency 6 2 19 2 2" xfId="26691" xr:uid="{363BBC57-B52E-4BB2-AD84-059E09C25324}"/>
    <cellStyle name="Currency 6 2 19 2 3" xfId="15701" xr:uid="{E019E25E-7329-4896-82CB-6192917C3EAC}"/>
    <cellStyle name="Currency 6 2 19 3" xfId="3575" xr:uid="{FCE94101-0EB0-46F3-AC7D-C1818DBA40F0}"/>
    <cellStyle name="Currency 6 2 19 3 2" xfId="26692" xr:uid="{1BF86880-B0BC-41B5-8F4A-98E0172FE0E7}"/>
    <cellStyle name="Currency 6 2 19 3 3" xfId="15702" xr:uid="{B651848A-EB3F-402A-BADE-4050CA5CD1C2}"/>
    <cellStyle name="Currency 6 2 19 4" xfId="24745" xr:uid="{4D7FFAAB-1279-4B7A-A625-950ACB356668}"/>
    <cellStyle name="Currency 6 2 19 5" xfId="13752" xr:uid="{1408B988-1F01-41ED-94AF-DB1AA8A5C8E5}"/>
    <cellStyle name="Currency 6 2 2" xfId="97" xr:uid="{286055C7-4D6F-445A-9DC4-C741D53FF47F}"/>
    <cellStyle name="Currency 6 2 2 2" xfId="3576" xr:uid="{17755148-661F-42A6-AB29-86A88BD85628}"/>
    <cellStyle name="Currency 6 2 2 2 2" xfId="26693" xr:uid="{F838D79D-F1BC-4EEC-A48C-85183D51AC0C}"/>
    <cellStyle name="Currency 6 2 2 2 3" xfId="15703" xr:uid="{27A8E6D0-EF88-4CA4-91F6-B1D712DE6888}"/>
    <cellStyle name="Currency 6 2 2 3" xfId="3577" xr:uid="{0CE03A1E-CA71-44B5-B55B-76D5210E70BB}"/>
    <cellStyle name="Currency 6 2 2 3 2" xfId="26694" xr:uid="{CE1941DA-305C-4BFE-A0D5-FFB953431A1C}"/>
    <cellStyle name="Currency 6 2 2 3 3" xfId="15704" xr:uid="{1BE90E9D-18C6-4891-9337-4D95FD3DB7AF}"/>
    <cellStyle name="Currency 6 2 2 4" xfId="24746" xr:uid="{F5C4DC7D-63F3-4F9C-AFAE-774C7C187C4A}"/>
    <cellStyle name="Currency 6 2 2 5" xfId="13753" xr:uid="{7F01346D-834C-4E72-B713-94B79FB9D9F4}"/>
    <cellStyle name="Currency 6 2 2 6" xfId="786" xr:uid="{1147CE15-CD44-465B-B9D3-F097EDA50C8F}"/>
    <cellStyle name="Currency 6 2 20" xfId="787" xr:uid="{E2DD790E-ED37-4474-ACCE-F8687AB06C3F}"/>
    <cellStyle name="Currency 6 2 20 2" xfId="3578" xr:uid="{EAD350DA-B04F-4834-B35D-9A2D6B13DBD2}"/>
    <cellStyle name="Currency 6 2 20 2 2" xfId="26695" xr:uid="{B87BF354-E858-4D0F-8E43-608BE7B6DD3E}"/>
    <cellStyle name="Currency 6 2 20 2 3" xfId="15705" xr:uid="{9882083D-2200-42C9-82D0-567F9F79C809}"/>
    <cellStyle name="Currency 6 2 20 3" xfId="3579" xr:uid="{7219A674-AA45-49D4-B2C1-993F3B468600}"/>
    <cellStyle name="Currency 6 2 20 3 2" xfId="26696" xr:uid="{62806621-D951-4300-942C-F7A3B413EEA7}"/>
    <cellStyle name="Currency 6 2 20 3 3" xfId="15706" xr:uid="{BABDBB6F-086E-422D-9575-E2EF6826D36D}"/>
    <cellStyle name="Currency 6 2 20 4" xfId="24747" xr:uid="{FCAFD8FF-8C37-40A8-9D28-AD67ADF6E444}"/>
    <cellStyle name="Currency 6 2 20 5" xfId="13754" xr:uid="{40E70360-7845-41A5-8257-573F70F3FDBA}"/>
    <cellStyle name="Currency 6 2 21" xfId="788" xr:uid="{CD97A058-6314-4799-926A-008FF6BAB024}"/>
    <cellStyle name="Currency 6 2 21 2" xfId="3580" xr:uid="{02C4BF61-2E28-4CBC-A8DB-14AAED50979B}"/>
    <cellStyle name="Currency 6 2 21 2 2" xfId="26697" xr:uid="{5553A276-679F-43A5-89CE-B6AC49F4F3AF}"/>
    <cellStyle name="Currency 6 2 21 2 3" xfId="15707" xr:uid="{58593B2C-F2C4-4687-A2CB-5AB5E779A20C}"/>
    <cellStyle name="Currency 6 2 21 3" xfId="3581" xr:uid="{BFEE74F2-5A6F-43A3-A300-FC2104CACAB8}"/>
    <cellStyle name="Currency 6 2 21 3 2" xfId="26698" xr:uid="{76B01DC1-4595-40FA-9198-E011D8FC8EBC}"/>
    <cellStyle name="Currency 6 2 21 3 3" xfId="15708" xr:uid="{29D0A424-DD26-4CD3-B803-34F95576B08B}"/>
    <cellStyle name="Currency 6 2 21 4" xfId="24748" xr:uid="{7D4531DB-71BE-4B07-AA15-8CA58BE1E89F}"/>
    <cellStyle name="Currency 6 2 21 5" xfId="13755" xr:uid="{05F79C09-37DA-4C8A-858A-5AFC40F101E3}"/>
    <cellStyle name="Currency 6 2 22" xfId="789" xr:uid="{9CFDE10E-78C7-4696-B1D2-680C90559EB1}"/>
    <cellStyle name="Currency 6 2 22 2" xfId="3582" xr:uid="{AE79468E-C015-4FE2-A291-24D1931A0A64}"/>
    <cellStyle name="Currency 6 2 22 2 2" xfId="26699" xr:uid="{D9285F03-C5EB-4C5A-9606-6861EE3DB085}"/>
    <cellStyle name="Currency 6 2 22 2 3" xfId="15709" xr:uid="{9DCE0C64-2B28-42C3-9784-CE5165972963}"/>
    <cellStyle name="Currency 6 2 22 3" xfId="3583" xr:uid="{C733E04B-834D-4515-98ED-BA586CE47D14}"/>
    <cellStyle name="Currency 6 2 22 3 2" xfId="26700" xr:uid="{E57AA1AE-AFBE-4407-9302-309875C34EA7}"/>
    <cellStyle name="Currency 6 2 22 3 3" xfId="15710" xr:uid="{B5A0467A-F2D0-45E2-80E8-675C3CC824DA}"/>
    <cellStyle name="Currency 6 2 22 4" xfId="24749" xr:uid="{4B003112-5B07-4627-B015-D628CBAC2189}"/>
    <cellStyle name="Currency 6 2 22 5" xfId="13756" xr:uid="{064CE077-DF28-49A8-B9A9-BBB37A978C90}"/>
    <cellStyle name="Currency 6 2 23" xfId="790" xr:uid="{E105F7B5-09B5-4C9B-85EF-D4C17B2BD18E}"/>
    <cellStyle name="Currency 6 2 23 2" xfId="3584" xr:uid="{62CA9A9B-21F0-46CB-973D-B1C0063D7A7F}"/>
    <cellStyle name="Currency 6 2 23 2 2" xfId="26701" xr:uid="{AA6877C1-E22F-4D75-A89E-564E7F2D2AB8}"/>
    <cellStyle name="Currency 6 2 23 2 3" xfId="15711" xr:uid="{C75E2713-6A34-41C9-AC24-D1769E784167}"/>
    <cellStyle name="Currency 6 2 23 3" xfId="3585" xr:uid="{D811695A-5051-4CDA-84E0-9A558302F394}"/>
    <cellStyle name="Currency 6 2 23 3 2" xfId="26702" xr:uid="{E10D8F7F-5FB2-4147-93C8-A18D1C36C0C4}"/>
    <cellStyle name="Currency 6 2 23 3 3" xfId="15712" xr:uid="{73930AB5-9500-4902-8F20-8DC3B509ED26}"/>
    <cellStyle name="Currency 6 2 23 4" xfId="24750" xr:uid="{1943886B-B19F-4331-9D1A-7F2CA719D07D}"/>
    <cellStyle name="Currency 6 2 23 5" xfId="13757" xr:uid="{915DAFB1-8213-4195-906D-E1F3BC6CA7AE}"/>
    <cellStyle name="Currency 6 2 24" xfId="791" xr:uid="{18D510B8-020E-43AA-B6EF-FE9734B71A98}"/>
    <cellStyle name="Currency 6 2 24 2" xfId="3586" xr:uid="{3C419AE0-CFB6-4531-BEE1-10F08B514851}"/>
    <cellStyle name="Currency 6 2 24 2 2" xfId="26703" xr:uid="{8675AE8E-43F6-436F-8346-2CFB5C96DEBD}"/>
    <cellStyle name="Currency 6 2 24 2 3" xfId="15713" xr:uid="{4D344071-B7F6-4983-B7E3-B6E5D16CE812}"/>
    <cellStyle name="Currency 6 2 24 3" xfId="3587" xr:uid="{815F9C67-2DC5-4C51-A7EB-48B9C90AA966}"/>
    <cellStyle name="Currency 6 2 24 3 2" xfId="26704" xr:uid="{9445E30A-A590-4C25-8565-D2E6E6423063}"/>
    <cellStyle name="Currency 6 2 24 3 3" xfId="15714" xr:uid="{65D33160-876E-42CA-AD05-BBDE1CA15B5F}"/>
    <cellStyle name="Currency 6 2 24 4" xfId="24751" xr:uid="{4127C282-66F9-4979-9E44-A555A11B21A7}"/>
    <cellStyle name="Currency 6 2 24 5" xfId="13758" xr:uid="{70993F23-ACA2-4633-893F-8D1D63A99BDE}"/>
    <cellStyle name="Currency 6 2 25" xfId="792" xr:uid="{988706CD-63DF-43BB-BA8B-501A9C6F96FB}"/>
    <cellStyle name="Currency 6 2 25 2" xfId="3588" xr:uid="{8D6690FD-05CB-4652-89A3-7FD1EDA51E41}"/>
    <cellStyle name="Currency 6 2 25 2 2" xfId="26705" xr:uid="{2D9E1E19-E6AD-43DA-96B3-9BDDB810156F}"/>
    <cellStyle name="Currency 6 2 25 2 3" xfId="15715" xr:uid="{DC779365-4366-49E7-B246-18F3627C5BB0}"/>
    <cellStyle name="Currency 6 2 25 3" xfId="3589" xr:uid="{6236E786-1F84-46BE-ACE9-1E52CB294E3B}"/>
    <cellStyle name="Currency 6 2 25 3 2" xfId="26706" xr:uid="{80E2CF83-4469-4DE4-A75F-5E0D4CFE365A}"/>
    <cellStyle name="Currency 6 2 25 3 3" xfId="15716" xr:uid="{DBFD113D-45C6-43F2-B455-23DA5B1171F2}"/>
    <cellStyle name="Currency 6 2 25 4" xfId="24752" xr:uid="{7DE8116D-DA01-4DD6-8893-3E6772064070}"/>
    <cellStyle name="Currency 6 2 25 5" xfId="13759" xr:uid="{5991AEF8-3D91-4BA4-9620-0F55059887A8}"/>
    <cellStyle name="Currency 6 2 26" xfId="793" xr:uid="{0137E699-C9DE-4312-A847-E190A3FD00F7}"/>
    <cellStyle name="Currency 6 2 26 2" xfId="3590" xr:uid="{AC476CBE-4890-4A70-80B1-B22F7D8A4A59}"/>
    <cellStyle name="Currency 6 2 26 2 2" xfId="26707" xr:uid="{B7E49277-A448-4F8E-883C-26A33D60A4E6}"/>
    <cellStyle name="Currency 6 2 26 2 3" xfId="15717" xr:uid="{9DCCDE87-14B5-4AA7-9050-855245EFF872}"/>
    <cellStyle name="Currency 6 2 26 3" xfId="3591" xr:uid="{324F4D9F-2782-4D33-A26B-386BF54246C5}"/>
    <cellStyle name="Currency 6 2 26 3 2" xfId="26708" xr:uid="{5B4ACF7C-7298-4547-BBE6-2A074C8F25D4}"/>
    <cellStyle name="Currency 6 2 26 3 3" xfId="15718" xr:uid="{4497A958-003F-44CB-B0CB-2DF101AF9FD5}"/>
    <cellStyle name="Currency 6 2 26 4" xfId="24753" xr:uid="{8E04E9A0-25F5-4807-9897-0E9ECA82835F}"/>
    <cellStyle name="Currency 6 2 26 5" xfId="13760" xr:uid="{ACECCDBA-4D29-4F97-8A04-C010DFB67B5D}"/>
    <cellStyle name="Currency 6 2 27" xfId="3592" xr:uid="{76F2000B-2822-4C11-9FCC-451C957349A2}"/>
    <cellStyle name="Currency 6 2 27 2" xfId="11552" xr:uid="{3A75C1A2-69DB-485B-BBDB-871B1A3FF98C}"/>
    <cellStyle name="Currency 6 2 27 2 2" xfId="34006" xr:uid="{CEB62680-1ACD-4E58-B3F5-57D0F291811F}"/>
    <cellStyle name="Currency 6 2 27 2 3" xfId="23018" xr:uid="{9A21B38E-B9D1-4611-9860-7C3588F8EA77}"/>
    <cellStyle name="Currency 6 2 27 3" xfId="26709" xr:uid="{FA029FA6-445F-479B-A528-48ED088B6EA9}"/>
    <cellStyle name="Currency 6 2 27 4" xfId="15719" xr:uid="{BA691945-EFC0-4EBF-8071-F37E6CB50164}"/>
    <cellStyle name="Currency 6 2 28" xfId="3593" xr:uid="{0B6CD5AD-7FC5-489C-AC32-BA55A8CA4833}"/>
    <cellStyle name="Currency 6 2 28 2" xfId="11553" xr:uid="{3AE25394-C84C-48C5-A309-76B8EE54F5FB}"/>
    <cellStyle name="Currency 6 2 28 2 2" xfId="34007" xr:uid="{23FADE1B-F60C-409E-A7C5-4F96CB9D9808}"/>
    <cellStyle name="Currency 6 2 28 2 3" xfId="23019" xr:uid="{62FD3109-6EFD-46F0-A531-ADAEBE357D22}"/>
    <cellStyle name="Currency 6 2 28 3" xfId="26710" xr:uid="{F7567315-8224-493A-8006-8947B00D25C1}"/>
    <cellStyle name="Currency 6 2 28 4" xfId="15720" xr:uid="{1C35A6EE-65F0-4FD5-B95C-951731EF178D}"/>
    <cellStyle name="Currency 6 2 29" xfId="3594" xr:uid="{68DAB406-5634-499E-BF50-FEF8C98C3811}"/>
    <cellStyle name="Currency 6 2 29 2" xfId="11554" xr:uid="{7E6E0371-DCB0-4B3B-8A25-06F6BAE06014}"/>
    <cellStyle name="Currency 6 2 29 2 2" xfId="34008" xr:uid="{C1C1E991-5EFE-4ED1-90FF-469F1564CD28}"/>
    <cellStyle name="Currency 6 2 29 2 3" xfId="23020" xr:uid="{6EDA4B3A-336F-4A5A-96DC-BBD65FED785B}"/>
    <cellStyle name="Currency 6 2 29 3" xfId="26711" xr:uid="{2A30CF13-2EE9-478D-ACD1-D81C6F601BE9}"/>
    <cellStyle name="Currency 6 2 29 4" xfId="15721" xr:uid="{6AE3B253-9A7B-4648-A7A8-2AFDEF62DFB5}"/>
    <cellStyle name="Currency 6 2 3" xfId="98" xr:uid="{1A1CB725-DAE8-4947-BD9B-EB2344F36C02}"/>
    <cellStyle name="Currency 6 2 3 2" xfId="3595" xr:uid="{9F38CDC7-F2EC-47C5-AE4B-58D014A01830}"/>
    <cellStyle name="Currency 6 2 3 2 2" xfId="26712" xr:uid="{C82867B7-BA72-4D55-A7F2-165E32684693}"/>
    <cellStyle name="Currency 6 2 3 2 3" xfId="15722" xr:uid="{C9F042B4-6D80-4030-A60F-4716950855C8}"/>
    <cellStyle name="Currency 6 2 3 3" xfId="3596" xr:uid="{62E23B91-A7B5-4A5D-A5BB-7854A3FDB233}"/>
    <cellStyle name="Currency 6 2 3 3 2" xfId="26713" xr:uid="{D426E0B4-F497-4489-B351-0BBF63BAE652}"/>
    <cellStyle name="Currency 6 2 3 3 3" xfId="15723" xr:uid="{3BDF33BA-6B6C-4F17-8FE7-7064DC424E97}"/>
    <cellStyle name="Currency 6 2 3 4" xfId="24754" xr:uid="{C74FFF0A-BE06-43A2-990A-22D01A29F10F}"/>
    <cellStyle name="Currency 6 2 3 5" xfId="13761" xr:uid="{87C88067-0FA7-4215-85E5-8FDFD55AF608}"/>
    <cellStyle name="Currency 6 2 3 6" xfId="794" xr:uid="{EC1BB8B6-81E5-41CB-8C6D-8F0FADB03F3C}"/>
    <cellStyle name="Currency 6 2 30" xfId="3597" xr:uid="{7F16D5AC-514F-402B-8133-79F0939BAF54}"/>
    <cellStyle name="Currency 6 2 30 2" xfId="11555" xr:uid="{7DAD848C-E53D-42AE-9932-57B7792099DF}"/>
    <cellStyle name="Currency 6 2 30 2 2" xfId="34009" xr:uid="{B23E3B03-DB1D-4992-971C-1BF70B01EE02}"/>
    <cellStyle name="Currency 6 2 30 2 3" xfId="23021" xr:uid="{09AF5C4E-389B-493F-974D-6971E028E032}"/>
    <cellStyle name="Currency 6 2 30 3" xfId="26714" xr:uid="{692D9005-ACCC-4A7E-94F5-3871AB2D1AEF}"/>
    <cellStyle name="Currency 6 2 30 4" xfId="15724" xr:uid="{F468A38C-40AC-4AFF-91A1-FDB2817A7A2B}"/>
    <cellStyle name="Currency 6 2 31" xfId="3598" xr:uid="{EFF9AF20-49CA-47A3-8041-26CA7CBA3ABF}"/>
    <cellStyle name="Currency 6 2 31 2" xfId="11556" xr:uid="{8D7F787A-FA62-472F-ACDA-DD4DB8854155}"/>
    <cellStyle name="Currency 6 2 31 2 2" xfId="34010" xr:uid="{29CB97EB-49E4-495A-8193-011B83718BE2}"/>
    <cellStyle name="Currency 6 2 31 2 3" xfId="23022" xr:uid="{340EB3DE-1696-4C22-BD45-381C30AC9871}"/>
    <cellStyle name="Currency 6 2 31 3" xfId="26715" xr:uid="{103F8581-D601-40E1-93B7-BB0B2EE65D3E}"/>
    <cellStyle name="Currency 6 2 31 4" xfId="15725" xr:uid="{52CC9A8C-C0D7-4846-B615-608032262AC2}"/>
    <cellStyle name="Currency 6 2 32" xfId="3599" xr:uid="{80BF4941-E17F-486B-B007-768AECD2F18E}"/>
    <cellStyle name="Currency 6 2 32 2" xfId="11557" xr:uid="{8F644069-2E78-4CF3-BF91-12D8456FCFBE}"/>
    <cellStyle name="Currency 6 2 32 2 2" xfId="34011" xr:uid="{349847EF-3B29-402E-8E6F-59D1F6EF6D42}"/>
    <cellStyle name="Currency 6 2 32 2 3" xfId="23023" xr:uid="{CB82C53E-0F76-4CE3-AB85-1F759BA07E5A}"/>
    <cellStyle name="Currency 6 2 32 3" xfId="26716" xr:uid="{E6FB3F0D-237E-4302-AD9A-74016D8B6BB8}"/>
    <cellStyle name="Currency 6 2 32 4" xfId="15726" xr:uid="{678F0F81-E7C8-44B3-A5B6-31196B37ADD4}"/>
    <cellStyle name="Currency 6 2 33" xfId="3600" xr:uid="{7B3691B6-FFE3-4BC8-A58F-BE5147B469BD}"/>
    <cellStyle name="Currency 6 2 33 2" xfId="11558" xr:uid="{22C45095-6AA7-4FC5-8A1A-9DB5CD5D30F9}"/>
    <cellStyle name="Currency 6 2 33 2 2" xfId="34012" xr:uid="{418ED174-D8C0-4D59-9BB0-C74645000035}"/>
    <cellStyle name="Currency 6 2 33 2 3" xfId="23024" xr:uid="{CB590BC0-DA68-49FF-A8D5-34A9CA9C5D55}"/>
    <cellStyle name="Currency 6 2 33 3" xfId="26717" xr:uid="{22C42368-D0D0-4C44-B805-35FD5B9BB079}"/>
    <cellStyle name="Currency 6 2 33 4" xfId="15727" xr:uid="{4B08EDB7-7E7C-4989-9423-FC3185A56B2A}"/>
    <cellStyle name="Currency 6 2 34" xfId="3601" xr:uid="{D28EC535-B9E6-40A5-AC1C-643F17BF3BDA}"/>
    <cellStyle name="Currency 6 2 34 2" xfId="11559" xr:uid="{C381CB05-749E-4371-9221-B53BFAC5AD39}"/>
    <cellStyle name="Currency 6 2 34 2 2" xfId="34013" xr:uid="{C7BE0DD9-32A5-4BBB-BB54-6A6D8B74FE47}"/>
    <cellStyle name="Currency 6 2 34 2 3" xfId="23025" xr:uid="{349BC3A8-FD1E-4621-B143-BE7EA68834FB}"/>
    <cellStyle name="Currency 6 2 34 3" xfId="26718" xr:uid="{1D4F4EF6-696D-45DC-9E22-92F94E007C6B}"/>
    <cellStyle name="Currency 6 2 34 4" xfId="15728" xr:uid="{C0D8C330-C47C-494F-9CE0-59695770BAF4}"/>
    <cellStyle name="Currency 6 2 35" xfId="3602" xr:uid="{B2927E93-719F-4AAE-86BB-E743C0ED41E8}"/>
    <cellStyle name="Currency 6 2 35 2" xfId="11560" xr:uid="{853128FE-A8F2-4C23-959F-FCC215CE0C9B}"/>
    <cellStyle name="Currency 6 2 35 2 2" xfId="34014" xr:uid="{160DD188-9BB6-40B0-A03F-DCE134E7F848}"/>
    <cellStyle name="Currency 6 2 35 2 3" xfId="23026" xr:uid="{C43E2492-C2A7-4800-9D45-E44FB105BA4A}"/>
    <cellStyle name="Currency 6 2 35 3" xfId="26719" xr:uid="{1C650ABB-0BD5-4EC0-ADE2-14FDCA5075CF}"/>
    <cellStyle name="Currency 6 2 35 4" xfId="15729" xr:uid="{DF239E72-F4BA-420D-9FE8-E31BF105DD99}"/>
    <cellStyle name="Currency 6 2 36" xfId="3603" xr:uid="{0E9436A5-B9CC-414C-87CA-031BB174FEE3}"/>
    <cellStyle name="Currency 6 2 36 2" xfId="11561" xr:uid="{DCE9A452-2343-4426-B4B6-A85F38E17056}"/>
    <cellStyle name="Currency 6 2 36 2 2" xfId="34015" xr:uid="{08824083-FF28-41C6-AAB6-FBFC73C0E235}"/>
    <cellStyle name="Currency 6 2 36 2 3" xfId="23027" xr:uid="{492D7B9C-8D4F-4997-B600-1ABDBE90EF31}"/>
    <cellStyle name="Currency 6 2 36 3" xfId="26720" xr:uid="{5BEC1E99-62F9-4753-8081-E40FEF7F9FE0}"/>
    <cellStyle name="Currency 6 2 36 4" xfId="15730" xr:uid="{F1F408D8-17CB-479A-BAD9-A77F0FF9F371}"/>
    <cellStyle name="Currency 6 2 37" xfId="3604" xr:uid="{4355183B-026B-40F3-B3E8-3EC9927E7C6C}"/>
    <cellStyle name="Currency 6 2 37 2" xfId="11562" xr:uid="{C558559E-96BC-4BA7-8CC0-5C81D651C998}"/>
    <cellStyle name="Currency 6 2 37 2 2" xfId="34016" xr:uid="{5A1616E1-6C14-42BF-AC0F-1D6C68DD5775}"/>
    <cellStyle name="Currency 6 2 37 2 3" xfId="23028" xr:uid="{2169F408-8BFB-4345-AB6A-C9AB5F33E829}"/>
    <cellStyle name="Currency 6 2 37 3" xfId="26721" xr:uid="{1DA9F4CF-EB89-43A4-B9D8-653069ECEAD0}"/>
    <cellStyle name="Currency 6 2 37 4" xfId="15731" xr:uid="{94E17F51-D5CF-45A1-8EA8-16C20A96EBE3}"/>
    <cellStyle name="Currency 6 2 38" xfId="3605" xr:uid="{A71942EF-AE75-450B-8281-57C2EA5D7312}"/>
    <cellStyle name="Currency 6 2 38 2" xfId="11563" xr:uid="{3997EFE0-C493-4DD8-9202-7790B2130A33}"/>
    <cellStyle name="Currency 6 2 38 2 2" xfId="34017" xr:uid="{6D174FCF-DC43-4FE9-A664-D978BB35440F}"/>
    <cellStyle name="Currency 6 2 38 2 3" xfId="23029" xr:uid="{F7101C15-FE12-4FEC-A527-9C49C6446851}"/>
    <cellStyle name="Currency 6 2 38 3" xfId="26722" xr:uid="{8114C9C8-2D88-4705-8547-854AFE49CF09}"/>
    <cellStyle name="Currency 6 2 38 4" xfId="15732" xr:uid="{829284DC-CEDE-4915-82F8-B1DEDE28F6CF}"/>
    <cellStyle name="Currency 6 2 39" xfId="3606" xr:uid="{9EFC1C4C-5DCB-4141-B5DA-BC53C44B6B7F}"/>
    <cellStyle name="Currency 6 2 39 2" xfId="11564" xr:uid="{697570DF-BCD2-45EF-8CB0-9D19ED81B9F7}"/>
    <cellStyle name="Currency 6 2 39 2 2" xfId="34018" xr:uid="{ED0A8B37-2E73-4A0C-9160-F0BB7BF2B4DB}"/>
    <cellStyle name="Currency 6 2 39 2 3" xfId="23030" xr:uid="{47040018-FDA7-4F9A-B824-EA7EFE4BBC7D}"/>
    <cellStyle name="Currency 6 2 39 3" xfId="26723" xr:uid="{77226597-60E8-4891-A036-5C04C9BB79E0}"/>
    <cellStyle name="Currency 6 2 39 4" xfId="15733" xr:uid="{F3C3725F-C92E-4509-BEA9-6F5E5E313A8B}"/>
    <cellStyle name="Currency 6 2 4" xfId="99" xr:uid="{9CCFFF94-8244-4E95-BE9D-AFEBD05D609E}"/>
    <cellStyle name="Currency 6 2 4 2" xfId="3607" xr:uid="{5F9724E4-0EA1-4089-B785-09B8BA28E12C}"/>
    <cellStyle name="Currency 6 2 4 2 2" xfId="26724" xr:uid="{ECEA6E03-6E41-4BD3-BC0F-5190A3E21696}"/>
    <cellStyle name="Currency 6 2 4 2 3" xfId="15734" xr:uid="{D3526022-F8A8-4B20-9DE6-B81598C393CE}"/>
    <cellStyle name="Currency 6 2 4 3" xfId="3608" xr:uid="{4C04F967-CB0F-49DC-8EB1-E91C64E294C1}"/>
    <cellStyle name="Currency 6 2 4 3 2" xfId="26725" xr:uid="{B19CC6EA-6D4E-401A-8EF1-D574D7945AD1}"/>
    <cellStyle name="Currency 6 2 4 3 3" xfId="15735" xr:uid="{5706077D-FF2E-4812-AF80-B5370803BBB3}"/>
    <cellStyle name="Currency 6 2 4 4" xfId="24755" xr:uid="{7344F73A-CD7A-4393-809B-B06BEE6AE978}"/>
    <cellStyle name="Currency 6 2 4 5" xfId="13762" xr:uid="{A499E070-4847-41C4-8619-92AC29E2AE65}"/>
    <cellStyle name="Currency 6 2 4 6" xfId="795" xr:uid="{2418AACC-E058-45EE-A75D-8D09149295AC}"/>
    <cellStyle name="Currency 6 2 40" xfId="3609" xr:uid="{7CF61F39-4557-47C5-9C62-A48598A9E610}"/>
    <cellStyle name="Currency 6 2 40 2" xfId="11565" xr:uid="{06E1F73D-4BA3-478C-80E4-398CE41CB024}"/>
    <cellStyle name="Currency 6 2 40 2 2" xfId="34019" xr:uid="{BF64E353-6478-4DA7-A2A7-EC4938407CC4}"/>
    <cellStyle name="Currency 6 2 40 2 3" xfId="23031" xr:uid="{E659CFF6-C647-4509-A9E8-485A8F4ADA77}"/>
    <cellStyle name="Currency 6 2 40 3" xfId="26726" xr:uid="{8A815240-58EC-4CF4-BFBB-B56002CE7C78}"/>
    <cellStyle name="Currency 6 2 40 4" xfId="15736" xr:uid="{B8BDCE36-C7EE-4517-86B2-726DA030A27D}"/>
    <cellStyle name="Currency 6 2 41" xfId="3610" xr:uid="{1F520080-A5E8-42CC-8CEF-3EDF03B7F92B}"/>
    <cellStyle name="Currency 6 2 41 2" xfId="11566" xr:uid="{186DC48F-3BB8-472B-89A9-F57D230B086E}"/>
    <cellStyle name="Currency 6 2 41 2 2" xfId="34020" xr:uid="{ACEC3989-586D-4CCF-B383-95987F484084}"/>
    <cellStyle name="Currency 6 2 41 2 3" xfId="23032" xr:uid="{5DE4873F-1E37-43FF-A02F-A1C7746C72D7}"/>
    <cellStyle name="Currency 6 2 41 3" xfId="26727" xr:uid="{BE92A9E2-DEA8-4653-820B-897358B28E85}"/>
    <cellStyle name="Currency 6 2 41 4" xfId="15737" xr:uid="{15717A76-2A7C-481B-8DEA-C7AE53EA2263}"/>
    <cellStyle name="Currency 6 2 42" xfId="3611" xr:uid="{1CB50241-04AD-4069-A030-DBCE0554C745}"/>
    <cellStyle name="Currency 6 2 42 2" xfId="11567" xr:uid="{B64FF41B-2ABA-4127-899A-17410784681A}"/>
    <cellStyle name="Currency 6 2 42 2 2" xfId="34021" xr:uid="{BE288DEA-33A2-4D47-9DA8-FAE37C7BAF53}"/>
    <cellStyle name="Currency 6 2 42 2 3" xfId="23033" xr:uid="{578F5D8B-9A9A-4563-BA5D-3DFCC907145C}"/>
    <cellStyle name="Currency 6 2 42 3" xfId="26728" xr:uid="{13305B70-4BA1-4DC7-A110-1E5A1B525930}"/>
    <cellStyle name="Currency 6 2 42 4" xfId="15738" xr:uid="{E546D85E-47CC-4A70-895F-7EC70F63F609}"/>
    <cellStyle name="Currency 6 2 43" xfId="3612" xr:uid="{E2B3BD1C-00CB-4B43-8586-BF4F2BE2DD7A}"/>
    <cellStyle name="Currency 6 2 43 2" xfId="11568" xr:uid="{26474AFB-3C78-40D9-A95E-8913A6B08882}"/>
    <cellStyle name="Currency 6 2 43 2 2" xfId="34022" xr:uid="{8EF755A8-78C7-42DC-A802-2033A0DA92D7}"/>
    <cellStyle name="Currency 6 2 43 2 3" xfId="23034" xr:uid="{8B57B519-9A62-40D3-B7AC-3E602E727B24}"/>
    <cellStyle name="Currency 6 2 43 3" xfId="26729" xr:uid="{3D343417-FC82-41FB-919A-E4BC1C5C12A8}"/>
    <cellStyle name="Currency 6 2 43 4" xfId="15739" xr:uid="{6F55BAC3-EF4A-45C7-8F5B-DBDBCB7034CF}"/>
    <cellStyle name="Currency 6 2 44" xfId="3613" xr:uid="{3B2A735C-94B9-46F3-823E-624B1EC282AC}"/>
    <cellStyle name="Currency 6 2 44 2" xfId="11569" xr:uid="{6FB47A29-A83C-46DE-AC6B-7B9D750358BA}"/>
    <cellStyle name="Currency 6 2 44 2 2" xfId="34023" xr:uid="{BB8F297D-5587-4016-ACD8-4E2A4C489923}"/>
    <cellStyle name="Currency 6 2 44 2 3" xfId="23035" xr:uid="{C723B6EA-A636-4CFE-8D90-7854B6C78020}"/>
    <cellStyle name="Currency 6 2 44 3" xfId="26730" xr:uid="{DC0D0CB4-7AEE-405B-9C8C-414D81D27E6E}"/>
    <cellStyle name="Currency 6 2 44 4" xfId="15740" xr:uid="{E37E4AF0-996D-421B-9FA2-5167F240E888}"/>
    <cellStyle name="Currency 6 2 45" xfId="3614" xr:uid="{6580654A-31CC-49E8-AA3A-3FD3EFB62F52}"/>
    <cellStyle name="Currency 6 2 45 2" xfId="11570" xr:uid="{C3A7AAB7-A478-4922-AE33-F1F64CF81257}"/>
    <cellStyle name="Currency 6 2 45 2 2" xfId="34024" xr:uid="{D15B3968-513C-4808-A36C-041ABF422D23}"/>
    <cellStyle name="Currency 6 2 45 2 3" xfId="23036" xr:uid="{E76ADE84-F42E-406C-AAD4-FF78E1D9E16D}"/>
    <cellStyle name="Currency 6 2 45 3" xfId="26731" xr:uid="{DDF6AC86-3D77-47B1-9109-75CA17AAB8AA}"/>
    <cellStyle name="Currency 6 2 45 4" xfId="15741" xr:uid="{1F5A53CB-BD22-4187-8A85-C5D519ACFAC2}"/>
    <cellStyle name="Currency 6 2 46" xfId="3615" xr:uid="{80E5AF18-8B80-434F-AFC5-406F7906ED7C}"/>
    <cellStyle name="Currency 6 2 46 2" xfId="11571" xr:uid="{BE61F204-DA3A-4651-A0EA-E67411C1F46A}"/>
    <cellStyle name="Currency 6 2 46 2 2" xfId="34025" xr:uid="{07B5E54F-6B31-45FC-9AF6-DB8EA239FB18}"/>
    <cellStyle name="Currency 6 2 46 2 3" xfId="23037" xr:uid="{BC3D6ACD-002A-40D1-ACF9-E295659E7078}"/>
    <cellStyle name="Currency 6 2 46 3" xfId="26732" xr:uid="{49E319A8-B00F-4CEA-80BC-0BD3EF5480DC}"/>
    <cellStyle name="Currency 6 2 46 4" xfId="15742" xr:uid="{D34E5D19-D82F-4603-BADD-F31676461588}"/>
    <cellStyle name="Currency 6 2 47" xfId="3616" xr:uid="{7538B8EC-93FF-4F70-AE45-838E655BB5A9}"/>
    <cellStyle name="Currency 6 2 47 2" xfId="11572" xr:uid="{8FDC6560-4576-43D8-9608-D43B7FF29009}"/>
    <cellStyle name="Currency 6 2 47 2 2" xfId="34026" xr:uid="{EE7B0073-0210-47D9-B7FD-6B2B104CA758}"/>
    <cellStyle name="Currency 6 2 47 2 3" xfId="23038" xr:uid="{A9849F1F-37B6-46C1-B787-EAAE0918F809}"/>
    <cellStyle name="Currency 6 2 47 3" xfId="26733" xr:uid="{37FA30CD-9886-4D6B-9734-ACC30F8C1B14}"/>
    <cellStyle name="Currency 6 2 47 4" xfId="15743" xr:uid="{8CB3A64D-0823-4460-9193-CF853FC3551E}"/>
    <cellStyle name="Currency 6 2 48" xfId="3617" xr:uid="{4CD640DF-B7CF-456F-9BEB-5166114FC7B6}"/>
    <cellStyle name="Currency 6 2 48 2" xfId="11573" xr:uid="{60B8EF8A-DA48-43A0-9ACA-2D0C7BD6C875}"/>
    <cellStyle name="Currency 6 2 48 2 2" xfId="34027" xr:uid="{8FFCE917-A3B5-4AD4-B50F-DCFF05C0F753}"/>
    <cellStyle name="Currency 6 2 48 2 3" xfId="23039" xr:uid="{4E528690-3467-492C-B868-F271CC6DE4FA}"/>
    <cellStyle name="Currency 6 2 48 3" xfId="26734" xr:uid="{7E33D313-AA21-49C1-9D83-AD324A943F2D}"/>
    <cellStyle name="Currency 6 2 48 4" xfId="15744" xr:uid="{885B9F5E-8C12-4668-B7B1-8AB4073DC5CE}"/>
    <cellStyle name="Currency 6 2 49" xfId="3618" xr:uid="{BB94F810-C8C7-4AF3-B987-F361194CDD3A}"/>
    <cellStyle name="Currency 6 2 49 2" xfId="11574" xr:uid="{B2728815-7265-4680-8C3A-341C18576A73}"/>
    <cellStyle name="Currency 6 2 49 2 2" xfId="34028" xr:uid="{ECCF1986-876A-4508-B964-2EAC88B8915C}"/>
    <cellStyle name="Currency 6 2 49 2 3" xfId="23040" xr:uid="{09E9D2FE-68BF-47CA-8458-F9ED5B366E10}"/>
    <cellStyle name="Currency 6 2 49 3" xfId="26735" xr:uid="{2D582F96-BC29-4423-9DF9-068A04DE016B}"/>
    <cellStyle name="Currency 6 2 49 4" xfId="15745" xr:uid="{1110E39F-653B-4560-A8BA-AD26F2D0F368}"/>
    <cellStyle name="Currency 6 2 5" xfId="100" xr:uid="{F0976CC5-DFE3-4E41-A260-64D4328B3D72}"/>
    <cellStyle name="Currency 6 2 5 2" xfId="3619" xr:uid="{48B1BB46-35B4-422B-84D9-DD9E8B44BF8B}"/>
    <cellStyle name="Currency 6 2 5 2 2" xfId="26736" xr:uid="{5591D228-447D-4F3C-BA82-ABBF711F1660}"/>
    <cellStyle name="Currency 6 2 5 2 3" xfId="15746" xr:uid="{3374C5ED-CD7A-408A-B897-ACC4DC622708}"/>
    <cellStyle name="Currency 6 2 5 3" xfId="3620" xr:uid="{C5768DA6-BDD3-47D7-A44A-960B5D9B2BEB}"/>
    <cellStyle name="Currency 6 2 5 3 2" xfId="26737" xr:uid="{D17301A0-DDD6-45C1-9027-98D5E49DD832}"/>
    <cellStyle name="Currency 6 2 5 3 3" xfId="15747" xr:uid="{645697E9-517B-43B5-AA25-D0BD42B6E3CB}"/>
    <cellStyle name="Currency 6 2 5 4" xfId="24756" xr:uid="{2DC6E8F4-2648-4641-B76D-732026F3EDA6}"/>
    <cellStyle name="Currency 6 2 5 5" xfId="13763" xr:uid="{0F1DC93F-DA8D-4AAE-BE4F-3DEC901AAE90}"/>
    <cellStyle name="Currency 6 2 5 6" xfId="796" xr:uid="{AFD22666-AE04-4B76-A9C1-2F8A7BB94E92}"/>
    <cellStyle name="Currency 6 2 50" xfId="3621" xr:uid="{F838D76D-A022-4496-AF40-43863D3907D7}"/>
    <cellStyle name="Currency 6 2 50 2" xfId="11575" xr:uid="{48E3D4B4-4451-41F4-85CD-620CF50D20FB}"/>
    <cellStyle name="Currency 6 2 50 2 2" xfId="34029" xr:uid="{8552AC5C-633F-4A0C-ACE8-834FA34E2A8C}"/>
    <cellStyle name="Currency 6 2 50 2 3" xfId="23041" xr:uid="{6334E584-5ABC-45CB-A9B8-CD79CF87A0D2}"/>
    <cellStyle name="Currency 6 2 50 3" xfId="26738" xr:uid="{6753EEBE-00F0-4023-9251-037F9887C7C9}"/>
    <cellStyle name="Currency 6 2 50 4" xfId="15748" xr:uid="{9597730E-FD8B-4BF3-82B8-7F5EBA55A080}"/>
    <cellStyle name="Currency 6 2 51" xfId="3622" xr:uid="{29C2E7F0-66A4-43D2-8DA0-22F6C8FAF375}"/>
    <cellStyle name="Currency 6 2 51 2" xfId="11576" xr:uid="{769B9DB2-BA06-47E1-82BB-C080F7A72C14}"/>
    <cellStyle name="Currency 6 2 51 2 2" xfId="34030" xr:uid="{17C97DA3-24E7-44E5-BE47-BFEAA30F8863}"/>
    <cellStyle name="Currency 6 2 51 2 3" xfId="23042" xr:uid="{E644DBE0-44D2-4BB5-97D7-B257199EBAA2}"/>
    <cellStyle name="Currency 6 2 51 3" xfId="26739" xr:uid="{3B07EF57-DD6B-4C73-8AB1-D7DE19D6BFE2}"/>
    <cellStyle name="Currency 6 2 51 4" xfId="15749" xr:uid="{7F4AA9E3-287D-4FDA-8DEC-D601616D1323}"/>
    <cellStyle name="Currency 6 2 52" xfId="3623" xr:uid="{6D4690C9-0504-4927-B846-09EC91DF1DAB}"/>
    <cellStyle name="Currency 6 2 52 2" xfId="11577" xr:uid="{4F907FA0-55B4-45D9-B4BF-2188594576E8}"/>
    <cellStyle name="Currency 6 2 52 2 2" xfId="34031" xr:uid="{EA0B15AD-C3B9-4773-BEF7-089CABCC801F}"/>
    <cellStyle name="Currency 6 2 52 2 3" xfId="23043" xr:uid="{A233CC5A-C69F-4D4C-A2F3-8FFF83AE2FD3}"/>
    <cellStyle name="Currency 6 2 52 3" xfId="26740" xr:uid="{FB1F87FD-4EB0-4DE3-B571-7EBBC92D4F2B}"/>
    <cellStyle name="Currency 6 2 52 4" xfId="15750" xr:uid="{08FFBEC4-6CC4-4673-9B7C-1C333E1B397A}"/>
    <cellStyle name="Currency 6 2 53" xfId="3624" xr:uid="{3986AF4E-21F0-43E0-A30B-02B1B5838AA8}"/>
    <cellStyle name="Currency 6 2 53 2" xfId="26741" xr:uid="{01416096-33FF-4F61-B584-0EC7BA6480A1}"/>
    <cellStyle name="Currency 6 2 53 3" xfId="15751" xr:uid="{B03A66EB-C595-4B08-B5D1-D971DC67392E}"/>
    <cellStyle name="Currency 6 2 54" xfId="24735" xr:uid="{7F97EAF2-8FE0-4DF1-8822-BEE04DF7E337}"/>
    <cellStyle name="Currency 6 2 55" xfId="13742" xr:uid="{FAE4E383-6BB2-4BA9-847E-725F118ED9F9}"/>
    <cellStyle name="Currency 6 2 56" xfId="775" xr:uid="{85D3E21E-EF77-45E7-BC8C-4C0A4A6A3B9C}"/>
    <cellStyle name="Currency 6 2 6" xfId="101" xr:uid="{BFFCBDF2-BBD3-4D56-9B6F-7327B24E6229}"/>
    <cellStyle name="Currency 6 2 6 2" xfId="3625" xr:uid="{E4D39D56-C21A-4ED7-98F5-FFE16B6B1AF1}"/>
    <cellStyle name="Currency 6 2 6 2 2" xfId="26742" xr:uid="{2A4A47E3-FD37-48C3-85F0-DF776B42B988}"/>
    <cellStyle name="Currency 6 2 6 2 3" xfId="15752" xr:uid="{2BF8F8FD-42FC-4607-AA01-FC463776364A}"/>
    <cellStyle name="Currency 6 2 6 3" xfId="3626" xr:uid="{A8A584B3-0B41-4E18-9BE6-CF3DCAD26A15}"/>
    <cellStyle name="Currency 6 2 6 3 2" xfId="26743" xr:uid="{12C7E6C4-1855-46B7-B9F5-C0A60F7F26B4}"/>
    <cellStyle name="Currency 6 2 6 3 3" xfId="15753" xr:uid="{44329B48-61B7-4184-860C-0216A8790CF9}"/>
    <cellStyle name="Currency 6 2 6 4" xfId="24757" xr:uid="{93B6C206-CAA0-4BFF-B2EA-68DF09D6E39B}"/>
    <cellStyle name="Currency 6 2 6 5" xfId="13764" xr:uid="{3A2CAFE8-1724-44A7-B022-3132FBC32776}"/>
    <cellStyle name="Currency 6 2 6 6" xfId="797" xr:uid="{C951C62F-BAB5-4045-B3A6-04032030FAC3}"/>
    <cellStyle name="Currency 6 2 7" xfId="102" xr:uid="{5B23109F-02B5-49A8-A6FC-6198CBF4C4A3}"/>
    <cellStyle name="Currency 6 2 7 2" xfId="3627" xr:uid="{CC9E1BD9-6351-46BB-A181-01B9003257BF}"/>
    <cellStyle name="Currency 6 2 7 2 2" xfId="26744" xr:uid="{FA195D96-BB23-4959-BDB5-76C5B2667C0E}"/>
    <cellStyle name="Currency 6 2 7 2 3" xfId="15754" xr:uid="{9C259FEA-D077-4EB1-82D6-E4272E589F34}"/>
    <cellStyle name="Currency 6 2 7 3" xfId="3628" xr:uid="{2DECB4CC-9555-40BA-8639-64C9CCD6EEE7}"/>
    <cellStyle name="Currency 6 2 7 3 2" xfId="26745" xr:uid="{3B780CCC-8953-4A00-9406-8A702816AE79}"/>
    <cellStyle name="Currency 6 2 7 3 3" xfId="15755" xr:uid="{1EFA3923-82DB-4EF7-A99F-FB792812C9C4}"/>
    <cellStyle name="Currency 6 2 7 4" xfId="24758" xr:uid="{232BDCE9-5DB0-4653-BAF0-D07CBCB12E5E}"/>
    <cellStyle name="Currency 6 2 7 5" xfId="13765" xr:uid="{05060872-B300-4D34-B88F-DA78EE78F2C8}"/>
    <cellStyle name="Currency 6 2 7 6" xfId="798" xr:uid="{318F99A4-420D-44C0-BAB6-522E0933DD42}"/>
    <cellStyle name="Currency 6 2 8" xfId="799" xr:uid="{DCE0972D-A9F5-4A78-8637-83828C519B3D}"/>
    <cellStyle name="Currency 6 2 8 2" xfId="3629" xr:uid="{28E0BA85-582F-4EA6-9B54-55FDBD5D62E2}"/>
    <cellStyle name="Currency 6 2 8 2 2" xfId="26746" xr:uid="{5769D62E-8531-4482-BE8A-BA5CC607245E}"/>
    <cellStyle name="Currency 6 2 8 2 3" xfId="15756" xr:uid="{F41E323C-6BF3-4120-B915-3D26E6945477}"/>
    <cellStyle name="Currency 6 2 8 3" xfId="3630" xr:uid="{37E3F6E1-6DED-4DD2-9103-1A1E7E7309D1}"/>
    <cellStyle name="Currency 6 2 8 3 2" xfId="26747" xr:uid="{5455D06E-5A35-4183-BF93-3CF56740156A}"/>
    <cellStyle name="Currency 6 2 8 3 3" xfId="15757" xr:uid="{ED6E3A24-FF92-41A9-BD77-2C2848066B25}"/>
    <cellStyle name="Currency 6 2 8 4" xfId="24759" xr:uid="{D88BA02C-2F17-4321-B884-21AA80357939}"/>
    <cellStyle name="Currency 6 2 8 5" xfId="13766" xr:uid="{2C8075CE-0FC1-4676-9BBE-5519430A3A9C}"/>
    <cellStyle name="Currency 6 2 9" xfId="800" xr:uid="{E64A2413-5788-4D33-8495-E2B967978733}"/>
    <cellStyle name="Currency 6 2 9 2" xfId="3631" xr:uid="{5383506C-38B0-4987-8AEE-49B8BA532F9B}"/>
    <cellStyle name="Currency 6 2 9 2 2" xfId="26748" xr:uid="{355A334F-FDA8-4F11-9F92-40D909BD2788}"/>
    <cellStyle name="Currency 6 2 9 2 3" xfId="15758" xr:uid="{BE9A549A-8220-454A-B532-6EB54EFDC127}"/>
    <cellStyle name="Currency 6 2 9 3" xfId="3632" xr:uid="{CCD653A0-97D5-4211-9DD6-497927CE27B6}"/>
    <cellStyle name="Currency 6 2 9 3 2" xfId="26749" xr:uid="{1F867E41-EE0A-4750-9C31-780B8596D2B0}"/>
    <cellStyle name="Currency 6 2 9 3 3" xfId="15759" xr:uid="{C632826A-F139-49EB-9546-E430897F1F3D}"/>
    <cellStyle name="Currency 6 2 9 4" xfId="24760" xr:uid="{D31321EE-A20D-4E60-B192-9721A839EEEC}"/>
    <cellStyle name="Currency 6 2 9 5" xfId="13767" xr:uid="{ABD7EBA6-244A-4B26-9CC1-EDDF5FF2F535}"/>
    <cellStyle name="Currency 6 3" xfId="103" xr:uid="{98DB271F-D7DF-4150-AAB9-B9DEE263F819}"/>
    <cellStyle name="Currency 6 3 2" xfId="3633" xr:uid="{89B5F8D3-76F8-4F42-99C8-CFF07A1D1361}"/>
    <cellStyle name="Currency 6 3 2 2" xfId="26750" xr:uid="{26C592C3-8581-4BFA-91C0-08BA02C2F483}"/>
    <cellStyle name="Currency 6 3 2 3" xfId="15760" xr:uid="{5F160D2C-B0CD-4930-8319-670D064002E8}"/>
    <cellStyle name="Currency 6 3 3" xfId="3634" xr:uid="{E79C6B1F-6EFE-426E-B6E2-592FA3F3E337}"/>
    <cellStyle name="Currency 6 3 3 2" xfId="26751" xr:uid="{D8EB7FB5-5B22-41F7-B47B-59002A5F79AA}"/>
    <cellStyle name="Currency 6 3 3 3" xfId="15761" xr:uid="{D6BDC261-1BB4-4F48-A215-1EBCA642B198}"/>
    <cellStyle name="Currency 6 3 4" xfId="24761" xr:uid="{EE312AF1-04EE-4B39-A6E4-CA31840D0321}"/>
    <cellStyle name="Currency 6 3 5" xfId="13768" xr:uid="{AB649E88-329E-40A7-865D-53B9A0EBFCC7}"/>
    <cellStyle name="Currency 6 3 6" xfId="801" xr:uid="{1638EDCB-6DF6-479F-B431-736F96CB4916}"/>
    <cellStyle name="Currency 6 4" xfId="802" xr:uid="{F058BA1E-B566-4869-82B0-A60BE13C9EA2}"/>
    <cellStyle name="Currency 6 4 10" xfId="3635" xr:uid="{4184E5D4-8DC2-4501-99BC-BD2615E379C7}"/>
    <cellStyle name="Currency 6 4 10 2" xfId="11578" xr:uid="{10668511-92BF-4FDA-8CE7-41095DD8F2C6}"/>
    <cellStyle name="Currency 6 4 10 2 2" xfId="34032" xr:uid="{9683972B-2C3D-4E1A-91B4-7FC0D99DDD0D}"/>
    <cellStyle name="Currency 6 4 10 2 3" xfId="23044" xr:uid="{E15E8C43-0200-4635-ACB4-073809BF441B}"/>
    <cellStyle name="Currency 6 4 10 3" xfId="26752" xr:uid="{4F9DBDAB-890C-4900-A1C8-BF910D5B978C}"/>
    <cellStyle name="Currency 6 4 10 4" xfId="15762" xr:uid="{DE859616-493F-4E4F-8543-F10910415A2E}"/>
    <cellStyle name="Currency 6 4 11" xfId="3636" xr:uid="{4C89216F-D6DF-4742-A2AC-2DFE9109C8D6}"/>
    <cellStyle name="Currency 6 4 11 2" xfId="11579" xr:uid="{5C0CA5F7-BDAC-4FD1-A08D-A8D5654EFFC0}"/>
    <cellStyle name="Currency 6 4 11 2 2" xfId="34033" xr:uid="{FBFA2A7D-2FB8-40EC-97E0-692FE810B572}"/>
    <cellStyle name="Currency 6 4 11 2 3" xfId="23045" xr:uid="{2C6E04DB-DB39-4518-BFAE-1B0516E0DC47}"/>
    <cellStyle name="Currency 6 4 11 3" xfId="26753" xr:uid="{5CC275A6-9F3E-4F3A-B316-CC86F56CC24D}"/>
    <cellStyle name="Currency 6 4 11 4" xfId="15763" xr:uid="{EED7BAA0-07E1-493C-8BBD-DB99DFB067ED}"/>
    <cellStyle name="Currency 6 4 12" xfId="3637" xr:uid="{2D8A24DA-96D4-4D8B-BAEC-26388620E9B8}"/>
    <cellStyle name="Currency 6 4 12 2" xfId="11580" xr:uid="{95170041-5D50-4431-9FE6-6933CFDE39F4}"/>
    <cellStyle name="Currency 6 4 12 2 2" xfId="34034" xr:uid="{60173314-907D-43D1-B84F-4CAFFF26410B}"/>
    <cellStyle name="Currency 6 4 12 2 3" xfId="23046" xr:uid="{E9C7E39D-9700-4F4F-A92B-085918271592}"/>
    <cellStyle name="Currency 6 4 12 3" xfId="26754" xr:uid="{3E61BC85-4288-4D89-B390-C5A020AFC081}"/>
    <cellStyle name="Currency 6 4 12 4" xfId="15764" xr:uid="{FB1883C5-7209-45E7-B738-0A6F38C11F44}"/>
    <cellStyle name="Currency 6 4 13" xfId="3638" xr:uid="{A1D73C4E-B0FA-460A-A347-B9C37B02E37C}"/>
    <cellStyle name="Currency 6 4 13 2" xfId="11581" xr:uid="{F1AD5A90-1FE1-4A49-8A4A-CAC403D9E334}"/>
    <cellStyle name="Currency 6 4 13 2 2" xfId="34035" xr:uid="{BD04DC23-ADBA-4285-9AA6-88A438C78924}"/>
    <cellStyle name="Currency 6 4 13 2 3" xfId="23047" xr:uid="{656CEB04-7AE4-451C-891E-723FB10C1761}"/>
    <cellStyle name="Currency 6 4 13 3" xfId="26755" xr:uid="{68C3E47C-AA9D-4A66-9556-3250A924A52A}"/>
    <cellStyle name="Currency 6 4 13 4" xfId="15765" xr:uid="{373FAE07-F8E6-49ED-A167-01224C0263D8}"/>
    <cellStyle name="Currency 6 4 14" xfId="3639" xr:uid="{B10996D0-4604-4CBB-8D90-A450D9F25570}"/>
    <cellStyle name="Currency 6 4 14 2" xfId="11582" xr:uid="{009E2DA3-CDAA-4AD3-819E-0D3AC681356A}"/>
    <cellStyle name="Currency 6 4 14 2 2" xfId="34036" xr:uid="{BE731262-C8C9-4314-B878-F0394E566474}"/>
    <cellStyle name="Currency 6 4 14 2 3" xfId="23048" xr:uid="{07C77BF9-F992-41F2-A429-1C7FDE2FA104}"/>
    <cellStyle name="Currency 6 4 14 3" xfId="26756" xr:uid="{EB7BE619-6398-4304-A674-D86E389C336F}"/>
    <cellStyle name="Currency 6 4 14 4" xfId="15766" xr:uid="{38337159-99B2-4053-8498-84D12CD5CE56}"/>
    <cellStyle name="Currency 6 4 15" xfId="3640" xr:uid="{DAF24422-DD7A-45F7-B354-7C3DCC3383A5}"/>
    <cellStyle name="Currency 6 4 15 2" xfId="11583" xr:uid="{10E79602-9937-40CA-9D67-089B8560A54F}"/>
    <cellStyle name="Currency 6 4 15 2 2" xfId="34037" xr:uid="{69665DA8-3DDD-4ECA-9D49-BF242E623320}"/>
    <cellStyle name="Currency 6 4 15 2 3" xfId="23049" xr:uid="{4E9BA620-62DC-45D8-B77D-DADA9A4D3F2B}"/>
    <cellStyle name="Currency 6 4 15 3" xfId="26757" xr:uid="{4CC9C90C-A83F-4E86-BA0A-0F0EBAEEEA58}"/>
    <cellStyle name="Currency 6 4 15 4" xfId="15767" xr:uid="{575B4287-2776-44AD-BC47-B9A06590E6A9}"/>
    <cellStyle name="Currency 6 4 16" xfId="3641" xr:uid="{BF924445-D5A7-4131-A990-7DCD1083177D}"/>
    <cellStyle name="Currency 6 4 16 2" xfId="11584" xr:uid="{7DD9B57D-7298-4302-B64A-236E5C1752E2}"/>
    <cellStyle name="Currency 6 4 16 2 2" xfId="34038" xr:uid="{B7AF1C7E-30E0-40FA-8104-1FFAB677EB55}"/>
    <cellStyle name="Currency 6 4 16 2 3" xfId="23050" xr:uid="{47CC68F6-BAEE-4B11-92B7-AED9E7C61017}"/>
    <cellStyle name="Currency 6 4 16 3" xfId="26758" xr:uid="{D50C519B-3C41-44C7-A624-70A816F2DB96}"/>
    <cellStyle name="Currency 6 4 16 4" xfId="15768" xr:uid="{64957C4F-59B7-4EAA-A1DB-ABC91CCF2703}"/>
    <cellStyle name="Currency 6 4 17" xfId="3642" xr:uid="{D81073FE-A9BC-4E35-9463-374E8115D389}"/>
    <cellStyle name="Currency 6 4 17 2" xfId="11585" xr:uid="{E72204FB-8981-476A-9332-CEF60969F4EB}"/>
    <cellStyle name="Currency 6 4 17 2 2" xfId="34039" xr:uid="{35D07E61-D7A7-473A-8A7A-C2B1E8A9FB12}"/>
    <cellStyle name="Currency 6 4 17 2 3" xfId="23051" xr:uid="{A87271AB-2FFC-4124-BC24-DE97625B4F6B}"/>
    <cellStyle name="Currency 6 4 17 3" xfId="26759" xr:uid="{EC5AD87F-3A10-48DA-8627-85D57178EF78}"/>
    <cellStyle name="Currency 6 4 17 4" xfId="15769" xr:uid="{B3D519C0-1D12-4B56-800C-22B6B95AE5FF}"/>
    <cellStyle name="Currency 6 4 18" xfId="3643" xr:uid="{91F30BD0-9220-4A52-AC0E-FD74BDA91599}"/>
    <cellStyle name="Currency 6 4 18 2" xfId="11586" xr:uid="{EE872972-1236-4BFE-90DF-CC8E46E25AB3}"/>
    <cellStyle name="Currency 6 4 18 2 2" xfId="34040" xr:uid="{E6EC61B2-B3B6-4648-959B-554F06F9B70C}"/>
    <cellStyle name="Currency 6 4 18 2 3" xfId="23052" xr:uid="{187D1B46-DEFD-4ED2-8025-2A3A76F3BE78}"/>
    <cellStyle name="Currency 6 4 18 3" xfId="26760" xr:uid="{0E76AEBF-F967-4A76-8096-161FBC1568E0}"/>
    <cellStyle name="Currency 6 4 18 4" xfId="15770" xr:uid="{A524CF2A-E5AA-4827-99EC-6E9AAE34CCC3}"/>
    <cellStyle name="Currency 6 4 19" xfId="3644" xr:uid="{189B5FFB-49FF-4BE7-A068-6EA07430981D}"/>
    <cellStyle name="Currency 6 4 19 2" xfId="11587" xr:uid="{D4B66C7D-556D-4ADB-8367-9CE8B2A315FE}"/>
    <cellStyle name="Currency 6 4 19 2 2" xfId="34041" xr:uid="{F74479CD-0C9C-43BB-8CA3-224EDC648227}"/>
    <cellStyle name="Currency 6 4 19 2 3" xfId="23053" xr:uid="{445EC707-B227-468A-9A30-7FCFF3BD9E92}"/>
    <cellStyle name="Currency 6 4 19 3" xfId="26761" xr:uid="{BA2872E6-9B33-4DCB-9570-E356EFC4B67F}"/>
    <cellStyle name="Currency 6 4 19 4" xfId="15771" xr:uid="{D65596C8-60BE-479C-B14B-23E2E0D75106}"/>
    <cellStyle name="Currency 6 4 2" xfId="803" xr:uid="{92247FFA-F29B-4433-97D9-CCAC81E6EEDC}"/>
    <cellStyle name="Currency 6 4 2 2" xfId="3645" xr:uid="{9CB70855-B5D2-4D9B-B6D7-FDCFF06E6CB3}"/>
    <cellStyle name="Currency 6 4 2 2 2" xfId="26762" xr:uid="{C9B92CA3-1C0F-4340-A988-434F33592D2E}"/>
    <cellStyle name="Currency 6 4 2 2 3" xfId="15772" xr:uid="{106FD433-825D-48EF-87CB-B04201FD766A}"/>
    <cellStyle name="Currency 6 4 2 3" xfId="3646" xr:uid="{57670EF1-4EAD-4D1A-B5A8-0B267C836D50}"/>
    <cellStyle name="Currency 6 4 2 3 2" xfId="26763" xr:uid="{B518A842-3DFB-4F8D-A143-5FBF4EAE061F}"/>
    <cellStyle name="Currency 6 4 2 3 3" xfId="15773" xr:uid="{FE4120CC-9A92-46EA-8CAF-4EA7835AF386}"/>
    <cellStyle name="Currency 6 4 2 4" xfId="24763" xr:uid="{246F8F6A-75C1-4FF1-868E-21F718FE08C8}"/>
    <cellStyle name="Currency 6 4 2 5" xfId="13770" xr:uid="{AE420153-618E-4848-A083-272C27EA4B68}"/>
    <cellStyle name="Currency 6 4 20" xfId="3647" xr:uid="{4563F84E-20A7-4B12-9138-572C23B97040}"/>
    <cellStyle name="Currency 6 4 20 2" xfId="11588" xr:uid="{42483FD9-4D90-461E-BADF-C9613244E9BC}"/>
    <cellStyle name="Currency 6 4 20 2 2" xfId="34042" xr:uid="{BEA35146-5634-4B63-A5FC-363A3004D633}"/>
    <cellStyle name="Currency 6 4 20 2 3" xfId="23054" xr:uid="{2A7ECA0F-CFB6-4B81-A4D8-D0B89C9E2AF2}"/>
    <cellStyle name="Currency 6 4 20 3" xfId="26764" xr:uid="{15CA41D3-ED54-4BDC-A76F-860F5B618980}"/>
    <cellStyle name="Currency 6 4 20 4" xfId="15774" xr:uid="{F9972651-BD00-49D7-BAFD-5D964F4158CA}"/>
    <cellStyle name="Currency 6 4 21" xfId="3648" xr:uid="{922C30B7-B61A-4092-906F-AA7F85A44B1B}"/>
    <cellStyle name="Currency 6 4 21 2" xfId="11589" xr:uid="{379FD684-A743-4D9E-9FE4-1877A4811558}"/>
    <cellStyle name="Currency 6 4 21 2 2" xfId="34043" xr:uid="{DC737191-3D92-41E9-AFF0-9EA243C4A61F}"/>
    <cellStyle name="Currency 6 4 21 2 3" xfId="23055" xr:uid="{4BEDE7BF-AFB4-46E2-B2E6-7222333943BC}"/>
    <cellStyle name="Currency 6 4 21 3" xfId="26765" xr:uid="{91FA6DFA-E90C-412F-83C5-32396F212458}"/>
    <cellStyle name="Currency 6 4 21 4" xfId="15775" xr:uid="{A60D0183-22F6-4C13-A859-7BDBA7D29A28}"/>
    <cellStyle name="Currency 6 4 22" xfId="3649" xr:uid="{5763B28E-9D9E-48F3-A648-31046433C6B3}"/>
    <cellStyle name="Currency 6 4 22 2" xfId="11590" xr:uid="{4673E3CC-68FD-4E20-912F-14E0BA5A4301}"/>
    <cellStyle name="Currency 6 4 22 2 2" xfId="34044" xr:uid="{8EBB8358-D42B-417F-A941-9F386C25D0E2}"/>
    <cellStyle name="Currency 6 4 22 2 3" xfId="23056" xr:uid="{3D9E155C-10C9-4703-8C3F-CF0ED4877D09}"/>
    <cellStyle name="Currency 6 4 22 3" xfId="26766" xr:uid="{C12820BF-9B7E-48C1-8BD9-63EF93603B9F}"/>
    <cellStyle name="Currency 6 4 22 4" xfId="15776" xr:uid="{95CDA417-DF9A-48A6-81EC-5C89188ED057}"/>
    <cellStyle name="Currency 6 4 23" xfId="3650" xr:uid="{4466A673-4B7D-4D82-8A3A-16C04F762951}"/>
    <cellStyle name="Currency 6 4 23 2" xfId="11591" xr:uid="{1CAD0273-CDB3-4320-9772-4D31020B0BCD}"/>
    <cellStyle name="Currency 6 4 23 2 2" xfId="34045" xr:uid="{233ACCB8-EDB8-4464-A884-1E52B8BA60DF}"/>
    <cellStyle name="Currency 6 4 23 2 3" xfId="23057" xr:uid="{ECF9CA6A-8DD6-46E3-BB95-E6458DDB6A62}"/>
    <cellStyle name="Currency 6 4 23 3" xfId="26767" xr:uid="{61483F59-EADA-4286-97DF-C8EB2227661A}"/>
    <cellStyle name="Currency 6 4 23 4" xfId="15777" xr:uid="{07DADFCF-4C33-40D4-9217-0D85600D80C8}"/>
    <cellStyle name="Currency 6 4 24" xfId="3651" xr:uid="{E87F0DF3-A0DA-436B-9EC9-5B2272D2AE20}"/>
    <cellStyle name="Currency 6 4 24 2" xfId="11592" xr:uid="{7C71E550-688D-4030-B9A3-F28DB2A1DF3B}"/>
    <cellStyle name="Currency 6 4 24 2 2" xfId="34046" xr:uid="{28A03B34-CF66-4EE2-964B-264B138F5407}"/>
    <cellStyle name="Currency 6 4 24 2 3" xfId="23058" xr:uid="{DA28DD7F-0805-4DE4-BD7A-9AEB38A39A1B}"/>
    <cellStyle name="Currency 6 4 24 3" xfId="26768" xr:uid="{5FE32938-DCD7-410F-A973-9356C4EC25F9}"/>
    <cellStyle name="Currency 6 4 24 4" xfId="15778" xr:uid="{5834D937-89F0-49A8-9916-A8BF3589FA59}"/>
    <cellStyle name="Currency 6 4 25" xfId="3652" xr:uid="{F0C4561B-CA43-46C3-8626-F804CF87BEA6}"/>
    <cellStyle name="Currency 6 4 25 2" xfId="11593" xr:uid="{2288C9AE-1CED-4138-A01A-37F46E3F7C94}"/>
    <cellStyle name="Currency 6 4 25 2 2" xfId="34047" xr:uid="{EF4465EF-140C-4080-8A2E-4603AC3D0EA6}"/>
    <cellStyle name="Currency 6 4 25 2 3" xfId="23059" xr:uid="{3E0A4D78-BB10-428F-BE68-3707A3B955CE}"/>
    <cellStyle name="Currency 6 4 25 3" xfId="26769" xr:uid="{526581CC-5865-4990-99E5-5744CDE934E4}"/>
    <cellStyle name="Currency 6 4 25 4" xfId="15779" xr:uid="{2210B77F-C87D-4724-85E3-33A9B16833AE}"/>
    <cellStyle name="Currency 6 4 26" xfId="3653" xr:uid="{4748CFD4-50FC-4546-8878-CE25AFCFD471}"/>
    <cellStyle name="Currency 6 4 26 2" xfId="11594" xr:uid="{3F2882F2-567F-4C48-A04C-4E71E51B03CB}"/>
    <cellStyle name="Currency 6 4 26 2 2" xfId="34048" xr:uid="{834D87A1-E8E7-49CE-936E-8FD9A0A4B395}"/>
    <cellStyle name="Currency 6 4 26 2 3" xfId="23060" xr:uid="{D8381DF3-66D0-4640-92C9-5EAD61E65DD5}"/>
    <cellStyle name="Currency 6 4 26 3" xfId="26770" xr:uid="{10983204-365E-440F-891F-93DA3FE805E7}"/>
    <cellStyle name="Currency 6 4 26 4" xfId="15780" xr:uid="{F74DA7EF-76B6-4560-A272-A5AEADCBACAA}"/>
    <cellStyle name="Currency 6 4 27" xfId="3654" xr:uid="{BC429C53-0C6A-466C-8620-13033DA1127A}"/>
    <cellStyle name="Currency 6 4 27 2" xfId="11595" xr:uid="{3E8F09CE-31C6-40B2-B8AF-D1BC9AA59BF1}"/>
    <cellStyle name="Currency 6 4 27 2 2" xfId="34049" xr:uid="{9962A1DD-61C0-4B3E-BC59-86DFEAB21D61}"/>
    <cellStyle name="Currency 6 4 27 2 3" xfId="23061" xr:uid="{99D1C7A6-CA47-44DD-A886-AE0215094E80}"/>
    <cellStyle name="Currency 6 4 27 3" xfId="26771" xr:uid="{EA70453D-FA8A-4257-BEB1-C66C38388DEE}"/>
    <cellStyle name="Currency 6 4 27 4" xfId="15781" xr:uid="{56197A1E-4FF4-42C5-9B51-DB6CB6616100}"/>
    <cellStyle name="Currency 6 4 28" xfId="3655" xr:uid="{4394C5E4-BCAA-44DC-8E22-C19079F7EB56}"/>
    <cellStyle name="Currency 6 4 28 2" xfId="11596" xr:uid="{A5A736A6-F692-4D31-9D81-3F7493788E34}"/>
    <cellStyle name="Currency 6 4 28 2 2" xfId="34050" xr:uid="{A767AE12-0F79-4081-A9F6-DB8D0B36E4D5}"/>
    <cellStyle name="Currency 6 4 28 2 3" xfId="23062" xr:uid="{2549BEC0-8D10-48EE-B56C-A12EF7114FB2}"/>
    <cellStyle name="Currency 6 4 28 3" xfId="26772" xr:uid="{5A0F4828-3BD0-4440-A1AE-8B6E32F4F117}"/>
    <cellStyle name="Currency 6 4 28 4" xfId="15782" xr:uid="{1D52796C-8E83-4303-98F5-4832A7E4ECF1}"/>
    <cellStyle name="Currency 6 4 29" xfId="3656" xr:uid="{84431C1B-5C5A-4924-B189-1121CBE35133}"/>
    <cellStyle name="Currency 6 4 29 2" xfId="11597" xr:uid="{81F5FC84-FD14-4D2C-BEA5-1A6F2FBA07DF}"/>
    <cellStyle name="Currency 6 4 29 2 2" xfId="34051" xr:uid="{E807C561-A4B6-473C-8C26-6D0CB93B5C71}"/>
    <cellStyle name="Currency 6 4 29 2 3" xfId="23063" xr:uid="{B6EDE9AC-03E7-4B90-A2A6-AEE1BA393BAB}"/>
    <cellStyle name="Currency 6 4 29 3" xfId="26773" xr:uid="{B2DF2002-D76D-4EF2-B4F5-82DE2ABCBFC6}"/>
    <cellStyle name="Currency 6 4 29 4" xfId="15783" xr:uid="{BB5BDBA6-B0DB-4011-A639-44FF22F668A7}"/>
    <cellStyle name="Currency 6 4 3" xfId="804" xr:uid="{18990713-A125-48DF-9330-AAFF6A02BBDA}"/>
    <cellStyle name="Currency 6 4 3 2" xfId="3657" xr:uid="{6143F28A-72E6-43FF-9142-3EF247647F62}"/>
    <cellStyle name="Currency 6 4 3 2 2" xfId="11598" xr:uid="{39DFEB44-9647-429B-89E6-29C1BC0A2F12}"/>
    <cellStyle name="Currency 6 4 3 2 2 2" xfId="34052" xr:uid="{93CA4387-C139-4F5A-828E-F0E5693266DD}"/>
    <cellStyle name="Currency 6 4 3 2 2 3" xfId="23064" xr:uid="{988FDCE8-7A78-4CE9-8E7E-61E86D310CE4}"/>
    <cellStyle name="Currency 6 4 3 2 3" xfId="26774" xr:uid="{EB7EF650-ABB7-4F37-AF8F-403ABE560B6C}"/>
    <cellStyle name="Currency 6 4 3 2 4" xfId="15784" xr:uid="{E08E06C8-D46C-464C-AB31-25A1B600EA12}"/>
    <cellStyle name="Currency 6 4 3 3" xfId="3658" xr:uid="{5C99B502-D6B5-4FF3-844F-C5445322F63A}"/>
    <cellStyle name="Currency 6 4 3 3 2" xfId="11599" xr:uid="{3292F672-AE11-4EDD-977F-A1388541CDE9}"/>
    <cellStyle name="Currency 6 4 3 3 2 2" xfId="34053" xr:uid="{171D74B4-A60B-4397-9A19-5680DF8FBFF1}"/>
    <cellStyle name="Currency 6 4 3 3 2 3" xfId="23065" xr:uid="{481748CF-1050-4318-A8D0-7FCE5C1C3494}"/>
    <cellStyle name="Currency 6 4 3 3 3" xfId="26775" xr:uid="{642DA3F3-4D74-4990-A631-DF6164E27AE1}"/>
    <cellStyle name="Currency 6 4 3 3 4" xfId="15785" xr:uid="{B647C4FB-7933-4A55-92F1-7D900E2B2716}"/>
    <cellStyle name="Currency 6 4 3 4" xfId="3659" xr:uid="{19F1DCF9-61FD-44E7-B642-A573DEE14FA0}"/>
    <cellStyle name="Currency 6 4 3 4 2" xfId="26776" xr:uid="{140B647C-258D-4548-A048-A2C4FA75A0B5}"/>
    <cellStyle name="Currency 6 4 3 4 3" xfId="15786" xr:uid="{B0993E8D-CCA3-4669-BC7C-2C4B09589E90}"/>
    <cellStyle name="Currency 6 4 3 5" xfId="24764" xr:uid="{0488F971-4E2A-4585-9077-EDBCAA08CB08}"/>
    <cellStyle name="Currency 6 4 3 6" xfId="13771" xr:uid="{2D2F3029-4382-460F-80E9-6B5D07392400}"/>
    <cellStyle name="Currency 6 4 30" xfId="3660" xr:uid="{F901FD04-3DB0-4C05-AA23-66AFFBAEC56B}"/>
    <cellStyle name="Currency 6 4 30 2" xfId="11600" xr:uid="{F2DB783F-00FB-4782-8B92-1F826D9975CC}"/>
    <cellStyle name="Currency 6 4 30 2 2" xfId="34054" xr:uid="{B9773132-014B-47FB-B07C-FCC4B4BC6545}"/>
    <cellStyle name="Currency 6 4 30 2 3" xfId="23066" xr:uid="{26B20FC2-C637-4F00-8DA4-3881D24E5A9F}"/>
    <cellStyle name="Currency 6 4 30 3" xfId="26777" xr:uid="{5519AE1C-78E4-40C2-AA44-276C0A1E0D14}"/>
    <cellStyle name="Currency 6 4 30 4" xfId="15787" xr:uid="{1C0DEB84-F4AD-4E0B-8A96-392BC088F64A}"/>
    <cellStyle name="Currency 6 4 31" xfId="3661" xr:uid="{C4067F70-66E4-4486-B36E-E172E34D7F1D}"/>
    <cellStyle name="Currency 6 4 31 2" xfId="26778" xr:uid="{FCAAB2C1-EBF4-4212-8A5A-797732825B13}"/>
    <cellStyle name="Currency 6 4 31 3" xfId="15788" xr:uid="{FAE5F4AA-935F-4AE5-9065-7DD613CC2DA4}"/>
    <cellStyle name="Currency 6 4 32" xfId="24762" xr:uid="{19B5F6D1-F5C5-401B-9186-89CC83BD588C}"/>
    <cellStyle name="Currency 6 4 33" xfId="13769" xr:uid="{3B4CC2D3-66CF-452E-A255-375849EDE218}"/>
    <cellStyle name="Currency 6 4 4" xfId="3662" xr:uid="{3784092D-E648-437E-A211-993C2C0B8AE1}"/>
    <cellStyle name="Currency 6 4 4 2" xfId="11601" xr:uid="{FDC0FF16-36DC-4278-AEF6-4F168B227165}"/>
    <cellStyle name="Currency 6 4 4 2 2" xfId="34055" xr:uid="{F506FD3F-80A4-490A-ADAE-D7932B042BD8}"/>
    <cellStyle name="Currency 6 4 4 2 3" xfId="23067" xr:uid="{2E41424E-F5A1-4DFD-A0DD-5E484D327F4A}"/>
    <cellStyle name="Currency 6 4 4 3" xfId="13147" xr:uid="{9689DD55-8CDE-4352-B0BF-CF4729BD06B4}"/>
    <cellStyle name="Currency 6 4 4 3 2" xfId="35387" xr:uid="{47893985-C579-4B09-8062-9DAEA7547896}"/>
    <cellStyle name="Currency 6 4 4 3 3" xfId="24400" xr:uid="{97827B8B-474D-490B-BCAC-C6BD2CEBCC2F}"/>
    <cellStyle name="Currency 6 4 4 4" xfId="26779" xr:uid="{E6B88F24-4290-4865-976A-2F49E7BE3148}"/>
    <cellStyle name="Currency 6 4 4 5" xfId="15789" xr:uid="{76AE72E4-1548-444D-A5E1-118BFB5CB2C5}"/>
    <cellStyle name="Currency 6 4 5" xfId="3663" xr:uid="{A2B46A5F-4669-468C-88A4-52EEDA0CA210}"/>
    <cellStyle name="Currency 6 4 5 2" xfId="7269" xr:uid="{E8C4A4C4-926D-4FDE-9CE5-8F14AE72510F}"/>
    <cellStyle name="Currency 6 4 5 2 2" xfId="12573" xr:uid="{F213D770-B83F-43FC-B05A-5DDC997D83CB}"/>
    <cellStyle name="Currency 6 4 5 2 2 2" xfId="35024" xr:uid="{36314D97-FEAA-4D0E-87FF-3B6E73CE9AE2}"/>
    <cellStyle name="Currency 6 4 5 2 2 3" xfId="24036" xr:uid="{AB3E77B3-A041-40A4-B668-0E0F639B2D9B}"/>
    <cellStyle name="Currency 6 4 5 2 3" xfId="30151" xr:uid="{3414985C-2105-45BA-843A-019116B563F8}"/>
    <cellStyle name="Currency 6 4 5 2 4" xfId="19163" xr:uid="{7B3E9882-369E-487C-AB22-2B2F2E7165D7}"/>
    <cellStyle name="Currency 6 4 5 3" xfId="13148" xr:uid="{5AB46EE7-C473-40FE-BEF6-AF45548EEF66}"/>
    <cellStyle name="Currency 6 4 5 3 2" xfId="35388" xr:uid="{3CA034E1-3A3B-4058-91D6-AA927693FB74}"/>
    <cellStyle name="Currency 6 4 5 3 3" xfId="24401" xr:uid="{10957D97-DB3F-4AE6-8099-6BB6D27D9384}"/>
    <cellStyle name="Currency 6 4 5 4" xfId="26780" xr:uid="{CD3E9154-3CC8-4BA5-AFDF-1CDD1738553E}"/>
    <cellStyle name="Currency 6 4 5 5" xfId="15790" xr:uid="{C5A44508-CE69-4A1C-A311-9F48FAEE29AE}"/>
    <cellStyle name="Currency 6 4 6" xfId="3664" xr:uid="{D594BF5C-B35D-4542-8AB1-27CDA7679713}"/>
    <cellStyle name="Currency 6 4 6 2" xfId="11602" xr:uid="{B756BDE4-41D2-474A-B040-9263348A2D03}"/>
    <cellStyle name="Currency 6 4 6 2 2" xfId="34056" xr:uid="{073A07DC-A540-4F7B-A7EC-7A58714F4876}"/>
    <cellStyle name="Currency 6 4 6 2 3" xfId="23068" xr:uid="{D5DF922E-1C2D-4090-918B-D1C689F9AA10}"/>
    <cellStyle name="Currency 6 4 6 3" xfId="26781" xr:uid="{67E6C4B0-2C0C-40DF-AA8C-D7B91012AB87}"/>
    <cellStyle name="Currency 6 4 6 4" xfId="15791" xr:uid="{DE6610FA-B33D-4876-BDB4-A0B56192BA52}"/>
    <cellStyle name="Currency 6 4 7" xfId="3665" xr:uid="{4276D556-4B03-472D-95A1-E20E79D22B47}"/>
    <cellStyle name="Currency 6 4 7 2" xfId="11603" xr:uid="{E3B44889-113A-4882-BE31-14B0CB210151}"/>
    <cellStyle name="Currency 6 4 7 2 2" xfId="34057" xr:uid="{7D7B79A0-8D44-44D7-A9A0-4B5E615F8DAE}"/>
    <cellStyle name="Currency 6 4 7 2 3" xfId="23069" xr:uid="{C736C96A-769E-4D40-949B-07E32E8B869F}"/>
    <cellStyle name="Currency 6 4 7 3" xfId="26782" xr:uid="{232983F8-21AD-4445-B57F-44C66CFC4292}"/>
    <cellStyle name="Currency 6 4 7 4" xfId="15792" xr:uid="{A34F0276-94AD-497D-9598-8DD7EA655ABA}"/>
    <cellStyle name="Currency 6 4 8" xfId="3666" xr:uid="{30708F86-F731-449B-9E7C-F45C1DC05410}"/>
    <cellStyle name="Currency 6 4 8 2" xfId="11604" xr:uid="{75050829-E91B-4A2E-A5D3-42F05AD671F8}"/>
    <cellStyle name="Currency 6 4 8 2 2" xfId="34058" xr:uid="{DE5441B7-FFA9-4C32-BB8D-5692B8385CFD}"/>
    <cellStyle name="Currency 6 4 8 2 3" xfId="23070" xr:uid="{9111E87D-11DD-40CD-BE97-7903B88802A7}"/>
    <cellStyle name="Currency 6 4 8 3" xfId="26783" xr:uid="{CBF9F490-B7E5-4829-BED7-0A341D3F8759}"/>
    <cellStyle name="Currency 6 4 8 4" xfId="15793" xr:uid="{1A9781C6-FBD2-4AA8-9828-A87BCBF2DFB3}"/>
    <cellStyle name="Currency 6 4 9" xfId="3667" xr:uid="{256FE08B-9FCE-4F01-BE96-BC8DD8520598}"/>
    <cellStyle name="Currency 6 4 9 2" xfId="11605" xr:uid="{0E424956-1AAF-40D1-8CD8-806FDFD6CA31}"/>
    <cellStyle name="Currency 6 4 9 2 2" xfId="34059" xr:uid="{21ACB939-96C2-4791-9781-7522F403F9B5}"/>
    <cellStyle name="Currency 6 4 9 2 3" xfId="23071" xr:uid="{C40573E9-1110-49FF-BF23-212F3885EB82}"/>
    <cellStyle name="Currency 6 4 9 3" xfId="26784" xr:uid="{D756201A-9485-4536-B645-50781BE3F6DA}"/>
    <cellStyle name="Currency 6 4 9 4" xfId="15794" xr:uid="{1B2F10C1-AC44-4348-B5D9-AF726BDD9F49}"/>
    <cellStyle name="Currency 6 5" xfId="805" xr:uid="{5645AC11-E4FF-481F-88F4-8281FEAA95B8}"/>
    <cellStyle name="Currency 6 5 2" xfId="12595" xr:uid="{45B09098-606F-4A49-8889-95824B0B543A}"/>
    <cellStyle name="Currency 6 5 2 2" xfId="35046" xr:uid="{52FA21BA-0CCA-4DA2-9154-D9D3285E1DB1}"/>
    <cellStyle name="Currency 6 5 2 3" xfId="24058" xr:uid="{7B983489-1A10-470D-BD48-57E6F0892286}"/>
    <cellStyle name="Currency 6 5 3" xfId="24765" xr:uid="{571FC265-11D7-44F8-B3E1-8C8AE2BA7110}"/>
    <cellStyle name="Currency 6 5 4" xfId="13772" xr:uid="{A9EF4324-9257-4E13-9F7F-37912FD56109}"/>
    <cellStyle name="Currency 6 6" xfId="3668" xr:uid="{B2348DDD-886B-44F3-A624-B15F92958D86}"/>
    <cellStyle name="Currency 6 6 2" xfId="26785" xr:uid="{98B0B51A-00A0-4BDC-9317-2F485F159E0C}"/>
    <cellStyle name="Currency 6 6 3" xfId="15795" xr:uid="{D0C8CA6C-D681-4CD2-A6EC-1FC14B68045B}"/>
    <cellStyle name="Currency 6 7" xfId="3669" xr:uid="{6DE15C94-33DE-4B44-83E9-611D397DFC12}"/>
    <cellStyle name="Currency 6 7 2" xfId="26786" xr:uid="{44FA71D6-C2A7-47EC-A638-CEC93601C3AF}"/>
    <cellStyle name="Currency 6 7 3" xfId="15796" xr:uid="{8640E7AE-C1E2-4D55-9E28-7A642DB698E1}"/>
    <cellStyle name="Currency 6 8" xfId="26672" xr:uid="{1E19C65A-F6FC-496F-B3BB-B9BBFFC32879}"/>
    <cellStyle name="Currency 6 9" xfId="15682" xr:uid="{125470AC-9A93-44DD-83B2-0072EBA24095}"/>
    <cellStyle name="Currency 7" xfId="104" xr:uid="{528B5B1F-14AA-48F2-B50B-8704CD4E6D89}"/>
    <cellStyle name="Currency 7 10" xfId="24766" xr:uid="{597186C9-1F88-4AEE-99C9-2E137E12CE7E}"/>
    <cellStyle name="Currency 7 11" xfId="13773" xr:uid="{9C906FE7-7F8E-430A-9FAB-DCA693A20994}"/>
    <cellStyle name="Currency 7 12" xfId="806" xr:uid="{2ECD57C8-3ACF-4ACA-AD99-1FC6D455B796}"/>
    <cellStyle name="Currency 7 2" xfId="105" xr:uid="{10443D2A-10C0-46CA-9391-717BC095A114}"/>
    <cellStyle name="Currency 7 2 2" xfId="3670" xr:uid="{DB114D5F-2BDE-4FE0-8A31-D1D01F5A40F6}"/>
    <cellStyle name="Currency 7 2 2 2" xfId="26787" xr:uid="{7EF04B9C-AF60-46B8-A54F-ABEFF3C5F42B}"/>
    <cellStyle name="Currency 7 2 2 3" xfId="15797" xr:uid="{218A5A8E-6337-4B14-ABCA-45FE7CFC4E51}"/>
    <cellStyle name="Currency 7 2 3" xfId="3671" xr:uid="{BEA6113D-8C4F-4E23-888E-2209E0C500C5}"/>
    <cellStyle name="Currency 7 2 3 2" xfId="26788" xr:uid="{46AC176B-0E24-4314-8400-FD392A2C20E6}"/>
    <cellStyle name="Currency 7 2 3 3" xfId="15798" xr:uid="{0034A218-BE61-4712-9296-09F6DE3BBB89}"/>
    <cellStyle name="Currency 7 2 4" xfId="24767" xr:uid="{095457A3-4508-4187-B03E-0601B71DF2BB}"/>
    <cellStyle name="Currency 7 2 5" xfId="13774" xr:uid="{2ED2612F-B170-4B8E-A21D-B3E4F618DE9F}"/>
    <cellStyle name="Currency 7 2 6" xfId="807" xr:uid="{8B8109F4-74E3-4BFA-9F9E-FD22B0248A05}"/>
    <cellStyle name="Currency 7 3" xfId="808" xr:uid="{934CCD99-E5E5-4000-9CFC-4EAD01C2B3EF}"/>
    <cellStyle name="Currency 7 3 2" xfId="3673" xr:uid="{71085CBA-F9C6-4E41-BE5C-F1F022CE9465}"/>
    <cellStyle name="Currency 7 3 2 2" xfId="26790" xr:uid="{38C5267F-0526-4CEE-AFAC-A7D0DDD4F881}"/>
    <cellStyle name="Currency 7 3 2 3" xfId="15800" xr:uid="{FC66B554-EA89-4006-BB9A-7256EF869C73}"/>
    <cellStyle name="Currency 7 3 3" xfId="3674" xr:uid="{E57F1057-B033-47AB-8F7D-3F6E104EB117}"/>
    <cellStyle name="Currency 7 3 3 2" xfId="26791" xr:uid="{4FC29B52-75E1-47C3-8650-373CA2E359C0}"/>
    <cellStyle name="Currency 7 3 3 3" xfId="15801" xr:uid="{E6D25A3F-AF4E-4F39-A139-97B921DFD150}"/>
    <cellStyle name="Currency 7 3 4" xfId="3672" xr:uid="{6702D63A-A5F6-4CA0-A510-AE7073C9B4BD}"/>
    <cellStyle name="Currency 7 3 4 2" xfId="26789" xr:uid="{C3744D1F-FA7A-4FF6-B27B-39706781FACA}"/>
    <cellStyle name="Currency 7 3 4 3" xfId="15799" xr:uid="{035C96FB-FCBC-4981-B4B6-4893D3895F80}"/>
    <cellStyle name="Currency 7 3 5" xfId="24768" xr:uid="{6B517E09-8842-46F9-8F9A-306C93B3DCEC}"/>
    <cellStyle name="Currency 7 3 6" xfId="13775" xr:uid="{583C3554-1408-4801-A036-69C3763862CB}"/>
    <cellStyle name="Currency 7 4" xfId="3675" xr:uid="{8DDEA2B0-9113-430E-BED0-31715FB4334A}"/>
    <cellStyle name="Currency 7 4 2" xfId="26792" xr:uid="{59E7884F-5739-4231-9018-9BA007780D8C}"/>
    <cellStyle name="Currency 7 4 3" xfId="15802" xr:uid="{3B396EE9-E623-4133-B2E4-25499D6A4409}"/>
    <cellStyle name="Currency 7 5" xfId="3676" xr:uid="{465EBA5A-7B34-40E3-8139-5735765DD0BE}"/>
    <cellStyle name="Currency 7 5 2" xfId="26793" xr:uid="{4D9E6FF9-F78C-48A9-B499-EA6307A8403C}"/>
    <cellStyle name="Currency 7 5 3" xfId="15803" xr:uid="{75EB402B-32C3-45E1-A2BA-13EDFC9FF313}"/>
    <cellStyle name="Currency 7 6" xfId="3677" xr:uid="{08390913-3320-4C15-ACDF-8A54E2AF7D25}"/>
    <cellStyle name="Currency 7 6 2" xfId="26794" xr:uid="{9FF47E9C-8158-4390-B3C2-82E0FF795B2F}"/>
    <cellStyle name="Currency 7 6 3" xfId="15804" xr:uid="{EFD1283A-0B7C-476A-A2B7-4B670767776D}"/>
    <cellStyle name="Currency 7 7" xfId="3678" xr:uid="{C9B07138-1425-49C9-8672-CFC8DC965094}"/>
    <cellStyle name="Currency 7 7 2" xfId="26795" xr:uid="{9ADA74DB-3DDB-4B94-AD5A-FF01483567F9}"/>
    <cellStyle name="Currency 7 7 3" xfId="15805" xr:uid="{678F6FC1-029A-4ED6-A6CA-844F9B823B70}"/>
    <cellStyle name="Currency 7 8" xfId="3679" xr:uid="{3602E3F0-6A51-40AE-B9CF-BE644C1B305E}"/>
    <cellStyle name="Currency 7 8 2" xfId="26796" xr:uid="{6C441CCF-E4C5-4494-9632-010267F81EDF}"/>
    <cellStyle name="Currency 7 8 3" xfId="15806" xr:uid="{C3524707-7B9E-4D5E-A034-7231FFC90BE1}"/>
    <cellStyle name="Currency 7 9" xfId="3680" xr:uid="{06C7288F-2A29-46AF-AE2A-B3B891C84256}"/>
    <cellStyle name="Currency 7 9 2" xfId="26797" xr:uid="{5A10C8D1-DE06-4F8E-AC34-5F06AE9F3B96}"/>
    <cellStyle name="Currency 7 9 3" xfId="15807" xr:uid="{5B2DC80D-95C2-4EC7-8EE5-58C6A95B5F6F}"/>
    <cellStyle name="Currency 8" xfId="349" xr:uid="{E10C4B6E-51BE-4D23-8536-D0178D2C9A02}"/>
    <cellStyle name="Currency 8 2" xfId="809" xr:uid="{9FF6C0C2-0133-4CE5-93B8-A699717A8DC2}"/>
    <cellStyle name="Currency 8 2 2" xfId="12596" xr:uid="{CDABA98C-ED30-4A7A-B696-17C783CC0775}"/>
    <cellStyle name="Currency 8 2 2 2" xfId="35047" xr:uid="{E9FA64CC-65FB-4BD9-92B1-11A5AA9D94DB}"/>
    <cellStyle name="Currency 8 2 2 3" xfId="24059" xr:uid="{BBEB3222-9E25-4F4C-A438-1F70AAAD3956}"/>
    <cellStyle name="Currency 8 2 3" xfId="24769" xr:uid="{4763A07F-82A8-4A2C-97C2-0B0AB0C79C5F}"/>
    <cellStyle name="Currency 8 2 4" xfId="13776" xr:uid="{F1B2BA54-A4C9-45D4-A208-6C217166BA87}"/>
    <cellStyle name="Currency 8 3" xfId="3682" xr:uid="{C63FD242-3BD6-45E5-9C7A-C9D4089BB187}"/>
    <cellStyle name="Currency 8 3 2" xfId="26799" xr:uid="{A2FA50EA-B38D-4E75-8ADB-73995C0CE7B5}"/>
    <cellStyle name="Currency 8 3 3" xfId="15809" xr:uid="{4B23C11D-26CF-4E5E-A798-A59A62EBE876}"/>
    <cellStyle name="Currency 8 4" xfId="3683" xr:uid="{715768F8-BE11-4C1E-8F4F-2FEC0A0AF126}"/>
    <cellStyle name="Currency 8 4 2" xfId="26800" xr:uid="{F3B286C4-EF20-4774-9F09-FD9A1C4A1141}"/>
    <cellStyle name="Currency 8 4 3" xfId="15810" xr:uid="{34CDA1BE-4134-4A76-ADFC-50EA7AFED7D9}"/>
    <cellStyle name="Currency 8 5" xfId="26798" xr:uid="{BBE326B5-452F-47FB-81E1-34CBB365F9FD}"/>
    <cellStyle name="Currency 8 6" xfId="15808" xr:uid="{A4F25105-4849-4EF5-8BCA-00EB2F7CFD98}"/>
    <cellStyle name="Currency 8 7" xfId="3681" xr:uid="{F1EDB124-9C9E-42A6-BC93-A0F56FD268AC}"/>
    <cellStyle name="Currency 9" xfId="3684" xr:uid="{3309679B-1A2C-47B1-B22A-379245AA54F4}"/>
    <cellStyle name="Currency 9 2" xfId="810" xr:uid="{B500BFA3-9C87-4200-BBBE-49BB06DD1C97}"/>
    <cellStyle name="Currency 9 2 2" xfId="12597" xr:uid="{26A62816-F5EC-4A88-B265-49CBF8C2F7F6}"/>
    <cellStyle name="Currency 9 2 2 2" xfId="35048" xr:uid="{D69A9F95-09F7-488E-8B6D-FF3FC7B4F5F1}"/>
    <cellStyle name="Currency 9 2 2 3" xfId="24060" xr:uid="{4440D4C2-7AC5-421F-BF54-A5054B82B2D3}"/>
    <cellStyle name="Currency 9 2 3" xfId="24770" xr:uid="{999FF067-91F5-4AA8-930A-EDD4824C0812}"/>
    <cellStyle name="Currency 9 2 4" xfId="13777" xr:uid="{366F85D2-55F6-4E88-A11B-DBE7DD6CEB7A}"/>
    <cellStyle name="Currency 9 3" xfId="3685" xr:uid="{FCE78933-AD35-4810-A929-7B635E7160A4}"/>
    <cellStyle name="Currency 9 3 2" xfId="26802" xr:uid="{961A29A9-088C-4D88-AEB7-7BD65FB9AE6A}"/>
    <cellStyle name="Currency 9 3 3" xfId="15812" xr:uid="{E11AA635-8D2D-48D9-BAA7-580FEB98B168}"/>
    <cellStyle name="Currency 9 4" xfId="3686" xr:uid="{F55AD0E5-0855-4B7D-AAFF-21963411BBB4}"/>
    <cellStyle name="Currency 9 4 2" xfId="26803" xr:uid="{202561D3-1B74-4ADC-97B1-032B1306FBE8}"/>
    <cellStyle name="Currency 9 4 3" xfId="15813" xr:uid="{5C3A8855-6213-42A4-8E20-F1616A06038B}"/>
    <cellStyle name="Currency 9 5" xfId="26801" xr:uid="{91878084-DB70-42E7-9305-9F261ADDFABD}"/>
    <cellStyle name="Currency 9 6" xfId="15811" xr:uid="{45C9BBFC-465F-44F9-8E03-F568E6E3D420}"/>
    <cellStyle name="CURRENCY IN RANDS" xfId="106" xr:uid="{20066C67-5445-4CD6-BFF1-91CA57D183A4}"/>
    <cellStyle name="CURRENCY IN RANDS 2" xfId="811" xr:uid="{71EC514B-4A52-4672-8A3D-5D00499C0B71}"/>
    <cellStyle name="CURRENCY IN US$" xfId="107" xr:uid="{86091FFF-C725-4A17-A307-74FF939A97BD}"/>
    <cellStyle name="Currency0" xfId="108" xr:uid="{FA97C505-A902-41FC-970E-741A8DFA8BF2}"/>
    <cellStyle name="Currency0 10" xfId="813" xr:uid="{3E2B5D00-2CF5-4DBE-8CFB-D875C40A4430}"/>
    <cellStyle name="Currency0 10 2" xfId="814" xr:uid="{30E78265-E39D-47AD-9B9D-016A219F9104}"/>
    <cellStyle name="Currency0 10 2 2" xfId="3687" xr:uid="{13A16E66-FCC1-4E12-9144-12B3DB4E0BCC}"/>
    <cellStyle name="Currency0 10 2 2 2" xfId="26804" xr:uid="{CB6931DB-7F64-4C1C-9CD7-CC699D77EE38}"/>
    <cellStyle name="Currency0 10 2 2 3" xfId="15814" xr:uid="{6EA8E4B1-AB01-4459-86B7-35FBDEC3DF99}"/>
    <cellStyle name="Currency0 10 2 3" xfId="3688" xr:uid="{65F7F81B-12B3-4A58-8D5B-9BA8EF1F0F07}"/>
    <cellStyle name="Currency0 10 2 3 2" xfId="26805" xr:uid="{A2C3D5AA-7ED2-4C09-8996-224371EFE71C}"/>
    <cellStyle name="Currency0 10 2 3 3" xfId="15815" xr:uid="{746A7BBA-4068-4803-B497-BF9136DB809B}"/>
    <cellStyle name="Currency0 10 2 4" xfId="24772" xr:uid="{926BE946-B58D-4E2C-9A6E-91F619AE9D8A}"/>
    <cellStyle name="Currency0 10 2 5" xfId="13779" xr:uid="{26BB4C7B-CE78-4153-929E-6D6F015C4D9E}"/>
    <cellStyle name="Currency0 10 3" xfId="3689" xr:uid="{0994B4CF-1305-422C-9603-12114E1ECF27}"/>
    <cellStyle name="Currency0 10 3 2" xfId="26806" xr:uid="{3602AD44-7351-413A-B694-1828E9A7D718}"/>
    <cellStyle name="Currency0 10 3 3" xfId="15816" xr:uid="{4DF8EEAE-B356-4BCC-B882-7F701CC90D34}"/>
    <cellStyle name="Currency0 11" xfId="815" xr:uid="{D5F880F0-FF41-43C8-861B-5CC859A16E8B}"/>
    <cellStyle name="Currency0 11 2" xfId="816" xr:uid="{A8A0BBA4-BD28-41CA-AF06-B992F14D2853}"/>
    <cellStyle name="Currency0 11 2 2" xfId="3690" xr:uid="{A17EB20D-05A1-4683-AE42-F0D9D5B803BD}"/>
    <cellStyle name="Currency0 11 2 2 2" xfId="26807" xr:uid="{2222591F-E10E-468D-A9D7-E1CDC761CF73}"/>
    <cellStyle name="Currency0 11 2 2 3" xfId="15817" xr:uid="{A11EA0CC-D097-401E-843F-FC8C5FF3FFD7}"/>
    <cellStyle name="Currency0 11 2 3" xfId="3691" xr:uid="{86986FAA-B720-4B86-8049-2E684F8C61D6}"/>
    <cellStyle name="Currency0 11 2 3 2" xfId="26808" xr:uid="{EBE241AD-66FA-4E55-A139-C04A89CAC00A}"/>
    <cellStyle name="Currency0 11 2 3 3" xfId="15818" xr:uid="{7D1E6883-D72A-4295-AE3C-356A8187FD8B}"/>
    <cellStyle name="Currency0 11 2 4" xfId="24773" xr:uid="{D3D5EDB8-42BF-4C4E-A503-B5CD8A81FBDF}"/>
    <cellStyle name="Currency0 11 2 5" xfId="13780" xr:uid="{72B24329-CDC6-4279-ADA3-05FF3A92EB47}"/>
    <cellStyle name="Currency0 11 3" xfId="3692" xr:uid="{5976B507-4447-4978-B462-C51CF7798E0C}"/>
    <cellStyle name="Currency0 11 3 2" xfId="26809" xr:uid="{651DF535-ECBF-45D2-AD2B-0B5EE1BBF87F}"/>
    <cellStyle name="Currency0 11 3 3" xfId="15819" xr:uid="{4C1CD8F2-C247-49FB-BF9C-9A7AE018FF16}"/>
    <cellStyle name="Currency0 12" xfId="817" xr:uid="{BEA881E0-3377-4297-A055-B5FC7A2FA7E6}"/>
    <cellStyle name="Currency0 12 2" xfId="818" xr:uid="{37700217-E5D6-4D42-B3D5-7A4BA014EC8C}"/>
    <cellStyle name="Currency0 12 2 2" xfId="3693" xr:uid="{3E998109-E9EB-45A6-9555-C39ED2EFA789}"/>
    <cellStyle name="Currency0 12 2 2 2" xfId="26810" xr:uid="{233A9939-AF4F-4E6D-BED8-AE4E5D33E57C}"/>
    <cellStyle name="Currency0 12 2 2 3" xfId="15820" xr:uid="{E42AA691-FC8D-45EE-A3EE-413DCF4803A7}"/>
    <cellStyle name="Currency0 12 2 3" xfId="3694" xr:uid="{ACF3C05D-56EF-4A3C-A2CB-3EB65538F6AC}"/>
    <cellStyle name="Currency0 12 2 3 2" xfId="26811" xr:uid="{9FC5A0D5-FA0A-41CB-9960-F8DB06390287}"/>
    <cellStyle name="Currency0 12 2 3 3" xfId="15821" xr:uid="{FCCA1CD1-A212-487F-AB73-BA2053544FAA}"/>
    <cellStyle name="Currency0 12 2 4" xfId="24774" xr:uid="{3D8BC13C-3FA5-45DF-95D3-1A6DE9C73623}"/>
    <cellStyle name="Currency0 12 2 5" xfId="13781" xr:uid="{B8BB910A-5FE1-4335-9474-F24421E0209B}"/>
    <cellStyle name="Currency0 12 3" xfId="3695" xr:uid="{56187524-009D-4A54-9D70-8B6D462FEDD4}"/>
    <cellStyle name="Currency0 12 3 2" xfId="26812" xr:uid="{B534BC48-0620-44DB-99B4-0B71DC007E1F}"/>
    <cellStyle name="Currency0 12 3 3" xfId="15822" xr:uid="{738B08B0-C66C-4627-A077-710B6A684943}"/>
    <cellStyle name="Currency0 13" xfId="819" xr:uid="{4BF1278D-EE8C-4550-AA80-CD57554E2E99}"/>
    <cellStyle name="Currency0 13 2" xfId="820" xr:uid="{E8AA1399-EE7C-4CB6-B21B-668BE6C87762}"/>
    <cellStyle name="Currency0 13 2 2" xfId="3696" xr:uid="{B32976F9-1420-45A4-8F37-010BAA9E7513}"/>
    <cellStyle name="Currency0 13 2 2 2" xfId="26813" xr:uid="{B910AE57-1761-4EDE-8E79-00A04E8F8A53}"/>
    <cellStyle name="Currency0 13 2 2 3" xfId="15823" xr:uid="{3BA15FA5-AE78-4E8C-B88F-44E996D55228}"/>
    <cellStyle name="Currency0 13 2 3" xfId="3697" xr:uid="{140D33BD-8560-4CA5-A0B3-FBA787D1BA9B}"/>
    <cellStyle name="Currency0 13 2 3 2" xfId="26814" xr:uid="{638ABDCD-7689-4F6D-BA6C-480AD33780B2}"/>
    <cellStyle name="Currency0 13 2 3 3" xfId="15824" xr:uid="{E27C30D0-6D3B-46A9-BA0E-EE4BE98542D5}"/>
    <cellStyle name="Currency0 13 2 4" xfId="24775" xr:uid="{52CEC7E5-2508-412E-B66D-540ADFEBD72E}"/>
    <cellStyle name="Currency0 13 2 5" xfId="13782" xr:uid="{ED2F5B5C-6297-44B9-93CF-7C248AF12B18}"/>
    <cellStyle name="Currency0 13 3" xfId="3698" xr:uid="{3BD06283-A06D-44B0-AB3D-C7F018E1EEA1}"/>
    <cellStyle name="Currency0 13 3 2" xfId="26815" xr:uid="{DD906D41-2CD9-4429-9F67-80EEF7CB785A}"/>
    <cellStyle name="Currency0 13 3 3" xfId="15825" xr:uid="{3B444C4E-082B-45BB-81FC-6AA9FC28066F}"/>
    <cellStyle name="Currency0 14" xfId="821" xr:uid="{491E36B3-8C85-4758-B5EE-272F2FADCF75}"/>
    <cellStyle name="Currency0 14 2" xfId="822" xr:uid="{ED810128-3997-4A7E-B547-8DCABA993604}"/>
    <cellStyle name="Currency0 14 2 2" xfId="3699" xr:uid="{12CC4D8F-AE08-4729-9CC6-C1237A89E587}"/>
    <cellStyle name="Currency0 14 2 2 2" xfId="26816" xr:uid="{66EE6B38-AD7F-44C1-BEBB-50332EF65BB5}"/>
    <cellStyle name="Currency0 14 2 2 3" xfId="15826" xr:uid="{2F120314-16F9-41B5-859C-7B464CDB6D14}"/>
    <cellStyle name="Currency0 14 2 3" xfId="3700" xr:uid="{CAD5B184-FBE2-4F94-A57C-2CF6B3E7D1E5}"/>
    <cellStyle name="Currency0 14 2 3 2" xfId="26817" xr:uid="{E03050BF-4F5A-4E4B-A632-3F0E44428D00}"/>
    <cellStyle name="Currency0 14 2 3 3" xfId="15827" xr:uid="{70182462-E753-4AFB-BE7E-0B5E1EE7E992}"/>
    <cellStyle name="Currency0 14 2 4" xfId="24776" xr:uid="{AB1387A1-F472-4827-A78B-52A1C444D800}"/>
    <cellStyle name="Currency0 14 2 5" xfId="13783" xr:uid="{2215364A-DC66-4805-B916-E93C189918FD}"/>
    <cellStyle name="Currency0 14 3" xfId="3701" xr:uid="{44CF710B-90BF-4F61-B8CF-9803A9514D32}"/>
    <cellStyle name="Currency0 14 3 2" xfId="26818" xr:uid="{9EEA7260-D490-4975-8CFB-31E27D18480C}"/>
    <cellStyle name="Currency0 14 3 3" xfId="15828" xr:uid="{1C532936-3982-42DA-A55A-5F3B2F9853C2}"/>
    <cellStyle name="Currency0 15" xfId="823" xr:uid="{0AF147AA-4C53-4204-9868-5428C1801DFE}"/>
    <cellStyle name="Currency0 15 2" xfId="824" xr:uid="{7169FFF4-0482-4D2A-B6BC-E8136931FDD1}"/>
    <cellStyle name="Currency0 15 2 2" xfId="3702" xr:uid="{EEEC76D7-A0EE-491B-A42D-BAC126784A27}"/>
    <cellStyle name="Currency0 15 2 2 2" xfId="26819" xr:uid="{870F754F-BDCA-4BDE-95F9-B30AC2693FE1}"/>
    <cellStyle name="Currency0 15 2 2 3" xfId="15829" xr:uid="{EBD82ED0-BB9B-4B15-9E30-BE55C2517044}"/>
    <cellStyle name="Currency0 15 2 3" xfId="3703" xr:uid="{A9337733-BC20-495C-BE49-258862F18C56}"/>
    <cellStyle name="Currency0 15 2 3 2" xfId="26820" xr:uid="{45A76272-41B2-4581-9CDE-42799FEC4878}"/>
    <cellStyle name="Currency0 15 2 3 3" xfId="15830" xr:uid="{3E9B561A-4B74-4AA9-ADBD-77616314A3F1}"/>
    <cellStyle name="Currency0 15 2 4" xfId="24777" xr:uid="{DF7D0DE2-0A74-43BA-AC74-D11D07DBF326}"/>
    <cellStyle name="Currency0 15 2 5" xfId="13784" xr:uid="{25B6AE40-3EDD-4CD1-961B-3FAF5D686B97}"/>
    <cellStyle name="Currency0 15 3" xfId="3704" xr:uid="{B12F58E9-1A86-4D06-A543-CA407F50761A}"/>
    <cellStyle name="Currency0 15 3 2" xfId="26821" xr:uid="{150FE215-D27B-4293-AE22-5545EB65145C}"/>
    <cellStyle name="Currency0 15 3 3" xfId="15831" xr:uid="{EE6C0107-61D1-4711-8BD1-6E00B6F85017}"/>
    <cellStyle name="Currency0 16" xfId="825" xr:uid="{3BE716F2-3011-424C-A9D4-C8ACFA0E3321}"/>
    <cellStyle name="Currency0 16 2" xfId="3705" xr:uid="{9DC1B97E-945E-4724-93CA-8E332276AA6B}"/>
    <cellStyle name="Currency0 16 2 2" xfId="26822" xr:uid="{46D54B3E-8BD6-469D-97EE-A38FF84FF278}"/>
    <cellStyle name="Currency0 16 2 3" xfId="15832" xr:uid="{6BDC7D46-C4BF-4438-8DCB-1D35D754C3B2}"/>
    <cellStyle name="Currency0 16 3" xfId="3706" xr:uid="{B5F471C2-D902-4B75-8015-835C49EE5EA7}"/>
    <cellStyle name="Currency0 16 3 2" xfId="26823" xr:uid="{E5D4CB1F-D9F5-497D-8B75-8AA2871C3A02}"/>
    <cellStyle name="Currency0 16 3 3" xfId="15833" xr:uid="{82BAB3B1-C031-4673-A638-8CC9DEFE3BC0}"/>
    <cellStyle name="Currency0 16 4" xfId="24778" xr:uid="{FB822CCD-9BB1-42BA-9816-D43AEFB8420B}"/>
    <cellStyle name="Currency0 16 5" xfId="13785" xr:uid="{D5D696B0-01F6-4AFB-B6F8-2BAA98295E41}"/>
    <cellStyle name="Currency0 17" xfId="826" xr:uid="{15BD16A8-E850-4FEC-A9C0-573D6410F8D4}"/>
    <cellStyle name="Currency0 17 2" xfId="827" xr:uid="{2BF12797-8FFC-4A80-8FF3-F69EE30CD083}"/>
    <cellStyle name="Currency0 17 2 2" xfId="12600" xr:uid="{6B23C2E0-404A-4165-A289-DCA303FF759B}"/>
    <cellStyle name="Currency0 17 2 2 2" xfId="35051" xr:uid="{4B33F4C6-AB42-45D4-AD60-5F5EFF4CEAEA}"/>
    <cellStyle name="Currency0 17 2 2 3" xfId="24063" xr:uid="{5A150756-A436-4299-8C02-8DAF87F8B9BC}"/>
    <cellStyle name="Currency0 17 2 3" xfId="24780" xr:uid="{E01226A5-082C-4DB6-A94C-1BD504D5D5E2}"/>
    <cellStyle name="Currency0 17 2 4" xfId="13787" xr:uid="{0932A12B-DB86-47E9-B9D7-9DB512A1C1FF}"/>
    <cellStyle name="Currency0 17 3" xfId="12598" xr:uid="{279995A6-7A43-497D-9F7B-8606C802F88F}"/>
    <cellStyle name="Currency0 17 3 2" xfId="35049" xr:uid="{2080CCFE-7551-4683-BCAC-94DF073C7689}"/>
    <cellStyle name="Currency0 17 3 3" xfId="24061" xr:uid="{13B4CA87-F71C-4FDE-962B-60655B75A06D}"/>
    <cellStyle name="Currency0 17 4" xfId="24779" xr:uid="{0649CDE1-C936-4F79-B94C-E93CB23162D1}"/>
    <cellStyle name="Currency0 17 5" xfId="13786" xr:uid="{F5C9A2F3-8CF1-40B5-B25C-E1B4A2827FFF}"/>
    <cellStyle name="Currency0 18" xfId="3707" xr:uid="{A89FF494-C973-476A-B4A5-60C2B51A17AC}"/>
    <cellStyle name="Currency0 18 2" xfId="26824" xr:uid="{8D17D0AF-CB14-4698-A0D6-5B141ACEBCBA}"/>
    <cellStyle name="Currency0 18 3" xfId="15834" xr:uid="{C9274F8F-F10B-43D7-BDCB-CB6818362006}"/>
    <cellStyle name="Currency0 19" xfId="3708" xr:uid="{EB39428B-6D4A-4E5F-9C21-5F95C571AF2E}"/>
    <cellStyle name="Currency0 19 2" xfId="26825" xr:uid="{95196E17-9FA8-4960-A74E-5CDBA1C8A249}"/>
    <cellStyle name="Currency0 19 3" xfId="15835" xr:uid="{01D455B9-D8C3-4376-81AA-296A89E4784B}"/>
    <cellStyle name="Currency0 2" xfId="109" xr:uid="{EBA68A45-2F3F-4C35-B560-27CC1796B59E}"/>
    <cellStyle name="Currency0 2 2" xfId="829" xr:uid="{B54594F5-3145-49C6-9397-2798F29312B3}"/>
    <cellStyle name="Currency0 2 2 10" xfId="3709" xr:uid="{21CDABAC-5784-4FEC-8B21-27AC90050960}"/>
    <cellStyle name="Currency0 2 2 10 2" xfId="26826" xr:uid="{D64D1996-02C4-4758-9F5C-3574C45291C7}"/>
    <cellStyle name="Currency0 2 2 10 3" xfId="15836" xr:uid="{7348DD1E-87AA-4D4D-9DB1-996230604B24}"/>
    <cellStyle name="Currency0 2 2 11" xfId="3710" xr:uid="{D6B99C87-0714-4A4A-A592-1554F159853C}"/>
    <cellStyle name="Currency0 2 2 11 2" xfId="26827" xr:uid="{0E5F9699-17A7-4070-AB68-DEF18CFD22C0}"/>
    <cellStyle name="Currency0 2 2 11 3" xfId="15837" xr:uid="{BE3C99D4-7FF0-4A2B-9B76-2352E1218710}"/>
    <cellStyle name="Currency0 2 2 2" xfId="830" xr:uid="{D418F3C2-BDBE-46C4-83CD-A82ECD12FBA5}"/>
    <cellStyle name="Currency0 2 2 2 2" xfId="3711" xr:uid="{8C0ECAA9-28A2-4F80-8C18-CB4ACF2F4CA6}"/>
    <cellStyle name="Currency0 2 2 2 2 2" xfId="26828" xr:uid="{54836F36-EA47-4943-B268-EAC579D63220}"/>
    <cellStyle name="Currency0 2 2 2 2 3" xfId="15838" xr:uid="{F1AF132B-A4BB-40BC-8E5A-1AF22DA77744}"/>
    <cellStyle name="Currency0 2 2 2 3" xfId="3712" xr:uid="{7142F107-815A-4508-91A2-0657620D811A}"/>
    <cellStyle name="Currency0 2 2 2 3 2" xfId="26829" xr:uid="{B1EB97DD-9A54-454C-9B84-639D7DB5F376}"/>
    <cellStyle name="Currency0 2 2 2 3 3" xfId="15839" xr:uid="{6DBC4D28-067C-4549-AA08-4551A612791A}"/>
    <cellStyle name="Currency0 2 2 2 4" xfId="24782" xr:uid="{5064BC0E-4D5D-4522-BF68-49B0C87EB1AD}"/>
    <cellStyle name="Currency0 2 2 2 5" xfId="13789" xr:uid="{B41FC7EB-C966-4B61-BC10-2670FCBBDC6C}"/>
    <cellStyle name="Currency0 2 2 3" xfId="3713" xr:uid="{546607E1-22B4-4064-8F89-2395DE2F8ED4}"/>
    <cellStyle name="Currency0 2 2 3 2" xfId="26830" xr:uid="{1FBC7829-8368-4D5D-958D-AFE4765DE657}"/>
    <cellStyle name="Currency0 2 2 3 3" xfId="15840" xr:uid="{43A277DA-EC2B-45CF-946F-2E8CAC97AEF2}"/>
    <cellStyle name="Currency0 2 2 4" xfId="3714" xr:uid="{7AFD1460-9728-49EC-A3C2-DBCD475DBA10}"/>
    <cellStyle name="Currency0 2 2 4 2" xfId="26831" xr:uid="{2B93E090-81BF-4385-BCB3-961657379285}"/>
    <cellStyle name="Currency0 2 2 4 3" xfId="15841" xr:uid="{1D113004-0B8D-48E4-AE3A-37C31D0EE746}"/>
    <cellStyle name="Currency0 2 2 5" xfId="3715" xr:uid="{74158D0B-2486-4678-B1DC-F817A51773F5}"/>
    <cellStyle name="Currency0 2 2 5 2" xfId="26832" xr:uid="{C7525026-FC9C-4412-A328-D4B08780D360}"/>
    <cellStyle name="Currency0 2 2 5 3" xfId="15842" xr:uid="{45341CA7-0F33-4563-85EB-2B0715B21B9D}"/>
    <cellStyle name="Currency0 2 2 6" xfId="3716" xr:uid="{2773ACF8-E78A-4C06-8A39-3A4575CCE42D}"/>
    <cellStyle name="Currency0 2 2 6 2" xfId="26833" xr:uid="{1A89FEEF-9738-433D-B6B4-24A6C9C3FB35}"/>
    <cellStyle name="Currency0 2 2 6 3" xfId="15843" xr:uid="{93693F70-AEE6-4DAB-88B0-3A47A64A4607}"/>
    <cellStyle name="Currency0 2 2 7" xfId="3717" xr:uid="{8100B9B5-BDCD-4432-862A-B746E9FCC92A}"/>
    <cellStyle name="Currency0 2 2 7 2" xfId="26834" xr:uid="{6F4CEC99-F26F-4011-AD42-55AF4BBC289D}"/>
    <cellStyle name="Currency0 2 2 7 3" xfId="15844" xr:uid="{6F89942B-8E67-4A3F-94D0-7269FF1FED00}"/>
    <cellStyle name="Currency0 2 2 8" xfId="3718" xr:uid="{033A2559-8C10-46E4-9E5F-0C3A9E7F0548}"/>
    <cellStyle name="Currency0 2 2 8 2" xfId="26835" xr:uid="{9636DDFC-21F3-4919-8E64-B1B617E4FEB8}"/>
    <cellStyle name="Currency0 2 2 8 3" xfId="15845" xr:uid="{465010E0-73AF-408F-8B71-09D63E24ACD5}"/>
    <cellStyle name="Currency0 2 2 9" xfId="3719" xr:uid="{3522BA08-3D0E-4D33-97E3-1D9B740E633C}"/>
    <cellStyle name="Currency0 2 2 9 2" xfId="26836" xr:uid="{D37C6E4A-6CE1-441B-928E-2E15E3E933CA}"/>
    <cellStyle name="Currency0 2 2 9 3" xfId="15846" xr:uid="{5892211D-E23D-4AE3-8B00-559864026E6F}"/>
    <cellStyle name="Currency0 2 3" xfId="3720" xr:uid="{A709186C-776B-4033-A0B1-FF86018067A0}"/>
    <cellStyle name="Currency0 2 3 2" xfId="26837" xr:uid="{42DFDD28-CDF9-453B-A0AC-9EED28908E7B}"/>
    <cellStyle name="Currency0 2 3 3" xfId="15847" xr:uid="{5BD9C96D-2553-40A7-B9D7-5FFACB19AA0F}"/>
    <cellStyle name="Currency0 2 4" xfId="3721" xr:uid="{DB4E2BC8-74BA-4769-A92C-26908AE20A54}"/>
    <cellStyle name="Currency0 2 4 2" xfId="26838" xr:uid="{002E4FC7-8E89-4BF0-B933-9776D480CDCF}"/>
    <cellStyle name="Currency0 2 4 3" xfId="15848" xr:uid="{51408FED-AE2B-4826-BEB4-017DFE3F834A}"/>
    <cellStyle name="Currency0 2 5" xfId="24781" xr:uid="{6D8F8D99-006E-46FF-BDAD-A4EEE9BEEFA4}"/>
    <cellStyle name="Currency0 2 6" xfId="13788" xr:uid="{047E1A99-9B32-45E5-9129-0CE369946ADA}"/>
    <cellStyle name="Currency0 2 7" xfId="828" xr:uid="{30607FFD-AC98-4CB4-A14A-F80E3D83134C}"/>
    <cellStyle name="Currency0 20" xfId="3722" xr:uid="{820EBE51-3461-488C-8406-3B8042C11541}"/>
    <cellStyle name="Currency0 20 2" xfId="26839" xr:uid="{DC6F0697-B4E3-4A4D-9048-0632B32A2F24}"/>
    <cellStyle name="Currency0 20 3" xfId="15849" xr:uid="{A034353D-FA0F-4C4B-8A7C-8B073D06F169}"/>
    <cellStyle name="Currency0 21" xfId="3723" xr:uid="{6C407428-CC56-4638-85DA-FAB581D90FA4}"/>
    <cellStyle name="Currency0 21 2" xfId="26840" xr:uid="{FF7DE08A-3074-4CF9-BF2B-D4854F3B7398}"/>
    <cellStyle name="Currency0 21 3" xfId="15850" xr:uid="{11CE2082-254E-4DF8-803B-961546DC0DE5}"/>
    <cellStyle name="Currency0 22" xfId="3724" xr:uid="{DD5755E7-AEF0-423D-BF5C-565E8670D4D3}"/>
    <cellStyle name="Currency0 22 2" xfId="26841" xr:uid="{D75F487D-1148-45FF-AD96-CD5666108F1B}"/>
    <cellStyle name="Currency0 22 3" xfId="15851" xr:uid="{8ABEDB83-E92C-447E-A3F8-D11F8706E2FA}"/>
    <cellStyle name="Currency0 23" xfId="3725" xr:uid="{6F1E3887-FD23-4F28-ADB1-AA9C5733E360}"/>
    <cellStyle name="Currency0 23 2" xfId="26842" xr:uid="{C04B5808-AA1E-48F7-ADD0-93F762C7049B}"/>
    <cellStyle name="Currency0 23 3" xfId="15852" xr:uid="{45E27BEE-D909-4B3E-962E-2B13478916BA}"/>
    <cellStyle name="Currency0 24" xfId="3726" xr:uid="{CDB57DC0-B1E0-4549-9885-166147FAA0A8}"/>
    <cellStyle name="Currency0 24 2" xfId="26843" xr:uid="{BCAED960-DDFF-474B-952F-BD86FB1489AC}"/>
    <cellStyle name="Currency0 24 3" xfId="15853" xr:uid="{F122D15D-E055-4A48-91C2-D5ED6C12164E}"/>
    <cellStyle name="Currency0 25" xfId="3727" xr:uid="{284CC8C1-72A8-4944-BDDF-40011E82C620}"/>
    <cellStyle name="Currency0 25 2" xfId="26844" xr:uid="{B2872F4C-4378-4016-A2C2-411AFC3BA568}"/>
    <cellStyle name="Currency0 25 3" xfId="15854" xr:uid="{8EE8C213-9D37-43AE-A522-047FF0FF870C}"/>
    <cellStyle name="Currency0 26" xfId="3728" xr:uid="{C80AE1F5-62A4-4B94-BD47-E109CC255018}"/>
    <cellStyle name="Currency0 26 2" xfId="26845" xr:uid="{0E408DE3-52A1-4AD0-949B-7B6DC79C0CB1}"/>
    <cellStyle name="Currency0 26 3" xfId="15855" xr:uid="{3ECAA525-4138-4328-B872-B7925DEC96A9}"/>
    <cellStyle name="Currency0 27" xfId="3729" xr:uid="{C5743C6D-E35D-4463-9905-57C991CD6372}"/>
    <cellStyle name="Currency0 27 2" xfId="26846" xr:uid="{41C3BFA2-AD85-45CB-A25C-604F92CF438C}"/>
    <cellStyle name="Currency0 27 3" xfId="15856" xr:uid="{DF1B9715-D3FF-4F41-977A-2F66886FE5E8}"/>
    <cellStyle name="Currency0 28" xfId="3730" xr:uid="{1449A122-C242-4726-BA4F-0B04C9DFDAD7}"/>
    <cellStyle name="Currency0 28 2" xfId="26847" xr:uid="{5AEDBACC-FDB9-44B7-87D2-4C488505258B}"/>
    <cellStyle name="Currency0 28 3" xfId="15857" xr:uid="{9544E145-01DD-42F6-BB35-2C71E7075DB2}"/>
    <cellStyle name="Currency0 29" xfId="3731" xr:uid="{9618DDA5-1E73-4CF9-84D1-5841ABE5E470}"/>
    <cellStyle name="Currency0 29 2" xfId="26848" xr:uid="{6755A474-91A3-4A47-BE0B-9E8AB8FD25D1}"/>
    <cellStyle name="Currency0 29 3" xfId="15858" xr:uid="{FB9759E2-8240-4797-BAD8-03890AF094B4}"/>
    <cellStyle name="Currency0 3" xfId="110" xr:uid="{0D9B6991-A077-4716-8D82-0B3F0527C750}"/>
    <cellStyle name="Currency0 3 2" xfId="832" xr:uid="{6ACBFA45-55CD-45D6-8F91-3F8B6FDDEC64}"/>
    <cellStyle name="Currency0 3 3" xfId="833" xr:uid="{14F48D22-BC1D-42CE-A825-8E82CE5E9BA1}"/>
    <cellStyle name="Currency0 3 4" xfId="834" xr:uid="{26BF9256-7114-4CBE-AFDA-E7351468AA91}"/>
    <cellStyle name="Currency0 3 5" xfId="835" xr:uid="{38826D49-5160-4281-ACCF-57EB67D4F8CD}"/>
    <cellStyle name="Currency0 3 6" xfId="836" xr:uid="{EE98D52A-2C7E-41DB-B86C-00FF663D6DB4}"/>
    <cellStyle name="Currency0 3 6 2" xfId="3732" xr:uid="{BE3C6061-6B37-45E8-A4E1-A3935DEAF8C4}"/>
    <cellStyle name="Currency0 3 6 2 2" xfId="26849" xr:uid="{F2E170C1-A748-4F4F-AF5B-72A0761416B3}"/>
    <cellStyle name="Currency0 3 6 2 3" xfId="15859" xr:uid="{2AEA51AC-1E22-4A9E-A6BA-AECC53A84FC7}"/>
    <cellStyle name="Currency0 3 6 3" xfId="3733" xr:uid="{155B93CB-8633-46BE-9247-0B6C9880B200}"/>
    <cellStyle name="Currency0 3 6 3 2" xfId="26850" xr:uid="{0A0C6410-AD1A-42A4-A78D-E66B7351DB49}"/>
    <cellStyle name="Currency0 3 6 3 3" xfId="15860" xr:uid="{1DE4CB7D-B4A3-47A6-AA28-918E06F4079B}"/>
    <cellStyle name="Currency0 3 6 4" xfId="24783" xr:uid="{8E79164C-3247-42A8-A51F-4BB75A3E66FB}"/>
    <cellStyle name="Currency0 3 6 5" xfId="13790" xr:uid="{F9BE219E-F0C6-4286-882A-716AB7853D85}"/>
    <cellStyle name="Currency0 3 7" xfId="837" xr:uid="{A4F1F72D-3D44-48F6-972C-CBDEC8C6F1C6}"/>
    <cellStyle name="Currency0 3 7 2" xfId="12601" xr:uid="{AD334E51-8C7A-4BF0-9717-7F7784A5B528}"/>
    <cellStyle name="Currency0 3 7 2 2" xfId="35052" xr:uid="{1443F127-DCCD-4FFC-B6A0-ACD477E387C4}"/>
    <cellStyle name="Currency0 3 7 2 3" xfId="24064" xr:uid="{9F3C9BA8-96DD-4BEB-9D6F-FD99ED983B30}"/>
    <cellStyle name="Currency0 3 7 3" xfId="10877" xr:uid="{F3C13605-5767-49C6-8EAE-82AB7BF1BC79}"/>
    <cellStyle name="Currency0 3 7 3 2" xfId="33356" xr:uid="{58413971-7540-42D4-81A7-908E9098A249}"/>
    <cellStyle name="Currency0 3 7 3 3" xfId="22368" xr:uid="{F8C42067-BCD1-4CCE-A44F-5E836C63E50C}"/>
    <cellStyle name="Currency0 3 7 4" xfId="3734" xr:uid="{6DCA7F82-4A05-4CAC-AE42-328D18A91032}"/>
    <cellStyle name="Currency0 3 7 4 2" xfId="26851" xr:uid="{3788FE86-FEE9-42E5-B5D5-9CE0468C638B}"/>
    <cellStyle name="Currency0 3 7 4 3" xfId="15861" xr:uid="{999C8040-0298-455D-8E82-F25C33FBCE08}"/>
    <cellStyle name="Currency0 3 7 5" xfId="24784" xr:uid="{DD81D944-84A0-48E6-B497-0CC7718D6829}"/>
    <cellStyle name="Currency0 3 7 6" xfId="13791" xr:uid="{DE442B43-0853-4295-8F7E-7344BB6EDEFD}"/>
    <cellStyle name="Currency0 3 8" xfId="831" xr:uid="{7233E4B7-9635-4398-89A2-2C22E46676C1}"/>
    <cellStyle name="Currency0 30" xfId="3735" xr:uid="{125BA129-3888-47DD-8F36-5DB1CC0E0D6F}"/>
    <cellStyle name="Currency0 30 2" xfId="26852" xr:uid="{A4D31360-B147-4C52-B295-F69D26CB7020}"/>
    <cellStyle name="Currency0 30 3" xfId="15862" xr:uid="{9AFAFECB-2D0C-4F97-B2DA-23824C25FBA1}"/>
    <cellStyle name="Currency0 31" xfId="3736" xr:uid="{8DD31604-7E2C-4161-B8F1-EFA0D7779975}"/>
    <cellStyle name="Currency0 31 2" xfId="7270" xr:uid="{87E91533-5135-4B15-A946-4FCAD8100A9F}"/>
    <cellStyle name="Currency0 31 2 2" xfId="30152" xr:uid="{FBC47487-90B0-4371-BCEE-7627FDEE9818}"/>
    <cellStyle name="Currency0 31 2 3" xfId="19164" xr:uid="{B2AB9529-AE45-4259-B179-FA2E4DD97C3A}"/>
    <cellStyle name="Currency0 31 3" xfId="26853" xr:uid="{1887A29D-3E71-4581-A68A-256829A39A40}"/>
    <cellStyle name="Currency0 31 4" xfId="15863" xr:uid="{0D9E32FB-0A99-4FD1-A0B6-2B6A22E7350C}"/>
    <cellStyle name="Currency0 32" xfId="24771" xr:uid="{8D5B54EE-A797-49C1-8BB6-45D354DDCA7D}"/>
    <cellStyle name="Currency0 33" xfId="13778" xr:uid="{CAA5A97D-5DF1-4D9E-9D52-3FDB3C6F1DFF}"/>
    <cellStyle name="Currency0 34" xfId="812" xr:uid="{B12AE60B-DC81-420E-ADA6-D7617F764702}"/>
    <cellStyle name="Currency0 4" xfId="111" xr:uid="{44DE3551-B4EF-486D-92FA-1DEE6163182C}"/>
    <cellStyle name="Currency0 4 2" xfId="839" xr:uid="{DE91E14F-511F-4403-91B9-4BCB89906F17}"/>
    <cellStyle name="Currency0 4 2 2" xfId="3737" xr:uid="{DA0CF74D-E251-4CEA-B9FE-165DB3C8A329}"/>
    <cellStyle name="Currency0 4 2 2 2" xfId="26854" xr:uid="{83840570-A581-4263-A71E-DE2219C2523F}"/>
    <cellStyle name="Currency0 4 2 2 3" xfId="15864" xr:uid="{8587DA18-F2ED-4505-B34D-AD8D4CC39FC3}"/>
    <cellStyle name="Currency0 4 2 3" xfId="3738" xr:uid="{C860C6B9-4A42-4BC5-B244-B948B83D4848}"/>
    <cellStyle name="Currency0 4 2 3 2" xfId="26855" xr:uid="{71B76729-BB19-410E-9A64-4C76C6D88E8C}"/>
    <cellStyle name="Currency0 4 2 3 3" xfId="15865" xr:uid="{5B3D6CC5-EB12-4868-9951-C38C12D1C5A0}"/>
    <cellStyle name="Currency0 4 2 4" xfId="24785" xr:uid="{A84AE9C0-7176-4623-881A-60CBF71291EB}"/>
    <cellStyle name="Currency0 4 2 5" xfId="13792" xr:uid="{D01395E6-0811-4136-B55E-88932D559D0C}"/>
    <cellStyle name="Currency0 4 3" xfId="840" xr:uid="{1A002BE5-D66A-41A3-9F38-FA334BB98B76}"/>
    <cellStyle name="Currency0 4 3 2" xfId="12602" xr:uid="{0B20DA93-E280-4DDC-83BC-7898A65FA731}"/>
    <cellStyle name="Currency0 4 3 2 2" xfId="35053" xr:uid="{C4768180-FA1A-460B-8DFA-A61565324C9E}"/>
    <cellStyle name="Currency0 4 3 2 3" xfId="24065" xr:uid="{7329609E-516F-4781-93A8-A92DFEAB4608}"/>
    <cellStyle name="Currency0 4 3 3" xfId="10878" xr:uid="{2330587C-C2C0-4307-BCB0-23082DDF2169}"/>
    <cellStyle name="Currency0 4 3 3 2" xfId="33357" xr:uid="{FA0FC7F9-79AA-42FE-89B3-6EAA390B043E}"/>
    <cellStyle name="Currency0 4 3 3 3" xfId="22369" xr:uid="{29AA485D-94FC-40CF-B00E-93B33FFE6BD7}"/>
    <cellStyle name="Currency0 4 3 4" xfId="3739" xr:uid="{40FE760E-64FF-4655-B8CC-BB823801A076}"/>
    <cellStyle name="Currency0 4 3 4 2" xfId="26856" xr:uid="{4B943C6C-C701-4C97-9E1B-8D79092B3886}"/>
    <cellStyle name="Currency0 4 3 4 3" xfId="15866" xr:uid="{10BE9F9F-9045-4942-A2EC-5BE4F371FB3A}"/>
    <cellStyle name="Currency0 4 3 5" xfId="24786" xr:uid="{BFF824B2-AED5-4AF4-90D1-4C279E60BA24}"/>
    <cellStyle name="Currency0 4 3 6" xfId="13793" xr:uid="{8B824A1C-8DC2-4110-A566-43D44D0D2EB6}"/>
    <cellStyle name="Currency0 4 4" xfId="838" xr:uid="{5F87E499-9DF3-4BA2-92F9-542FCE4DD712}"/>
    <cellStyle name="Currency0 5" xfId="112" xr:uid="{EC482B03-5697-416A-A8D7-734DC24E4C4A}"/>
    <cellStyle name="Currency0 5 2" xfId="842" xr:uid="{DC8E588D-F66F-4015-8B8F-C85CAE2D4A95}"/>
    <cellStyle name="Currency0 5 2 2" xfId="3740" xr:uid="{3CFBD4F0-63F3-49CB-95B5-AAA96A08B311}"/>
    <cellStyle name="Currency0 5 2 2 2" xfId="26857" xr:uid="{5332DC73-DBF6-472D-9C55-5FFA3414377F}"/>
    <cellStyle name="Currency0 5 2 2 3" xfId="15867" xr:uid="{FF337C67-73A0-4AA7-B9EF-BEC645936042}"/>
    <cellStyle name="Currency0 5 2 3" xfId="3741" xr:uid="{510994D7-2ABC-4C7A-896B-E6284EC5AC05}"/>
    <cellStyle name="Currency0 5 2 3 2" xfId="26858" xr:uid="{3F347B49-2497-4B70-AAA8-83457D2B75B1}"/>
    <cellStyle name="Currency0 5 2 3 3" xfId="15868" xr:uid="{35ACFC5C-B316-448B-A21F-451A7AC811F4}"/>
    <cellStyle name="Currency0 5 2 4" xfId="24787" xr:uid="{66D5A8F4-8A50-4DD2-A5FC-8D18EB8CBC94}"/>
    <cellStyle name="Currency0 5 2 5" xfId="13794" xr:uid="{43C93520-D16B-4812-A6BA-B309CB8ECE3C}"/>
    <cellStyle name="Currency0 5 3" xfId="843" xr:uid="{D6B4700C-4D32-4746-AE44-33CAD08B18F5}"/>
    <cellStyle name="Currency0 5 3 2" xfId="12603" xr:uid="{85AF4729-A5F6-4C67-84AE-1BEF8D52D8D9}"/>
    <cellStyle name="Currency0 5 3 2 2" xfId="35054" xr:uid="{11EC0285-714C-4FEA-BDB4-C6C74B0FC1F1}"/>
    <cellStyle name="Currency0 5 3 2 3" xfId="24066" xr:uid="{1DB8AAAF-9251-40EE-A2ED-5FB8025028AA}"/>
    <cellStyle name="Currency0 5 3 3" xfId="10879" xr:uid="{1D9C9B54-2ADE-4285-8A8C-FBB2BDD6BB85}"/>
    <cellStyle name="Currency0 5 3 3 2" xfId="33358" xr:uid="{355BBE91-33E4-4AE6-B593-332ECBABEBC5}"/>
    <cellStyle name="Currency0 5 3 3 3" xfId="22370" xr:uid="{691A60D3-2C1C-4C9B-9469-399A15A19FD7}"/>
    <cellStyle name="Currency0 5 3 4" xfId="3742" xr:uid="{5E4F934A-D0E4-4147-8885-721DD82C6E0C}"/>
    <cellStyle name="Currency0 5 3 4 2" xfId="26859" xr:uid="{C7C62654-8702-403A-B846-6DF652FFAA52}"/>
    <cellStyle name="Currency0 5 3 4 3" xfId="15869" xr:uid="{6921A001-C7FF-40C2-9392-ACC558F4C02F}"/>
    <cellStyle name="Currency0 5 3 5" xfId="24788" xr:uid="{7CB36FBB-93F0-4A30-A92C-3E9144CBB755}"/>
    <cellStyle name="Currency0 5 3 6" xfId="13795" xr:uid="{C8361266-E2E7-4B45-B7FE-9601D3BFAEEF}"/>
    <cellStyle name="Currency0 5 4" xfId="841" xr:uid="{3D7B9F3A-0AEB-4C71-82F6-F928ADC6B375}"/>
    <cellStyle name="Currency0 6" xfId="113" xr:uid="{4AFC6E86-E021-44FE-9B09-3D7BB9232FAE}"/>
    <cellStyle name="Currency0 6 2" xfId="114" xr:uid="{B12E4E9C-D289-4851-8D26-AC70CDAA3E99}"/>
    <cellStyle name="Currency0 6 2 2" xfId="3743" xr:uid="{97A878DB-E34B-40FD-BDB5-CA4402D0A053}"/>
    <cellStyle name="Currency0 6 2 2 2" xfId="26860" xr:uid="{DFEB10CA-5FD5-4D2F-8829-4AD61367048B}"/>
    <cellStyle name="Currency0 6 2 2 3" xfId="15870" xr:uid="{13C1150C-DA5B-44A5-9B7A-852BF9CCFD09}"/>
    <cellStyle name="Currency0 6 2 3" xfId="3744" xr:uid="{1B2D4092-E093-49D4-A699-B51A7601016E}"/>
    <cellStyle name="Currency0 6 2 3 2" xfId="26861" xr:uid="{D3250572-7825-4741-8027-5D149FF31F8D}"/>
    <cellStyle name="Currency0 6 2 3 3" xfId="15871" xr:uid="{119E8DC9-CBB1-4595-94A3-0F7FB7E2A86C}"/>
    <cellStyle name="Currency0 6 2 4" xfId="24789" xr:uid="{CF11477C-8ED4-4D43-9972-6727E87BCA97}"/>
    <cellStyle name="Currency0 6 2 5" xfId="13796" xr:uid="{392EDB65-FCB1-43B0-A474-A280C749088F}"/>
    <cellStyle name="Currency0 6 2 6" xfId="845" xr:uid="{AF90B5D3-A191-4476-925C-F8CCB9C6D806}"/>
    <cellStyle name="Currency0 6 3" xfId="846" xr:uid="{C7CFDFBA-089A-4B8A-A10F-B9E09DCA7042}"/>
    <cellStyle name="Currency0 6 3 2" xfId="12604" xr:uid="{A3F0C3E9-325B-4BF5-B186-4046BC7764D6}"/>
    <cellStyle name="Currency0 6 3 2 2" xfId="35055" xr:uid="{9F87888E-EB82-4DB1-B0A9-A5269C919EA1}"/>
    <cellStyle name="Currency0 6 3 2 3" xfId="24067" xr:uid="{D8C2B4A9-0719-429F-92F9-5ACC02AA8BD7}"/>
    <cellStyle name="Currency0 6 3 3" xfId="10880" xr:uid="{10A58887-C9B9-48AE-8AC2-6B7B58EA787C}"/>
    <cellStyle name="Currency0 6 3 3 2" xfId="33359" xr:uid="{87FA459D-D9A9-4FF9-97F9-F42EDC43EA69}"/>
    <cellStyle name="Currency0 6 3 3 3" xfId="22371" xr:uid="{7D167EDA-56FF-4C02-9BDF-2837F6891FEE}"/>
    <cellStyle name="Currency0 6 3 4" xfId="3745" xr:uid="{A6CDFC62-A112-4C6C-99C1-A108EBD85B97}"/>
    <cellStyle name="Currency0 6 3 4 2" xfId="26862" xr:uid="{FF9835BB-12D8-487B-903F-70BB7610EF97}"/>
    <cellStyle name="Currency0 6 3 4 3" xfId="15872" xr:uid="{EE3029C9-B71A-41A0-A84E-EA02AE1A5B59}"/>
    <cellStyle name="Currency0 6 3 5" xfId="24790" xr:uid="{E251A5B7-149B-4656-BF3C-0E0688BB03D4}"/>
    <cellStyle name="Currency0 6 3 6" xfId="13797" xr:uid="{AAD863E3-B3A6-4A64-A07D-B891ED6680F4}"/>
    <cellStyle name="Currency0 6 4" xfId="844" xr:uid="{B438097C-4711-44A0-B5DC-2495303E280A}"/>
    <cellStyle name="Currency0 7" xfId="115" xr:uid="{A20CE366-F8AD-45BE-AC63-A5A52D9E4490}"/>
    <cellStyle name="Currency0 7 2" xfId="848" xr:uid="{9B8ECC7A-0A9B-47BA-9D36-7EA8626ECF64}"/>
    <cellStyle name="Currency0 7 2 2" xfId="3746" xr:uid="{5FA2EE28-5D72-4A0D-B5F0-9A9F014E932D}"/>
    <cellStyle name="Currency0 7 2 2 2" xfId="26863" xr:uid="{BF757CE7-D08D-45C6-AAC3-94E0A9319FA2}"/>
    <cellStyle name="Currency0 7 2 2 3" xfId="15873" xr:uid="{5E379872-E756-4C89-9DE3-139F41562218}"/>
    <cellStyle name="Currency0 7 2 3" xfId="3747" xr:uid="{B9A9F1F1-7FC4-420B-B562-177971C8E0A7}"/>
    <cellStyle name="Currency0 7 2 3 2" xfId="26864" xr:uid="{DB45C6DD-E389-409F-8E0D-A151DE2576B8}"/>
    <cellStyle name="Currency0 7 2 3 3" xfId="15874" xr:uid="{4CF202A4-D870-44D0-BDBC-19D7B987AE12}"/>
    <cellStyle name="Currency0 7 2 4" xfId="24791" xr:uid="{DFF5C3F9-E773-47FB-AE54-04C15A1DDB8E}"/>
    <cellStyle name="Currency0 7 2 5" xfId="13798" xr:uid="{CED718BC-FF6C-48CE-8D17-9CDE9AD808E5}"/>
    <cellStyle name="Currency0 7 3" xfId="849" xr:uid="{02DBB4B0-5C89-4D1D-BEC6-EA04AC227069}"/>
    <cellStyle name="Currency0 7 3 2" xfId="12605" xr:uid="{23FC8463-59C9-41EB-B5F5-FB1077B1C50C}"/>
    <cellStyle name="Currency0 7 3 2 2" xfId="35056" xr:uid="{A1DEC06E-B01E-4EC4-8FC6-A85757F471FE}"/>
    <cellStyle name="Currency0 7 3 2 3" xfId="24068" xr:uid="{52990217-EDC7-4D33-BF5C-431C89673CDE}"/>
    <cellStyle name="Currency0 7 3 3" xfId="10881" xr:uid="{09292729-18BB-4C34-A932-F5013D172E2E}"/>
    <cellStyle name="Currency0 7 3 3 2" xfId="33360" xr:uid="{BEBD6D96-1A28-4F15-91E2-B6E7E8465D14}"/>
    <cellStyle name="Currency0 7 3 3 3" xfId="22372" xr:uid="{D4108A48-0F17-4253-9FA6-E326D3AF1E19}"/>
    <cellStyle name="Currency0 7 3 4" xfId="3748" xr:uid="{7F0F5643-3881-4F41-9A55-47019856895D}"/>
    <cellStyle name="Currency0 7 3 4 2" xfId="26865" xr:uid="{121374EC-2B5A-43D9-994A-609015B3B6EA}"/>
    <cellStyle name="Currency0 7 3 4 3" xfId="15875" xr:uid="{3C064737-4A31-4B72-9016-DC83127962A0}"/>
    <cellStyle name="Currency0 7 3 5" xfId="24792" xr:uid="{EEF440C8-F73E-4852-99A0-00EBD986C869}"/>
    <cellStyle name="Currency0 7 3 6" xfId="13799" xr:uid="{C4CB89F5-81D6-46D7-A65F-3E1FB7036BAA}"/>
    <cellStyle name="Currency0 7 4" xfId="847" xr:uid="{0CF054F6-8675-4A1C-925D-786581ECDB68}"/>
    <cellStyle name="Currency0 8" xfId="116" xr:uid="{1513DB92-B780-4B0A-AC90-AD3A374D520D}"/>
    <cellStyle name="Currency0 8 2" xfId="117" xr:uid="{B5E1FB03-87AD-4EE6-B055-84DDD2DD0A94}"/>
    <cellStyle name="Currency0 8 2 2" xfId="3749" xr:uid="{D8D2E947-DE26-40C4-A8A7-D6844A41280D}"/>
    <cellStyle name="Currency0 8 2 2 2" xfId="26866" xr:uid="{F65C0297-AF0D-4FB2-A474-AE37E909018E}"/>
    <cellStyle name="Currency0 8 2 2 3" xfId="15876" xr:uid="{AB11B84D-8352-4383-A318-837DC3801C0F}"/>
    <cellStyle name="Currency0 8 2 3" xfId="3750" xr:uid="{175052A9-2865-4E1A-8D14-9FB4FA8D0C3F}"/>
    <cellStyle name="Currency0 8 2 3 2" xfId="26867" xr:uid="{EAB4F9B0-61E0-4657-A157-F3A18CB5E7D9}"/>
    <cellStyle name="Currency0 8 2 3 3" xfId="15877" xr:uid="{56F1306E-42CC-4C94-AA71-A36A6E20EEF0}"/>
    <cellStyle name="Currency0 8 2 4" xfId="24793" xr:uid="{0E83169D-595C-4365-9368-2709248D4F1C}"/>
    <cellStyle name="Currency0 8 2 5" xfId="13800" xr:uid="{62A76CB6-C69F-47DD-86FC-AA2FE269715F}"/>
    <cellStyle name="Currency0 8 2 6" xfId="851" xr:uid="{A34DBA4E-BE0F-4888-97C5-7B4FE8933B60}"/>
    <cellStyle name="Currency0 8 3" xfId="118" xr:uid="{DDC24F91-E547-4866-9671-449458FFE067}"/>
    <cellStyle name="Currency0 8 3 2" xfId="853" xr:uid="{40D57640-A612-472D-B342-D9B0094E7A5C}"/>
    <cellStyle name="Currency0 8 3 2 2" xfId="12606" xr:uid="{9BEBB4A3-1FD6-402B-A34C-8A50BDB969A6}"/>
    <cellStyle name="Currency0 8 3 2 2 2" xfId="35057" xr:uid="{53FAEC6E-F5E4-455D-8971-DFCD91BB924E}"/>
    <cellStyle name="Currency0 8 3 2 2 3" xfId="24069" xr:uid="{8099665F-4A95-4344-B512-22967D539785}"/>
    <cellStyle name="Currency0 8 3 2 3" xfId="10882" xr:uid="{84179B73-87BE-4823-9FF4-68F24FB58D86}"/>
    <cellStyle name="Currency0 8 3 2 3 2" xfId="33361" xr:uid="{15345109-9E3E-4F6E-9B49-D79795898F90}"/>
    <cellStyle name="Currency0 8 3 2 3 3" xfId="22373" xr:uid="{872C805A-4901-4CF2-8D4B-D2CB9D3A9DA1}"/>
    <cellStyle name="Currency0 8 3 2 4" xfId="3751" xr:uid="{E337A95E-1F78-4699-A660-847309CB7503}"/>
    <cellStyle name="Currency0 8 3 2 4 2" xfId="26868" xr:uid="{62719C59-3EE3-46BB-BD55-2C45E38AAFBC}"/>
    <cellStyle name="Currency0 8 3 2 4 3" xfId="15878" xr:uid="{BAC5A5D0-F6F4-4691-9D83-75563F05AD53}"/>
    <cellStyle name="Currency0 8 3 2 5" xfId="24795" xr:uid="{6FC5B238-43B6-494B-AEA8-49E8AF2F7448}"/>
    <cellStyle name="Currency0 8 3 2 6" xfId="13802" xr:uid="{BF612688-F250-4683-9A25-386C0D888822}"/>
    <cellStyle name="Currency0 8 3 3" xfId="3752" xr:uid="{ED942C09-C357-4AAB-96CA-5F30F2C37DFB}"/>
    <cellStyle name="Currency0 8 3 3 2" xfId="26869" xr:uid="{AB35C041-8088-4376-B9E4-40B09DDCF95A}"/>
    <cellStyle name="Currency0 8 3 3 3" xfId="15879" xr:uid="{FFE8144D-04DE-4AB4-9704-B9D0D3C08CBC}"/>
    <cellStyle name="Currency0 8 3 4" xfId="24794" xr:uid="{18839F3C-B0B8-479A-81A2-6067036315D6}"/>
    <cellStyle name="Currency0 8 3 5" xfId="13801" xr:uid="{302E7F28-4A3A-4CA7-9F8B-2EB8DA247DD6}"/>
    <cellStyle name="Currency0 8 3 6" xfId="852" xr:uid="{6E9B3D16-03C8-491D-92BF-E402E529FFB3}"/>
    <cellStyle name="Currency0 8 4" xfId="3753" xr:uid="{37DFEC7C-0155-44A5-A51B-AC891609A207}"/>
    <cellStyle name="Currency0 8 4 2" xfId="26870" xr:uid="{BEE2327A-8487-45FE-8F19-049CECD67C76}"/>
    <cellStyle name="Currency0 8 4 3" xfId="15880" xr:uid="{F9F26FEA-A122-4F76-96AD-B5EBBD884022}"/>
    <cellStyle name="Currency0 8 5" xfId="850" xr:uid="{D81008E3-12F8-4BEF-A531-38FCDA3C56C0}"/>
    <cellStyle name="Currency0 9" xfId="854" xr:uid="{26C48386-82D3-4B8E-9447-52A99F30CE08}"/>
    <cellStyle name="Currency0 9 2" xfId="855" xr:uid="{92A1F6B7-49A0-4813-840C-565C29159371}"/>
    <cellStyle name="Currency0 9 2 2" xfId="3754" xr:uid="{7782E578-16A0-46FB-9B2E-C861F356F616}"/>
    <cellStyle name="Currency0 9 2 2 2" xfId="26871" xr:uid="{BD1FDAED-8267-40F3-A1E3-B1D9B29A0232}"/>
    <cellStyle name="Currency0 9 2 2 3" xfId="15881" xr:uid="{19A142EB-5F7B-4902-924C-1CEFEEC4F2CE}"/>
    <cellStyle name="Currency0 9 2 3" xfId="3755" xr:uid="{8C1E4DFC-5E29-44F8-8B6F-739856960BA1}"/>
    <cellStyle name="Currency0 9 2 3 2" xfId="26872" xr:uid="{C1EF680F-BD03-4E52-8FFF-A5AEFE6696FD}"/>
    <cellStyle name="Currency0 9 2 3 3" xfId="15882" xr:uid="{432D064E-BE35-484F-B356-1A112DA13813}"/>
    <cellStyle name="Currency0 9 2 4" xfId="24796" xr:uid="{253E123C-ABFE-450A-BF3E-9BD2B1418C78}"/>
    <cellStyle name="Currency0 9 2 5" xfId="13803" xr:uid="{6F11F1B2-8ECC-479D-BFD0-F97F6395858D}"/>
    <cellStyle name="Currency0 9 3" xfId="3756" xr:uid="{19C013A0-5F13-4644-B7B3-09F62145FA07}"/>
    <cellStyle name="Currency0 9 3 2" xfId="26873" xr:uid="{B99C48D3-8C08-46FA-8A68-67CF29EB6F0E}"/>
    <cellStyle name="Currency0 9 3 3" xfId="15883" xr:uid="{54CA816A-26A5-4D4C-8FEC-5803DE0B983F}"/>
    <cellStyle name="Date" xfId="119" xr:uid="{32279AAC-85C4-496E-A423-E777F643F19A}"/>
    <cellStyle name="DATE 10" xfId="120" xr:uid="{244339A3-746B-492B-AAA9-9B2442362C4F}"/>
    <cellStyle name="DATE 10 10" xfId="857" xr:uid="{AD5426F5-D677-499B-8B4F-58ECB9FF42C0}"/>
    <cellStyle name="Date 10 11" xfId="858" xr:uid="{F02C65F4-083F-4692-843E-DE773E1B3A86}"/>
    <cellStyle name="Date 10 11 2" xfId="3759" xr:uid="{DD48B559-46CF-4ED3-B4CB-671949B7FACF}"/>
    <cellStyle name="Date 10 11 3" xfId="3760" xr:uid="{9C5D3E27-7E04-45B9-B457-69E459F28AB8}"/>
    <cellStyle name="Date 10 11 4" xfId="3758" xr:uid="{CBF5FF7E-E829-4440-A4BF-EB65515970E7}"/>
    <cellStyle name="Date 10 11 4 2" xfId="26874" xr:uid="{8F96B481-E245-408F-A9E7-F902B59FE14F}"/>
    <cellStyle name="Date 10 11 4 3" xfId="15884" xr:uid="{0B90C76D-8996-4F73-AF4C-E08A1A9BF33C}"/>
    <cellStyle name="Date 10 12" xfId="859" xr:uid="{0D00CADB-FEDB-4F6E-8C78-DF8689AFD5D2}"/>
    <cellStyle name="Date 10 12 2" xfId="3762" xr:uid="{806D6B6B-1B29-48E2-93C0-B7BA6F9329B1}"/>
    <cellStyle name="Date 10 12 3" xfId="3763" xr:uid="{1C579915-63B9-4974-B7F8-DDD149856552}"/>
    <cellStyle name="DATE 10 12 4" xfId="3761" xr:uid="{4E829C66-208E-4D71-BA15-ED7DD30A4258}"/>
    <cellStyle name="DATE 10 12 5" xfId="13415" xr:uid="{4D0EA796-5228-4238-A392-71B1177D64CA}"/>
    <cellStyle name="Date 10 13" xfId="860" xr:uid="{9B6370BC-D82F-405F-B2BE-BE484C81E8A8}"/>
    <cellStyle name="Date 10 14" xfId="861" xr:uid="{F7339D38-1AAB-4325-AB5B-8EF822E210FD}"/>
    <cellStyle name="Date 10 15" xfId="862" xr:uid="{893C0E16-8D44-41F3-8229-0C826EB45023}"/>
    <cellStyle name="Date 10 16" xfId="863" xr:uid="{34DF0673-EE47-421C-9A82-E41F219C315C}"/>
    <cellStyle name="Date 10 17" xfId="864" xr:uid="{B27420E5-8D97-4350-8FF1-CCBC4AC3E0AD}"/>
    <cellStyle name="Date 10 18" xfId="865" xr:uid="{899992D7-A45C-4C3D-ADF9-D5519085BEA7}"/>
    <cellStyle name="Date 10 19" xfId="866" xr:uid="{67E4D3A7-1EFE-42EF-B50B-D350339E5432}"/>
    <cellStyle name="Date 10 19 2" xfId="867" xr:uid="{96CD5FE8-6DAE-40C3-86C3-5D5780E953D1}"/>
    <cellStyle name="Date 10 19 2 2" xfId="12608" xr:uid="{DA0110CF-5923-470D-8ECD-65232D514044}"/>
    <cellStyle name="Date 10 19 2 2 2" xfId="35059" xr:uid="{E49DAD7F-A200-4005-9B00-B63C33A2BB2F}"/>
    <cellStyle name="Date 10 19 2 2 3" xfId="24071" xr:uid="{4E7BFC17-8DA5-48DA-8130-4723F25DF10E}"/>
    <cellStyle name="Date 10 19 2 3" xfId="24799" xr:uid="{F2843335-445F-423E-A64A-B245447BBA25}"/>
    <cellStyle name="Date 10 19 2 4" xfId="13806" xr:uid="{981577F9-F1D7-4159-8455-040DF68943FF}"/>
    <cellStyle name="Date 10 19 3" xfId="12607" xr:uid="{2202D489-EFA5-4DF5-83CC-00C976971AA8}"/>
    <cellStyle name="Date 10 19 3 2" xfId="35058" xr:uid="{4D0B2BCB-D363-4D99-BD86-21B31023C117}"/>
    <cellStyle name="Date 10 19 3 3" xfId="24070" xr:uid="{DA8567D3-2D6C-4DB5-B74E-298A99CF2B5F}"/>
    <cellStyle name="Date 10 19 4" xfId="24798" xr:uid="{038F91C1-D6D0-490C-B16B-DE0BB0E264D9}"/>
    <cellStyle name="Date 10 19 5" xfId="13805" xr:uid="{27D13ABC-ED4E-455E-BDB9-30E0C2898E03}"/>
    <cellStyle name="Date 10 2" xfId="868" xr:uid="{38F3151D-598D-438D-84A6-F92382B542F2}"/>
    <cellStyle name="Date 10 2 2" xfId="869" xr:uid="{1C580717-E8FB-4806-827F-497D3FCCB13F}"/>
    <cellStyle name="Date 10 2 3" xfId="870" xr:uid="{8DEDCFF0-4B5D-4AE1-BE04-42B95F9995BD}"/>
    <cellStyle name="Date 10 2 3 2" xfId="3765" xr:uid="{E8918D32-E7EC-4F97-A45F-EC56A39B57F3}"/>
    <cellStyle name="Date 10 2 3 2 2" xfId="26875" xr:uid="{85FA1AF4-9416-4843-93C8-D9A156C1C7A8}"/>
    <cellStyle name="Date 10 2 3 2 3" xfId="15885" xr:uid="{E32057B2-9C4C-4484-9588-776C249572D3}"/>
    <cellStyle name="Date 10 2 3 3" xfId="3766" xr:uid="{636DADD7-9D6B-40D8-B6DF-968FB09B0AF2}"/>
    <cellStyle name="Date 10 2 3 3 2" xfId="26876" xr:uid="{9F496459-E341-486D-A09B-6446462DF53E}"/>
    <cellStyle name="Date 10 2 3 3 3" xfId="15886" xr:uid="{AE0F0A49-AB1B-4E56-B04B-5852B479F11B}"/>
    <cellStyle name="Date 10 2 3 4" xfId="3764" xr:uid="{84B4E7B0-6C8A-464D-8D80-386CCAAC9281}"/>
    <cellStyle name="Date 10 2 3 5" xfId="24800" xr:uid="{559D2E82-6DAE-467A-A42D-AF289F5A34BC}"/>
    <cellStyle name="Date 10 2 3 6" xfId="13807" xr:uid="{86E78551-2290-46A5-8E1B-B50079102173}"/>
    <cellStyle name="Date 10 2 4" xfId="3767" xr:uid="{74AE475D-B51C-49A9-AFEE-3751AADD6693}"/>
    <cellStyle name="Date 10 2 5" xfId="3768" xr:uid="{D4112687-8638-444E-8386-054745EA62F1}"/>
    <cellStyle name="Date 10 2 5 2" xfId="26877" xr:uid="{106EBA66-D090-48DE-BD7A-BE688C1BBE78}"/>
    <cellStyle name="Date 10 2 5 3" xfId="15887" xr:uid="{04C2F835-2BD3-4D39-986E-C5EF98C5531F}"/>
    <cellStyle name="Date 10 2 6" xfId="3769" xr:uid="{40E0E7FB-186B-48F9-91F1-10AE9E41B150}"/>
    <cellStyle name="Date 10 2 6 2" xfId="26878" xr:uid="{91BE2F4B-5610-4406-963B-56E0386B642E}"/>
    <cellStyle name="Date 10 2 6 3" xfId="15888" xr:uid="{E4CBDC10-873D-4FA6-A52A-7900D258DD6F}"/>
    <cellStyle name="Date 10 20" xfId="871" xr:uid="{DA290B04-4EBD-49C4-8BDC-A868BE56FBDC}"/>
    <cellStyle name="Date 10 20 2" xfId="872" xr:uid="{61F07AD6-7FB5-4678-9CB1-D96A99C2A244}"/>
    <cellStyle name="Date 10 20 2 2" xfId="12610" xr:uid="{DB28EC5C-60E0-47A1-BBC9-1145955F15D8}"/>
    <cellStyle name="Date 10 20 2 2 2" xfId="35061" xr:uid="{BCAD60B5-F8CE-4FE9-9315-0AFF60802540}"/>
    <cellStyle name="Date 10 20 2 2 3" xfId="24073" xr:uid="{9071003E-A283-478E-9ED5-6A96ED4FCA80}"/>
    <cellStyle name="Date 10 20 2 3" xfId="24802" xr:uid="{CE9B5212-7967-4643-83B7-F9C4D922FFCE}"/>
    <cellStyle name="Date 10 20 2 4" xfId="13809" xr:uid="{7E5ED98F-4B46-4B35-A56F-B13BCCE8E82A}"/>
    <cellStyle name="Date 10 20 3" xfId="12609" xr:uid="{EBC5A6CB-10A5-498B-BE00-FDEEC258F5DE}"/>
    <cellStyle name="Date 10 20 3 2" xfId="35060" xr:uid="{2B442BC8-5F35-4B99-8989-365A94BAB50C}"/>
    <cellStyle name="Date 10 20 3 3" xfId="24072" xr:uid="{09434D36-825C-45E0-BC79-32FDC593925D}"/>
    <cellStyle name="Date 10 20 4" xfId="24801" xr:uid="{73BE3828-A661-4B28-A959-E6908EEFE3CB}"/>
    <cellStyle name="Date 10 20 5" xfId="13808" xr:uid="{6D053D2E-3496-4542-A5E6-D445C88756B0}"/>
    <cellStyle name="Date 10 21" xfId="873" xr:uid="{D76C84F9-F841-4416-A64B-BBEB47749741}"/>
    <cellStyle name="Date 10 22" xfId="874" xr:uid="{B02831F3-0848-4F49-A79E-D950A827FBFB}"/>
    <cellStyle name="Date 10 23" xfId="875" xr:uid="{7DE7EE9E-CFE7-4444-8781-C75714341682}"/>
    <cellStyle name="DATE 10 24" xfId="3770" xr:uid="{194DDB90-6906-4617-92F5-C798C1C60ABA}"/>
    <cellStyle name="Date 10 25" xfId="3771" xr:uid="{2A96C365-C895-4B8D-91A6-5ECF25C7B4BC}"/>
    <cellStyle name="Date 10 25 2" xfId="26879" xr:uid="{F0ED43C8-03E7-4EAB-B0C1-2CE6C38B792F}"/>
    <cellStyle name="Date 10 25 3" xfId="15889" xr:uid="{AABD51CE-2620-446E-9A12-DF4B8178C69E}"/>
    <cellStyle name="Date 10 26" xfId="3757" xr:uid="{554210F2-6E97-4A43-956E-BDCCECD16B3A}"/>
    <cellStyle name="Date 10 27" xfId="13414" xr:uid="{E2E6BA3A-BD10-4ACD-9E34-779083DF374A}"/>
    <cellStyle name="Date 10 3" xfId="876" xr:uid="{9F0AB349-F7BD-4C39-9B57-9F41C3A5606E}"/>
    <cellStyle name="Date 10 3 2" xfId="3772" xr:uid="{22E3FDDB-8CD0-4AD6-B0B3-1871715A18A0}"/>
    <cellStyle name="Date 10 3 2 2" xfId="26880" xr:uid="{E1E5E34C-47A3-4A9C-8342-22616AA47EEB}"/>
    <cellStyle name="Date 10 3 2 3" xfId="15890" xr:uid="{11E4974F-039C-44B9-9A75-51705135B2AA}"/>
    <cellStyle name="Date 10 3 3" xfId="3773" xr:uid="{FF7AAAFE-E4A2-4EF7-AB51-97AA23975099}"/>
    <cellStyle name="Date 10 3 3 2" xfId="26881" xr:uid="{58728419-CADD-429F-AEF8-BFDEDE7020AA}"/>
    <cellStyle name="Date 10 3 3 3" xfId="15891" xr:uid="{410CE984-95E4-4BAA-898C-082C90C3D05C}"/>
    <cellStyle name="Date 10 3 4" xfId="24803" xr:uid="{1D76DFF3-3894-4372-A32D-EDF7901C7829}"/>
    <cellStyle name="Date 10 3 5" xfId="13810" xr:uid="{82BFB803-6470-4345-817F-48768032FF2B}"/>
    <cellStyle name="Date 10 4" xfId="877" xr:uid="{5BED5681-18CC-49E2-9287-E40F4AD6A081}"/>
    <cellStyle name="Date 10 4 2" xfId="878" xr:uid="{06F3C1DB-0BB9-4C40-96B5-D53DC6AAFBFC}"/>
    <cellStyle name="Date 10 4 2 2" xfId="3774" xr:uid="{12FFF324-BE08-4B50-B89A-8EF82E414B3B}"/>
    <cellStyle name="Date 10 4 2 2 2" xfId="26882" xr:uid="{B1D46322-9FA9-4F1C-861C-A3878405FEF8}"/>
    <cellStyle name="Date 10 4 2 2 3" xfId="15892" xr:uid="{C5A407F4-B2DF-41DF-8DEB-DC9A90768DA5}"/>
    <cellStyle name="Date 10 4 2 3" xfId="3775" xr:uid="{FA2A25A4-8AEB-4A17-BAAF-EE368951F5C9}"/>
    <cellStyle name="Date 10 4 2 3 2" xfId="26883" xr:uid="{81EE94F6-CE26-4B14-80E0-D0E791106486}"/>
    <cellStyle name="Date 10 4 2 3 3" xfId="15893" xr:uid="{60A24A6B-9E92-4546-81F3-093D54374ABA}"/>
    <cellStyle name="Date 10 4 2 4" xfId="24805" xr:uid="{8D958966-9645-4378-8B8E-10ED500F3B3D}"/>
    <cellStyle name="Date 10 4 2 5" xfId="13812" xr:uid="{270BF637-E148-4EF0-9E98-724ED03DAA9E}"/>
    <cellStyle name="Date 10 4 3" xfId="3776" xr:uid="{3CFAD782-D028-4C44-855D-35747E05F7A1}"/>
    <cellStyle name="Date 10 4 3 2" xfId="26884" xr:uid="{8A3980B0-3AD5-49B1-B721-71F3D8058CFF}"/>
    <cellStyle name="Date 10 4 3 3" xfId="15894" xr:uid="{394CD71E-30C8-4E3A-82DF-C489B0BF3EE5}"/>
    <cellStyle name="Date 10 4 4" xfId="3777" xr:uid="{0D88AC80-3699-448B-B2A6-51DB62EBE566}"/>
    <cellStyle name="Date 10 4 4 2" xfId="7271" xr:uid="{1762AEF5-9E7D-4830-8294-FD88C07FA7D0}"/>
    <cellStyle name="Date 10 4 4 2 2" xfId="30153" xr:uid="{719E317F-363E-4F79-8298-88D8EFB2EB8A}"/>
    <cellStyle name="Date 10 4 4 2 3" xfId="19165" xr:uid="{DAECA8DC-2008-4EB6-9814-33A2D3C0F19F}"/>
    <cellStyle name="Date 10 4 4 3" xfId="26885" xr:uid="{6A57963A-F663-49D5-93A7-CEFB428D391D}"/>
    <cellStyle name="Date 10 4 4 4" xfId="15895" xr:uid="{3C0438AD-2B37-4623-A20E-91085E1A2C03}"/>
    <cellStyle name="Date 10 4 5" xfId="24804" xr:uid="{8704F329-0E35-4811-AFF2-D87654806476}"/>
    <cellStyle name="Date 10 4 6" xfId="13811" xr:uid="{E3AC35D5-D237-4B5B-97C6-630F41327D57}"/>
    <cellStyle name="DATE 10 5" xfId="879" xr:uid="{540CC16D-2048-4EE5-90FF-37199EE40788}"/>
    <cellStyle name="DATE 10 6" xfId="880" xr:uid="{6394D92D-3EFC-4436-95B9-39E603B3546C}"/>
    <cellStyle name="DATE 10 7" xfId="881" xr:uid="{4E9C10B6-EF3A-49DA-BE88-AA87C75E5385}"/>
    <cellStyle name="DATE 10 8" xfId="882" xr:uid="{68F802BA-A999-481A-A8B4-FDBB35074B4F}"/>
    <cellStyle name="DATE 10 9" xfId="883" xr:uid="{2E1FB826-428C-4019-8158-97D7015A3EF0}"/>
    <cellStyle name="DATE 11" xfId="884" xr:uid="{0C1D15D5-6CF7-4481-8715-166559271BFB}"/>
    <cellStyle name="DATE 11 10" xfId="885" xr:uid="{E56E53FF-1CF0-4A54-8769-7E1C406D88D1}"/>
    <cellStyle name="Date 11 11" xfId="886" xr:uid="{4A099FF3-5F43-4930-BAA5-A3D5DFA558D3}"/>
    <cellStyle name="Date 11 11 2" xfId="3780" xr:uid="{A502F214-9D55-49E8-B6FE-66161D9AA917}"/>
    <cellStyle name="Date 11 11 3" xfId="3781" xr:uid="{CDCBBF7E-EB2B-4DC4-905C-A82D0F32470E}"/>
    <cellStyle name="Date 11 11 4" xfId="3779" xr:uid="{9A64C434-ABEF-4A9A-9E9E-2C1E722326C3}"/>
    <cellStyle name="Date 11 11 4 2" xfId="26886" xr:uid="{EFF837DF-EA4B-4B41-994D-9A83B6A11E81}"/>
    <cellStyle name="Date 11 11 4 3" xfId="15897" xr:uid="{78D2CE75-9654-4960-B7CA-D328925C54AC}"/>
    <cellStyle name="Date 11 12" xfId="887" xr:uid="{260E578F-C3F1-4F66-9137-61345381D6F0}"/>
    <cellStyle name="Date 11 12 2" xfId="3783" xr:uid="{E91F8BD3-2920-4808-ABAD-31DF5D426DE3}"/>
    <cellStyle name="Date 11 12 3" xfId="3784" xr:uid="{F573C061-C659-4AF5-84A0-423B82FEA8D2}"/>
    <cellStyle name="DATE 11 12 4" xfId="3782" xr:uid="{FFEDD9DF-13D2-4029-815E-B6A01221ECB0}"/>
    <cellStyle name="DATE 11 12 5" xfId="13417" xr:uid="{9FE13325-B1E4-4F9F-A5B8-96DC42BF4FF7}"/>
    <cellStyle name="Date 11 13" xfId="888" xr:uid="{D7B57FFB-3CFF-4D0B-914A-1BF6D06B155E}"/>
    <cellStyle name="Date 11 14" xfId="889" xr:uid="{D74145FA-0ADE-4EDE-A485-FB50F6FB2E9C}"/>
    <cellStyle name="Date 11 15" xfId="890" xr:uid="{67B496C1-AD11-4369-B55B-C5B4669EAFDF}"/>
    <cellStyle name="Date 11 16" xfId="891" xr:uid="{4A2E9269-182F-4EF4-A94E-12C07F04FB30}"/>
    <cellStyle name="Date 11 17" xfId="892" xr:uid="{B35BA874-4DF2-4EA4-B9E8-804A0A7891B1}"/>
    <cellStyle name="Date 11 18" xfId="893" xr:uid="{BC506CA2-0078-4640-99FE-18E8D3DE850F}"/>
    <cellStyle name="Date 11 19" xfId="894" xr:uid="{ED34B734-3E84-444F-8D26-6E26CFBAC7AA}"/>
    <cellStyle name="Date 11 19 2" xfId="12612" xr:uid="{9848DE84-A75D-4C6F-8253-8AE0034BDF4D}"/>
    <cellStyle name="Date 11 19 2 2" xfId="35063" xr:uid="{F2D1F67E-702D-4765-9E4C-C79490A3C206}"/>
    <cellStyle name="Date 11 19 2 3" xfId="24075" xr:uid="{5F24F032-522E-48FC-A862-032FBEEB8931}"/>
    <cellStyle name="Date 11 19 3" xfId="24806" xr:uid="{8EDB64D5-3304-442D-A58B-B2E162158805}"/>
    <cellStyle name="Date 11 19 4" xfId="13813" xr:uid="{C050C43C-36B8-48C5-8602-512A9D79983C}"/>
    <cellStyle name="Date 11 2" xfId="895" xr:uid="{46EE4529-AC20-45DC-9368-0213E20C005D}"/>
    <cellStyle name="Date 11 2 2" xfId="896" xr:uid="{19FC4366-DB6A-43B3-8081-3CB30F8F4831}"/>
    <cellStyle name="Date 11 2 3" xfId="897" xr:uid="{B0ACFAEA-2E00-48A4-B91E-A0595C446A88}"/>
    <cellStyle name="Date 11 2 3 2" xfId="3790" xr:uid="{25EC5B68-CBF1-4570-81C8-200EECE57133}"/>
    <cellStyle name="Date 11 2 3 2 2" xfId="26889" xr:uid="{B2504354-9841-436A-99BB-47B1B8ED8EAA}"/>
    <cellStyle name="Date 11 2 3 2 3" xfId="15900" xr:uid="{F536DA28-D6C1-44CD-BCB5-3EFEB0D91D67}"/>
    <cellStyle name="Date 11 2 3 3" xfId="3791" xr:uid="{1AF67B74-9F70-416F-901A-0C1F951329D6}"/>
    <cellStyle name="Date 11 2 3 3 2" xfId="26890" xr:uid="{12056B26-A339-4D87-85B6-42283E84E9CB}"/>
    <cellStyle name="Date 11 2 3 3 3" xfId="15901" xr:uid="{49823E0B-41A6-4E69-9B0B-E60EC85F2A34}"/>
    <cellStyle name="Date 11 2 3 4" xfId="3789" xr:uid="{7C175F1D-CFC0-4D76-B2B6-66080590DBDD}"/>
    <cellStyle name="Date 11 2 3 5" xfId="24807" xr:uid="{9CC6AE38-DADF-498C-80CA-B96DA75C0D2C}"/>
    <cellStyle name="Date 11 2 3 6" xfId="13814" xr:uid="{97FA6B7E-A8ED-4F2D-9441-A11F2D2C6ACF}"/>
    <cellStyle name="Date 11 2 4" xfId="3792" xr:uid="{006D0A2E-866F-44B0-A7DC-B8AF8827457B}"/>
    <cellStyle name="Date 11 2 5" xfId="3793" xr:uid="{F55A2E60-4844-4EC5-8692-A4FD0B90DD1B}"/>
    <cellStyle name="Date 11 2 5 2" xfId="26891" xr:uid="{5A5E3B12-FABB-42A6-A2FE-2C1AC399AEE8}"/>
    <cellStyle name="Date 11 2 5 3" xfId="15902" xr:uid="{675FEFD3-085A-4DCA-9E39-B25C88ECD9F4}"/>
    <cellStyle name="Date 11 2 6" xfId="3794" xr:uid="{CB3519DA-D04F-4771-BABE-99F9AE7AE1DD}"/>
    <cellStyle name="Date 11 2 6 2" xfId="26892" xr:uid="{D7546B55-2004-4632-A158-790974F80CA2}"/>
    <cellStyle name="Date 11 2 6 3" xfId="15903" xr:uid="{389F7974-E13E-4AAC-BB80-5359279A42F5}"/>
    <cellStyle name="Date 11 20" xfId="898" xr:uid="{A9ECD5F8-6ECD-4742-9855-0C9501B911CD}"/>
    <cellStyle name="Date 11 20 2" xfId="12613" xr:uid="{0D1C4CBC-40F3-425C-AA9C-C87936E313DC}"/>
    <cellStyle name="Date 11 20 2 2" xfId="35064" xr:uid="{95B7BA62-C5AF-44D8-A852-BB07CCC26B61}"/>
    <cellStyle name="Date 11 20 2 3" xfId="24076" xr:uid="{77FFAEE4-06B6-4510-B052-E00E104F1131}"/>
    <cellStyle name="Date 11 20 3" xfId="24808" xr:uid="{474DA795-6A33-4EB0-8AB2-0DF94D240E5B}"/>
    <cellStyle name="Date 11 20 4" xfId="13815" xr:uid="{5CBF1158-229D-450D-9F2F-D54674AF1904}"/>
    <cellStyle name="Date 11 21" xfId="899" xr:uid="{B93E7CE6-B8A9-4E02-9976-E16A09416569}"/>
    <cellStyle name="Date 11 22" xfId="900" xr:uid="{03274EBC-34BE-4ECF-B946-2753A12379C4}"/>
    <cellStyle name="Date 11 23" xfId="901" xr:uid="{62E128CB-AFAB-4A29-90C8-9BC025B36967}"/>
    <cellStyle name="DATE 11 24" xfId="3795" xr:uid="{60DA85BD-122D-4BAD-9955-B73575163310}"/>
    <cellStyle name="Date 11 25" xfId="3796" xr:uid="{3B140897-0782-41BD-9BED-028FD3AD8D38}"/>
    <cellStyle name="Date 11 25 2" xfId="26893" xr:uid="{320B7C58-B018-48E2-AA3D-9CAB40C7A46D}"/>
    <cellStyle name="Date 11 25 3" xfId="15904" xr:uid="{75C26BA9-16C4-4EBA-ACE0-B0C32C7630CA}"/>
    <cellStyle name="Date 11 26" xfId="3778" xr:uid="{31DB4C06-8F2D-4D8F-85BA-F1FDE74DD199}"/>
    <cellStyle name="Date 11 27" xfId="13416" xr:uid="{57632027-C465-4E18-B022-60940781C1CA}"/>
    <cellStyle name="DATE 11 3" xfId="902" xr:uid="{3BD685BF-0F63-4F9C-884F-096A81B9063F}"/>
    <cellStyle name="DATE 11 4" xfId="903" xr:uid="{A4A25B48-0573-45F7-B81A-E90B2FB553AA}"/>
    <cellStyle name="DATE 11 5" xfId="904" xr:uid="{C3720E95-4D41-4269-8BE7-1663C8F73948}"/>
    <cellStyle name="DATE 11 6" xfId="905" xr:uid="{1CBF23EB-9672-41FC-B360-6AA0F07702B7}"/>
    <cellStyle name="DATE 11 7" xfId="906" xr:uid="{C07968A2-FBE5-4F03-A45F-92A587F791FB}"/>
    <cellStyle name="DATE 11 8" xfId="907" xr:uid="{3BFBBEB1-F500-41B1-9E4F-87B7469D2F8E}"/>
    <cellStyle name="DATE 11 9" xfId="908" xr:uid="{41355277-DC22-4FED-9763-A123BE82B114}"/>
    <cellStyle name="DATE 12" xfId="909" xr:uid="{BE747732-C526-4737-9DE4-616589BCF883}"/>
    <cellStyle name="DATE 12 10" xfId="910" xr:uid="{1667E7CD-5556-43DA-81E1-B7FE0875FEA6}"/>
    <cellStyle name="Date 12 11" xfId="911" xr:uid="{D5016053-250D-47C9-A766-913B5F9066C6}"/>
    <cellStyle name="Date 12 11 2" xfId="3799" xr:uid="{2A8CE6FC-CB67-4858-8A11-01A3F4D847A7}"/>
    <cellStyle name="Date 12 11 3" xfId="3800" xr:uid="{098C5294-E5CA-4A63-8FCA-538F286D18B5}"/>
    <cellStyle name="Date 12 11 4" xfId="3798" xr:uid="{B812542E-D01B-48A5-9B2B-FEC33BB2D119}"/>
    <cellStyle name="Date 12 11 4 2" xfId="26894" xr:uid="{1A74168B-10E1-4EF3-9D43-331A3047B27A}"/>
    <cellStyle name="Date 12 11 4 3" xfId="15905" xr:uid="{0D08BB2D-0146-4F5D-8FDF-2706FE4DB3FD}"/>
    <cellStyle name="Date 12 12" xfId="912" xr:uid="{8973F072-3856-4BB5-81D5-A3F2497C07B4}"/>
    <cellStyle name="Date 12 12 2" xfId="3802" xr:uid="{5513AEA8-B82D-4059-9124-64DCA6158C63}"/>
    <cellStyle name="Date 12 12 3" xfId="3803" xr:uid="{F51EFD76-B793-444D-A4D1-59228B081E20}"/>
    <cellStyle name="DATE 12 12 4" xfId="3801" xr:uid="{10255076-2512-4C4C-AC42-36311C97A913}"/>
    <cellStyle name="DATE 12 12 5" xfId="13419" xr:uid="{3C84FBF8-3DAD-4791-8A76-D637363E3393}"/>
    <cellStyle name="Date 12 13" xfId="913" xr:uid="{B6190840-D754-45C0-A1DE-7C283C119736}"/>
    <cellStyle name="Date 12 14" xfId="914" xr:uid="{99306E29-C2F4-409A-815A-D425265E0521}"/>
    <cellStyle name="Date 12 15" xfId="915" xr:uid="{189C1042-96F7-445A-9E18-FA655A0A6408}"/>
    <cellStyle name="Date 12 16" xfId="916" xr:uid="{A1B25206-E6D9-4ACB-BAF1-B6D7B5E549D4}"/>
    <cellStyle name="Date 12 17" xfId="917" xr:uid="{AAB90E24-BB0E-4F6C-BAEE-F6966B56350E}"/>
    <cellStyle name="Date 12 18" xfId="918" xr:uid="{528EB9E2-8D2F-4A5C-914C-08115005FC96}"/>
    <cellStyle name="Date 12 19" xfId="919" xr:uid="{DE291077-CFE4-40CF-8B53-9CC5E1C037B9}"/>
    <cellStyle name="Date 12 19 2" xfId="12615" xr:uid="{843CC905-B4FF-417D-ABAD-036D6DC40539}"/>
    <cellStyle name="Date 12 19 2 2" xfId="35066" xr:uid="{26903658-619C-4DF1-8371-1DBD56C3B45C}"/>
    <cellStyle name="Date 12 19 2 3" xfId="24078" xr:uid="{6AE73ABB-A012-4A0F-9C65-E51B8E53973E}"/>
    <cellStyle name="Date 12 19 3" xfId="24809" xr:uid="{496A0670-9816-4EAD-A06A-359185E9C501}"/>
    <cellStyle name="Date 12 19 4" xfId="13816" xr:uid="{254498AE-E4CC-4AB9-9C2E-D1F18D9C66C8}"/>
    <cellStyle name="Date 12 2" xfId="920" xr:uid="{7932FE8E-A66E-4058-B6D1-C57F95E8B271}"/>
    <cellStyle name="Date 12 2 2" xfId="921" xr:uid="{45870190-8825-427A-B395-7DA4C24FBD5E}"/>
    <cellStyle name="Date 12 2 3" xfId="922" xr:uid="{21C49C5F-521A-4894-92D0-B04CE51C6CCC}"/>
    <cellStyle name="Date 12 2 3 2" xfId="3805" xr:uid="{79DD967D-E625-4701-B924-1229F7CAFE06}"/>
    <cellStyle name="Date 12 2 3 2 2" xfId="26895" xr:uid="{F9D087C7-F4BA-4CEA-B083-C5E761AC8EFA}"/>
    <cellStyle name="Date 12 2 3 2 3" xfId="15906" xr:uid="{4B4412E4-8D2E-4197-A6B5-39DB8F793ECA}"/>
    <cellStyle name="Date 12 2 3 3" xfId="3806" xr:uid="{6F872B34-E93A-4D75-84BC-96773472AF4F}"/>
    <cellStyle name="Date 12 2 3 3 2" xfId="26896" xr:uid="{FF81500A-1E5A-4510-8676-49483B3EE0FC}"/>
    <cellStyle name="Date 12 2 3 3 3" xfId="15907" xr:uid="{FD8A9D5D-87E7-4570-A390-94CC9405FE7A}"/>
    <cellStyle name="Date 12 2 3 4" xfId="3804" xr:uid="{B7A8EADD-0BF0-4325-BA03-7064A635024B}"/>
    <cellStyle name="Date 12 2 3 5" xfId="24810" xr:uid="{24EBDBCF-CB17-4EE9-B216-7C89C2888BE9}"/>
    <cellStyle name="Date 12 2 3 6" xfId="13817" xr:uid="{FCBD1955-AEFD-4A54-AEE2-1716A7109B41}"/>
    <cellStyle name="Date 12 2 4" xfId="3807" xr:uid="{3B0F1FF7-92CE-40C5-BC57-91A8593D2021}"/>
    <cellStyle name="Date 12 2 5" xfId="3808" xr:uid="{0932D7FD-8213-4AD3-BCF4-65160B845CFA}"/>
    <cellStyle name="Date 12 2 5 2" xfId="26897" xr:uid="{38443B0C-0242-4F5C-94CE-0D305E13CFEF}"/>
    <cellStyle name="Date 12 2 5 3" xfId="15908" xr:uid="{1999F591-B756-4A03-A74B-13676D855203}"/>
    <cellStyle name="Date 12 2 6" xfId="3809" xr:uid="{A7B59ACD-C1C8-48AF-8C74-6B500000D2D8}"/>
    <cellStyle name="Date 12 2 6 2" xfId="26898" xr:uid="{48734292-D906-4372-94B2-A653671EF162}"/>
    <cellStyle name="Date 12 2 6 3" xfId="15909" xr:uid="{C3B2A73F-27C1-4B07-A34B-4715EA8A2550}"/>
    <cellStyle name="Date 12 20" xfId="923" xr:uid="{D02E08FF-F82C-49E2-B9DD-48997A4EF69D}"/>
    <cellStyle name="Date 12 20 2" xfId="12616" xr:uid="{7C7754FD-7063-46B4-AC33-AE8D880D440F}"/>
    <cellStyle name="Date 12 20 2 2" xfId="35067" xr:uid="{86A4A883-F95F-40CD-8B7D-DF68CC3314AA}"/>
    <cellStyle name="Date 12 20 2 3" xfId="24079" xr:uid="{F4922BF4-B1F7-467C-815A-3A4970E3805B}"/>
    <cellStyle name="Date 12 20 3" xfId="24811" xr:uid="{41DC5D1C-9730-4F9F-8D6C-A577B302E56C}"/>
    <cellStyle name="Date 12 20 4" xfId="13818" xr:uid="{DA5456EB-AEF6-4B09-A752-841FA3417DD2}"/>
    <cellStyle name="Date 12 21" xfId="924" xr:uid="{F646FB22-E264-4721-A924-4294EBD1839E}"/>
    <cellStyle name="Date 12 22" xfId="925" xr:uid="{541AF3B7-A26F-4BCA-AD61-BBC9C39276F4}"/>
    <cellStyle name="Date 12 23" xfId="926" xr:uid="{31C820F7-2AE5-4648-88F3-E33156F9B1C1}"/>
    <cellStyle name="DATE 12 24" xfId="3810" xr:uid="{BA5AC1CD-3BCE-448C-9C4B-4716396B1D36}"/>
    <cellStyle name="Date 12 25" xfId="3811" xr:uid="{B88169BD-20F8-49B6-A6BE-587D6183EA74}"/>
    <cellStyle name="Date 12 25 2" xfId="26899" xr:uid="{25F53124-A5B7-4EEA-AF25-3EBAFC5E6C99}"/>
    <cellStyle name="Date 12 25 3" xfId="15910" xr:uid="{9E4CF4E9-AA5C-4251-98B4-D71802A917DA}"/>
    <cellStyle name="Date 12 26" xfId="3797" xr:uid="{18BEB1C9-1D9A-4B3D-AF51-9368BEA7522E}"/>
    <cellStyle name="Date 12 27" xfId="13418" xr:uid="{D1B76082-DE0D-4A79-8A93-52BE741471BE}"/>
    <cellStyle name="DATE 12 3" xfId="927" xr:uid="{8ABD744D-6187-45D4-944E-D45894C866A3}"/>
    <cellStyle name="DATE 12 4" xfId="928" xr:uid="{CE9F374F-74CD-42EF-8581-3ED255E2E2D9}"/>
    <cellStyle name="DATE 12 5" xfId="929" xr:uid="{63056FE7-F79C-451F-9A89-B77B2827104F}"/>
    <cellStyle name="DATE 12 6" xfId="930" xr:uid="{A19BCF81-0572-45DD-B278-95A83D638354}"/>
    <cellStyle name="DATE 12 7" xfId="931" xr:uid="{2CE9C776-566E-405F-ADC5-E94F16675EFC}"/>
    <cellStyle name="DATE 12 8" xfId="932" xr:uid="{17C686AB-42BC-4D8B-87B3-FEE622F80171}"/>
    <cellStyle name="DATE 12 9" xfId="933" xr:uid="{84664400-54C6-4156-8A7B-4F0968E12500}"/>
    <cellStyle name="DATE 13" xfId="934" xr:uid="{40B7AF8B-4F88-4120-99B7-F5F8735605AC}"/>
    <cellStyle name="DATE 13 10" xfId="935" xr:uid="{9F6CA1A8-C7DF-4B5C-8EA8-60EED9AE7A92}"/>
    <cellStyle name="Date 13 11" xfId="936" xr:uid="{7F1F5587-359D-4BBD-B145-2FE281316627}"/>
    <cellStyle name="Date 13 11 2" xfId="3814" xr:uid="{1E6D1856-C5BA-49DC-8552-C0349ADD3260}"/>
    <cellStyle name="Date 13 11 3" xfId="3815" xr:uid="{C1354E46-79E3-4C46-9C44-6C7EB6570B57}"/>
    <cellStyle name="Date 13 11 4" xfId="3813" xr:uid="{2A83760E-8DF4-4CE8-84F1-0BD51256F2AC}"/>
    <cellStyle name="Date 13 11 4 2" xfId="26900" xr:uid="{0DD95F0D-C20D-42E7-8769-5119D7EA45CC}"/>
    <cellStyle name="Date 13 11 4 3" xfId="15911" xr:uid="{9F84655D-0E62-4455-B262-829BF552DE7C}"/>
    <cellStyle name="Date 13 12" xfId="937" xr:uid="{A7411A67-FEFB-421A-A71D-493EA1A43BE2}"/>
    <cellStyle name="Date 13 12 2" xfId="3817" xr:uid="{7D37025B-78D6-4CFD-AC7D-433910B45273}"/>
    <cellStyle name="Date 13 12 3" xfId="3818" xr:uid="{8CF3D0DA-4528-4DCA-9173-D1E2ED0ED43D}"/>
    <cellStyle name="DATE 13 12 4" xfId="3816" xr:uid="{5BE2FD6D-4911-4B69-95F5-D52DE638AF9E}"/>
    <cellStyle name="DATE 13 12 5" xfId="13421" xr:uid="{6369A4D4-4A7B-4817-B1C0-6E2808C15EB7}"/>
    <cellStyle name="Date 13 13" xfId="938" xr:uid="{C617C1BA-7451-4A19-BBCC-4737264C036E}"/>
    <cellStyle name="Date 13 14" xfId="939" xr:uid="{8877CCF5-1BA9-49E6-8B28-23DC9DA1D4B0}"/>
    <cellStyle name="Date 13 15" xfId="940" xr:uid="{D279CE50-C536-4B80-901F-374AA4572DFE}"/>
    <cellStyle name="Date 13 16" xfId="941" xr:uid="{87B21F2F-91E8-470B-BD7A-9E250753DA4E}"/>
    <cellStyle name="Date 13 17" xfId="942" xr:uid="{645415A4-E19F-4092-A2A2-944245537481}"/>
    <cellStyle name="Date 13 18" xfId="943" xr:uid="{69AC1D95-0DC6-40AF-B909-F70D844A9F49}"/>
    <cellStyle name="Date 13 19" xfId="944" xr:uid="{4F7AFACD-E412-4037-80BC-4BD19B70CEC8}"/>
    <cellStyle name="Date 13 19 2" xfId="12619" xr:uid="{2A4BF2F9-60CF-4CCB-A094-29E2D59E18AB}"/>
    <cellStyle name="Date 13 19 2 2" xfId="35070" xr:uid="{96334701-0762-46B1-BFAA-603830AC17F0}"/>
    <cellStyle name="Date 13 19 2 3" xfId="24082" xr:uid="{56EBF04E-4E81-4331-9964-559F5E43E035}"/>
    <cellStyle name="Date 13 19 3" xfId="24812" xr:uid="{306B3B11-14D6-4D3C-BBF2-E5CB64D5B4C8}"/>
    <cellStyle name="Date 13 19 4" xfId="13819" xr:uid="{DD5881BD-D1DF-464E-8EF5-5FA0B0F19A9D}"/>
    <cellStyle name="Date 13 2" xfId="945" xr:uid="{11A47D01-4FF5-4607-B0EB-FF27675D66D6}"/>
    <cellStyle name="Date 13 2 2" xfId="946" xr:uid="{52575C28-4FEC-4908-BB92-207531D25942}"/>
    <cellStyle name="Date 13 2 3" xfId="947" xr:uid="{0D6325B6-A97B-4986-B972-46FF758E8A3C}"/>
    <cellStyle name="Date 13 2 3 2" xfId="3820" xr:uid="{2C47EF83-AFBC-4133-BE27-9F4764E702C2}"/>
    <cellStyle name="Date 13 2 3 2 2" xfId="26901" xr:uid="{86CA58B4-E34D-4617-AA8F-2E16B894F175}"/>
    <cellStyle name="Date 13 2 3 2 3" xfId="15912" xr:uid="{A8B627E6-7C41-4910-A030-3DE55C148DE6}"/>
    <cellStyle name="Date 13 2 3 3" xfId="3821" xr:uid="{9B383052-01B7-4538-B97F-F175705CBF94}"/>
    <cellStyle name="Date 13 2 3 3 2" xfId="26902" xr:uid="{F9CD2866-92C3-41B3-AA79-9D934353A96B}"/>
    <cellStyle name="Date 13 2 3 3 3" xfId="15913" xr:uid="{2113525B-531E-4D73-9804-4DD8D245B556}"/>
    <cellStyle name="Date 13 2 3 4" xfId="3819" xr:uid="{BC5B5A7E-44EE-407D-B722-9FF1D9B57A14}"/>
    <cellStyle name="Date 13 2 3 5" xfId="24813" xr:uid="{FA7A3B4D-CB86-4E4F-B6E9-AAD128E64431}"/>
    <cellStyle name="Date 13 2 3 6" xfId="13820" xr:uid="{4BA83B32-8A97-4F15-AB3C-133EB7B26937}"/>
    <cellStyle name="Date 13 2 4" xfId="3822" xr:uid="{CEBC9049-DFB7-4301-9EC9-61859200E687}"/>
    <cellStyle name="Date 13 2 5" xfId="3823" xr:uid="{4E9F5B1C-D83C-4C0B-AC2E-3E1C6F246B41}"/>
    <cellStyle name="Date 13 2 5 2" xfId="26903" xr:uid="{CB955328-7A6F-4D0C-8510-1593DB360623}"/>
    <cellStyle name="Date 13 2 5 3" xfId="15914" xr:uid="{86665940-4BC5-4170-8055-5040632D66C7}"/>
    <cellStyle name="Date 13 2 6" xfId="3824" xr:uid="{B6BE5D35-6A77-4B56-AE03-3F5EF834F46D}"/>
    <cellStyle name="Date 13 2 6 2" xfId="26904" xr:uid="{9999B732-D077-4A8A-BF88-5D671D200F06}"/>
    <cellStyle name="Date 13 2 6 3" xfId="15915" xr:uid="{54CDFF36-EA4C-4580-8CAD-E76588C94A96}"/>
    <cellStyle name="Date 13 20" xfId="948" xr:uid="{465C8326-011D-403F-AC89-71C87FA55DE4}"/>
    <cellStyle name="Date 13 20 2" xfId="12620" xr:uid="{C9F8F649-EF2D-41B0-9D22-B8816D40E6F6}"/>
    <cellStyle name="Date 13 20 2 2" xfId="35071" xr:uid="{A62A9DFC-AE12-4190-8E87-09D42DDAFB14}"/>
    <cellStyle name="Date 13 20 2 3" xfId="24083" xr:uid="{58F28427-9051-45E6-92DE-4B3624E67F6E}"/>
    <cellStyle name="Date 13 20 3" xfId="24814" xr:uid="{7DCA9C84-8654-4D7D-8C79-ED22A0632E41}"/>
    <cellStyle name="Date 13 20 4" xfId="13821" xr:uid="{13A07070-6E5C-40FE-BEEF-671F8FDC1EAE}"/>
    <cellStyle name="Date 13 21" xfId="949" xr:uid="{6180F778-FE3B-4213-9A1A-4D5534C2DB1C}"/>
    <cellStyle name="Date 13 22" xfId="950" xr:uid="{2A9BEDBB-92C1-48DA-BCB5-78DE10308C8E}"/>
    <cellStyle name="Date 13 23" xfId="951" xr:uid="{8CA5970B-5707-4304-8299-4AC09B906482}"/>
    <cellStyle name="DATE 13 24" xfId="3825" xr:uid="{48825D0D-4D5E-49E1-8A73-10FA5B2AAFB1}"/>
    <cellStyle name="Date 13 25" xfId="3826" xr:uid="{D23747F6-9122-4CD7-B3CF-0C08815E6ADA}"/>
    <cellStyle name="Date 13 25 2" xfId="26905" xr:uid="{B663916F-01D2-408E-AB0E-ED8171ECE6AA}"/>
    <cellStyle name="Date 13 25 3" xfId="15916" xr:uid="{36366619-C504-48F3-9D9E-AB271E57F911}"/>
    <cellStyle name="Date 13 26" xfId="3812" xr:uid="{7B560CA8-0778-40AD-9B9B-85DDF8C73292}"/>
    <cellStyle name="Date 13 27" xfId="13420" xr:uid="{89811C6A-53E5-4E46-B689-E1FB2FFD33BE}"/>
    <cellStyle name="DATE 13 3" xfId="952" xr:uid="{1393B924-E68D-48A0-A757-0B3033575395}"/>
    <cellStyle name="DATE 13 4" xfId="953" xr:uid="{7AA07172-7754-424E-9348-58E8ACC79282}"/>
    <cellStyle name="DATE 13 5" xfId="954" xr:uid="{3805A967-3D82-4CDA-BA30-44DB7A874C12}"/>
    <cellStyle name="DATE 13 6" xfId="955" xr:uid="{FBA7C8DB-88CC-4D2B-AD4F-CE4C7B6BA7FE}"/>
    <cellStyle name="DATE 13 7" xfId="956" xr:uid="{078B657B-C1FA-44E2-8BBD-E5DD8D1C3764}"/>
    <cellStyle name="DATE 13 8" xfId="957" xr:uid="{6E1036A5-FABA-4D05-8F42-94AB1F533B42}"/>
    <cellStyle name="DATE 13 9" xfId="958" xr:uid="{8C46FAEA-3E9B-4CDB-8040-2DDAB4B2B677}"/>
    <cellStyle name="DATE 14" xfId="959" xr:uid="{A013FCE3-B2CF-4964-85BE-3EF5AC9165B7}"/>
    <cellStyle name="DATE 14 10" xfId="960" xr:uid="{4D434011-3C27-4A4A-8AA7-9E9FEA45528A}"/>
    <cellStyle name="Date 14 11" xfId="961" xr:uid="{895DF59A-9E65-4702-8D8F-A10D870DCBE1}"/>
    <cellStyle name="Date 14 11 2" xfId="3829" xr:uid="{4B8CDA41-E28A-4517-A78F-8043A0621CD8}"/>
    <cellStyle name="Date 14 11 3" xfId="3830" xr:uid="{0A25BB5B-120C-4A31-8782-5E9838BDFEC1}"/>
    <cellStyle name="Date 14 11 4" xfId="3828" xr:uid="{FD7A4C5C-9713-4E8B-89D7-B9646D669553}"/>
    <cellStyle name="Date 14 11 4 2" xfId="26906" xr:uid="{CD1919B6-F5E7-46DC-ACD9-B327FC580416}"/>
    <cellStyle name="Date 14 11 4 3" xfId="15917" xr:uid="{87C43AAD-6E23-455C-9B93-AE48D36151F3}"/>
    <cellStyle name="Date 14 12" xfId="962" xr:uid="{93EC96A8-A37E-4BAE-8714-B52FB3A93A91}"/>
    <cellStyle name="Date 14 12 2" xfId="3832" xr:uid="{A948EC00-3B43-4F8A-B348-683A4C078BF2}"/>
    <cellStyle name="Date 14 12 3" xfId="3833" xr:uid="{B43D4B8B-E4A5-4D6D-B53D-952DC79BB5CE}"/>
    <cellStyle name="DATE 14 12 4" xfId="3831" xr:uid="{8508596B-6AE6-41B6-8268-07B1496270D5}"/>
    <cellStyle name="DATE 14 12 5" xfId="13423" xr:uid="{8D9EE20C-7CCB-4B46-9406-680D37F3A049}"/>
    <cellStyle name="Date 14 13" xfId="963" xr:uid="{85AA7465-06A6-4023-B134-8F030AD8E89F}"/>
    <cellStyle name="Date 14 14" xfId="964" xr:uid="{07149CEA-A2C4-49F8-B8F3-B63692AA5232}"/>
    <cellStyle name="Date 14 15" xfId="965" xr:uid="{C4A05811-756F-43BD-BF58-E57F36B2FF56}"/>
    <cellStyle name="Date 14 16" xfId="966" xr:uid="{C0EF7DDF-DA09-4BD5-B6D1-0D8844D80627}"/>
    <cellStyle name="Date 14 17" xfId="967" xr:uid="{459F6EA1-28B1-4453-91AD-0413747E0C07}"/>
    <cellStyle name="Date 14 18" xfId="968" xr:uid="{DF93C6BC-954E-4960-B4B2-4E246FA076A6}"/>
    <cellStyle name="Date 14 19" xfId="969" xr:uid="{DDFC32A9-83E7-4D4F-8C8B-9B296A56DAD0}"/>
    <cellStyle name="Date 14 19 2" xfId="12621" xr:uid="{E6208B2F-A27B-40A5-BC6A-A1B22724826C}"/>
    <cellStyle name="Date 14 19 2 2" xfId="35072" xr:uid="{8FE298F2-7E1A-4BE5-9248-0009F60BF290}"/>
    <cellStyle name="Date 14 19 2 3" xfId="24084" xr:uid="{5EC24C33-EA54-43A7-81CE-58D2DA7CCADC}"/>
    <cellStyle name="Date 14 19 3" xfId="24815" xr:uid="{94A24BD9-343C-4E2A-9644-919EFEF62D50}"/>
    <cellStyle name="Date 14 19 4" xfId="13822" xr:uid="{C6B43F7B-EFDF-4765-9E62-9F95D040DBBD}"/>
    <cellStyle name="Date 14 2" xfId="970" xr:uid="{BC7F8AEA-4C02-4466-BF93-4EEFD9001AAD}"/>
    <cellStyle name="Date 14 2 2" xfId="971" xr:uid="{68AAB489-3E99-4D73-86D5-5D65274D0C98}"/>
    <cellStyle name="Date 14 2 3" xfId="972" xr:uid="{1F917643-9A40-405A-9870-43AAC61CF186}"/>
    <cellStyle name="Date 14 2 3 2" xfId="3835" xr:uid="{F139DDD0-8F92-47C8-806E-DF27003F2D11}"/>
    <cellStyle name="Date 14 2 3 2 2" xfId="26907" xr:uid="{AE2F32B0-7308-4477-AF84-37B640181F3D}"/>
    <cellStyle name="Date 14 2 3 2 3" xfId="15918" xr:uid="{84AA1A82-7CB1-41B3-AA2E-D049F634E988}"/>
    <cellStyle name="Date 14 2 3 3" xfId="3836" xr:uid="{D3E03D60-5C0D-4D0F-A6D2-90CD13614E52}"/>
    <cellStyle name="Date 14 2 3 3 2" xfId="26908" xr:uid="{7C05A4DE-4565-47BF-B7F8-7D9A82242797}"/>
    <cellStyle name="Date 14 2 3 3 3" xfId="15919" xr:uid="{AC189589-9826-4C93-BCCE-A92929E7AB2C}"/>
    <cellStyle name="Date 14 2 3 4" xfId="3834" xr:uid="{C3A1D364-F8CF-4446-A20D-87E289E27353}"/>
    <cellStyle name="Date 14 2 3 5" xfId="24816" xr:uid="{7D2B1B06-57EE-4035-BD07-A8A173C9FE75}"/>
    <cellStyle name="Date 14 2 3 6" xfId="13823" xr:uid="{B46D167D-9CD9-464A-ACC4-066DB15A4633}"/>
    <cellStyle name="Date 14 2 4" xfId="3837" xr:uid="{D8AB912F-A015-4224-B9AF-356CB6B8401A}"/>
    <cellStyle name="Date 14 2 5" xfId="3838" xr:uid="{83A16E71-7350-478A-836B-9B192523FE8C}"/>
    <cellStyle name="Date 14 2 5 2" xfId="26909" xr:uid="{5035116D-FA6A-466A-A421-D1EF83AF600F}"/>
    <cellStyle name="Date 14 2 5 3" xfId="15920" xr:uid="{6FD6CA2E-394C-4200-9C88-4C5BC632F3F8}"/>
    <cellStyle name="Date 14 2 6" xfId="3839" xr:uid="{7B1D5412-F41C-4B61-9D7E-24A9A638D932}"/>
    <cellStyle name="Date 14 2 6 2" xfId="26910" xr:uid="{7EC54F54-965C-4B85-A8A9-30D2E06982B2}"/>
    <cellStyle name="Date 14 2 6 3" xfId="15921" xr:uid="{D4A9E85E-8BDB-48FC-89DD-C822346220B9}"/>
    <cellStyle name="Date 14 20" xfId="973" xr:uid="{18EB40CB-858A-4E57-A4DB-9CC862C1C93C}"/>
    <cellStyle name="Date 14 20 2" xfId="12622" xr:uid="{50FF79C2-B0FE-4BDF-9AE7-D4AF5B20A40F}"/>
    <cellStyle name="Date 14 20 2 2" xfId="35073" xr:uid="{CF5CA42A-EFD6-4F48-8293-40ABA2F833DE}"/>
    <cellStyle name="Date 14 20 2 3" xfId="24085" xr:uid="{13F6F730-240C-4051-A2DC-F65FFB765BEB}"/>
    <cellStyle name="Date 14 20 3" xfId="24817" xr:uid="{46D66BAC-E9E0-4ABC-A926-00EDF3D874D3}"/>
    <cellStyle name="Date 14 20 4" xfId="13824" xr:uid="{D60DBA11-A9B9-46EC-9DE3-92779BFF89B9}"/>
    <cellStyle name="Date 14 21" xfId="974" xr:uid="{DE904A1B-A47C-4F90-B914-37186491B460}"/>
    <cellStyle name="Date 14 22" xfId="975" xr:uid="{FFECD308-FF8A-466C-9BEB-4BB5535A4931}"/>
    <cellStyle name="Date 14 23" xfId="976" xr:uid="{9F41BAD6-B31E-4608-A358-A9C130E028E5}"/>
    <cellStyle name="DATE 14 24" xfId="3840" xr:uid="{F7EE4280-3422-4003-BD3C-8CC0611CFF33}"/>
    <cellStyle name="Date 14 25" xfId="3841" xr:uid="{24C51A68-033A-4C9C-A6C6-BAE09B8DFA3E}"/>
    <cellStyle name="Date 14 25 2" xfId="26911" xr:uid="{37935F35-141B-4080-875D-00982CF91B88}"/>
    <cellStyle name="Date 14 25 3" xfId="15922" xr:uid="{F380FD48-D0A7-4885-9A75-D00C1B454D89}"/>
    <cellStyle name="Date 14 26" xfId="3827" xr:uid="{CE6FDC98-A8D4-4675-8A31-98A103C2E5E5}"/>
    <cellStyle name="Date 14 27" xfId="13422" xr:uid="{30D58277-E2B3-4A54-9507-9F681D0148DD}"/>
    <cellStyle name="DATE 14 3" xfId="977" xr:uid="{97DA7C59-00FD-463F-9BCA-1D646F4D212A}"/>
    <cellStyle name="DATE 14 4" xfId="978" xr:uid="{97B57FC4-055F-4E69-AAAF-BDC9CEF032C8}"/>
    <cellStyle name="DATE 14 5" xfId="979" xr:uid="{408A5ADB-8E94-471D-B32B-75A04AA544C4}"/>
    <cellStyle name="DATE 14 6" xfId="980" xr:uid="{0C08ED93-00E2-466C-84F2-588B8C75C7CA}"/>
    <cellStyle name="DATE 14 7" xfId="981" xr:uid="{E641BA33-503A-47DE-9B72-AEFCC7FDB313}"/>
    <cellStyle name="DATE 14 8" xfId="982" xr:uid="{0972AAF3-BE2C-4989-99D6-7C8A057A6446}"/>
    <cellStyle name="DATE 14 9" xfId="983" xr:uid="{78CB18E6-6E83-4142-A214-2F481AFE9994}"/>
    <cellStyle name="DATE 15" xfId="984" xr:uid="{2D94B872-42B9-4394-BF15-25BA11C330D0}"/>
    <cellStyle name="DATE 15 10" xfId="985" xr:uid="{2E9FA10D-541B-4E30-927D-A4D6E6ABB1C2}"/>
    <cellStyle name="Date 15 11" xfId="986" xr:uid="{45972055-481A-4A32-840D-C467047EFCD3}"/>
    <cellStyle name="Date 15 11 2" xfId="3844" xr:uid="{EC6A3F57-B668-4CEC-9675-B672AB92BD65}"/>
    <cellStyle name="Date 15 11 3" xfId="3845" xr:uid="{47CCA822-5C62-469B-941B-9629816F05CE}"/>
    <cellStyle name="Date 15 11 4" xfId="3843" xr:uid="{E1A789BF-4398-4964-BDA5-2C28E0D762DB}"/>
    <cellStyle name="Date 15 11 4 2" xfId="26912" xr:uid="{F2B15122-2BD7-4B69-AA71-3448D9732A7F}"/>
    <cellStyle name="Date 15 11 4 3" xfId="15924" xr:uid="{79556191-B38B-48AF-B573-330D86C2D877}"/>
    <cellStyle name="Date 15 12" xfId="987" xr:uid="{74949A7A-981D-4CB0-B122-4FBAC2B51D61}"/>
    <cellStyle name="Date 15 12 2" xfId="3847" xr:uid="{3F5B1947-6210-4325-9845-69A45605CD78}"/>
    <cellStyle name="Date 15 12 3" xfId="3848" xr:uid="{C0684FC0-E0AA-494F-8609-B686C48BA5DB}"/>
    <cellStyle name="DATE 15 12 4" xfId="3846" xr:uid="{D2913C50-7EA1-4FFF-8367-1DE3B4C6ECD2}"/>
    <cellStyle name="DATE 15 12 5" xfId="13425" xr:uid="{4D6CE901-C798-4558-81DD-85A5C59F8E7B}"/>
    <cellStyle name="Date 15 13" xfId="988" xr:uid="{F3A58B2F-4A84-4645-A612-678842700B1F}"/>
    <cellStyle name="Date 15 14" xfId="989" xr:uid="{30650B83-846D-4955-8F54-6FB9E3AE8732}"/>
    <cellStyle name="Date 15 15" xfId="990" xr:uid="{F2433729-3C5C-4851-8477-B882F0EBCBB3}"/>
    <cellStyle name="Date 15 16" xfId="991" xr:uid="{18F01A62-4365-41BD-AAF0-9564A708AE6A}"/>
    <cellStyle name="Date 15 17" xfId="992" xr:uid="{773B6612-F80C-45D2-8482-3D002C4B166F}"/>
    <cellStyle name="Date 15 18" xfId="993" xr:uid="{E069A27F-655A-4867-A375-3FBDAF2212F3}"/>
    <cellStyle name="Date 15 19" xfId="994" xr:uid="{A78B3889-C9B1-46CC-8981-76E1EFCFCD77}"/>
    <cellStyle name="Date 15 19 2" xfId="12623" xr:uid="{037194CA-975B-4D1B-9542-5B2A4B216809}"/>
    <cellStyle name="Date 15 19 2 2" xfId="35074" xr:uid="{6C2C544E-98B9-45ED-86FA-6FA2FAF3CC00}"/>
    <cellStyle name="Date 15 19 2 3" xfId="24086" xr:uid="{B87DE478-490D-4E55-A119-B9536B4954C2}"/>
    <cellStyle name="Date 15 19 3" xfId="24818" xr:uid="{FF8BEF5F-5D90-4213-9FF5-FE9DB84013DD}"/>
    <cellStyle name="Date 15 19 4" xfId="13825" xr:uid="{1A6249F7-75E7-4269-A9FE-9FCCF816C05E}"/>
    <cellStyle name="Date 15 2" xfId="995" xr:uid="{E7966BB7-42CC-4F08-AA9A-311BFB159D6B}"/>
    <cellStyle name="Date 15 2 2" xfId="996" xr:uid="{DDF4EDFF-3024-4AEC-AAE1-81ABDEFFAE9F}"/>
    <cellStyle name="Date 15 2 3" xfId="997" xr:uid="{5AA53743-A9EA-46D8-998D-3AC0BAF91E73}"/>
    <cellStyle name="Date 15 2 3 2" xfId="3850" xr:uid="{874EB612-F683-4658-B289-7D9C93118494}"/>
    <cellStyle name="Date 15 2 3 2 2" xfId="26913" xr:uid="{B3B8375C-D395-42FA-BE49-7E20A9707646}"/>
    <cellStyle name="Date 15 2 3 2 3" xfId="15925" xr:uid="{3AFDD73E-B1D7-4112-8C6B-19E9129C59F2}"/>
    <cellStyle name="Date 15 2 3 3" xfId="3851" xr:uid="{C63B27DB-C719-4258-8280-0130549E00D2}"/>
    <cellStyle name="Date 15 2 3 3 2" xfId="26914" xr:uid="{BD7C7367-CE13-44F7-A9C0-3CF6D780AD19}"/>
    <cellStyle name="Date 15 2 3 3 3" xfId="15926" xr:uid="{2734776F-95D6-4CEE-8CE4-17976A50EF98}"/>
    <cellStyle name="Date 15 2 3 4" xfId="3849" xr:uid="{AE03EA56-C444-4DAC-987A-B9AA4D2EB425}"/>
    <cellStyle name="Date 15 2 3 5" xfId="24819" xr:uid="{8C13D878-E354-4643-A3EB-2E78740722A5}"/>
    <cellStyle name="Date 15 2 3 6" xfId="13826" xr:uid="{05CF007A-EF25-46A1-A4DF-6A2FC56DCF5E}"/>
    <cellStyle name="Date 15 2 4" xfId="3852" xr:uid="{89CFA12B-6D92-46D2-A006-D06D5AEFEB0A}"/>
    <cellStyle name="Date 15 2 5" xfId="3853" xr:uid="{37B6E082-5D30-490D-B9D8-C01D3D8A98FE}"/>
    <cellStyle name="Date 15 2 5 2" xfId="26915" xr:uid="{7BE5ED75-FB1C-4981-A195-471207AD7E04}"/>
    <cellStyle name="Date 15 2 5 3" xfId="15927" xr:uid="{421A7D1A-9821-4D8E-A764-02C69C268280}"/>
    <cellStyle name="Date 15 2 6" xfId="3854" xr:uid="{5474AEBC-7628-44CF-99D7-9B24072593FD}"/>
    <cellStyle name="Date 15 2 6 2" xfId="26916" xr:uid="{19C80716-91AC-4088-A863-725EACFD71F9}"/>
    <cellStyle name="Date 15 2 6 3" xfId="15928" xr:uid="{C3332020-B5EF-416E-9AAA-CB6874100118}"/>
    <cellStyle name="Date 15 20" xfId="998" xr:uid="{61BE46F8-5E9B-42F8-9309-787B6918FE9B}"/>
    <cellStyle name="Date 15 20 2" xfId="12624" xr:uid="{0C38A708-DAFD-4433-8CB1-0C3BE03F8990}"/>
    <cellStyle name="Date 15 20 2 2" xfId="35075" xr:uid="{8FD75A49-0DE8-40F4-AB57-8D36EAD841E1}"/>
    <cellStyle name="Date 15 20 2 3" xfId="24087" xr:uid="{5BC5CE7C-6A5B-40A9-978D-D61C889D4057}"/>
    <cellStyle name="Date 15 20 3" xfId="24820" xr:uid="{F0CDB1E2-83C2-47C5-BAD0-1531440A79D6}"/>
    <cellStyle name="Date 15 20 4" xfId="13827" xr:uid="{B0CEC1BE-11E3-4C1E-97CB-DA44534926A0}"/>
    <cellStyle name="Date 15 21" xfId="999" xr:uid="{297E383B-EA49-4552-8F42-F4E76A2EAF5B}"/>
    <cellStyle name="Date 15 22" xfId="1000" xr:uid="{84198632-014E-4F25-855A-C2783CB3CB76}"/>
    <cellStyle name="Date 15 23" xfId="1001" xr:uid="{274E1F51-0C08-43B0-8060-0FB0CE5397A8}"/>
    <cellStyle name="DATE 15 24" xfId="3855" xr:uid="{D8BAA969-22AE-4A6A-AA55-8763E80BBDC8}"/>
    <cellStyle name="Date 15 25" xfId="3856" xr:uid="{7280E192-D6A0-47DD-A76E-EBB246115002}"/>
    <cellStyle name="Date 15 25 2" xfId="26917" xr:uid="{969975C5-A431-4FE4-B09E-389E9C5ED2FE}"/>
    <cellStyle name="Date 15 25 3" xfId="15929" xr:uid="{5BACBBA4-CC4A-4471-AA2E-5CEB22EADEEB}"/>
    <cellStyle name="Date 15 26" xfId="3842" xr:uid="{B0948781-5B94-4327-9127-A1194C5E6521}"/>
    <cellStyle name="Date 15 27" xfId="13424" xr:uid="{7E7B9828-AED0-4F43-B1E5-455E87D81BF2}"/>
    <cellStyle name="DATE 15 3" xfId="1002" xr:uid="{3F42F94A-156E-47FF-9D4D-71F2AB181BEA}"/>
    <cellStyle name="DATE 15 4" xfId="1003" xr:uid="{0FC047CF-7606-49EE-A0B2-8957B72338BD}"/>
    <cellStyle name="DATE 15 5" xfId="1004" xr:uid="{E9AE30E9-5BC5-4D55-B0D1-BC09D7F3FBE3}"/>
    <cellStyle name="DATE 15 6" xfId="1005" xr:uid="{4C0A852D-B864-4857-9385-67EDE1C01B44}"/>
    <cellStyle name="DATE 15 7" xfId="1006" xr:uid="{64077DA2-AA5E-449D-9CE1-46D0FC8F8685}"/>
    <cellStyle name="DATE 15 8" xfId="1007" xr:uid="{AB491FF8-9A61-49A2-9904-4E647D66E77F}"/>
    <cellStyle name="DATE 15 9" xfId="1008" xr:uid="{0C2E60A7-6639-4F3D-81A0-54913931B5AB}"/>
    <cellStyle name="DATE 16" xfId="1009" xr:uid="{B4517D08-FA52-46BC-9A2D-11DBF23BA094}"/>
    <cellStyle name="Date 16 10" xfId="1010" xr:uid="{1CFBD846-6A95-4003-98B7-B5B059F93F72}"/>
    <cellStyle name="Date 16 10 2" xfId="12625" xr:uid="{8B8E22CF-2070-446F-82A4-88356BA5E090}"/>
    <cellStyle name="Date 16 10 2 2" xfId="35076" xr:uid="{FFBCFB58-5B46-4293-9EC6-AB335CAF6620}"/>
    <cellStyle name="Date 16 10 2 3" xfId="24088" xr:uid="{DF9EBE8B-4DFC-42AF-9A06-42BC5D6E6F97}"/>
    <cellStyle name="Date 16 10 3" xfId="24821" xr:uid="{85C53B0E-55F2-40F0-A8DF-000A8A69C69D}"/>
    <cellStyle name="Date 16 10 4" xfId="13828" xr:uid="{B1EB2D0D-BD0A-4D72-AA45-C5ED8B2AD9FC}"/>
    <cellStyle name="DATE 16 11" xfId="3857" xr:uid="{A745E0D7-84B5-450D-80AC-F3B2EFE6D722}"/>
    <cellStyle name="Date 16 12" xfId="3858" xr:uid="{2CE766B7-AB5E-4BE6-8BBE-A5769FDC2727}"/>
    <cellStyle name="Date 16 12 2" xfId="26918" xr:uid="{75BB759E-8891-46F0-B95B-20BD493D17C7}"/>
    <cellStyle name="Date 16 12 3" xfId="15930" xr:uid="{B80ED8D4-E7D0-4D7D-AC70-4E83A47B7A7A}"/>
    <cellStyle name="Date 16 13" xfId="3859" xr:uid="{3D73572A-EBF3-4745-BD2A-3306385FD628}"/>
    <cellStyle name="Date 16 13 2" xfId="7272" xr:uid="{433AFD8A-A569-4A09-AE4B-F138F50AB8C3}"/>
    <cellStyle name="Date 16 13 2 2" xfId="30154" xr:uid="{1520B646-06C9-420D-A3A0-07A3E25140B0}"/>
    <cellStyle name="Date 16 13 2 3" xfId="19166" xr:uid="{D652420B-541D-4FA0-9E27-6879493B4681}"/>
    <cellStyle name="Date 16 13 3" xfId="26919" xr:uid="{A8EBD263-E292-4909-A115-4808F6B00FD3}"/>
    <cellStyle name="Date 16 13 4" xfId="15931" xr:uid="{D95B21CD-CD65-478C-B9DB-21605BC0D85F}"/>
    <cellStyle name="Date 16 14" xfId="3860" xr:uid="{1F51401E-45B4-4C38-B53E-EC158A054FCD}"/>
    <cellStyle name="Date 16 14 2" xfId="26920" xr:uid="{2CEB5448-FEBC-4ABB-9389-84F7D50197C7}"/>
    <cellStyle name="Date 16 14 3" xfId="15932" xr:uid="{E5B7622A-FFDE-4D82-BF11-E8FFD2AA7F22}"/>
    <cellStyle name="Date 16 15" xfId="3861" xr:uid="{FB71E3A2-3CEA-4A01-BFB9-04B30770A61B}"/>
    <cellStyle name="Date 16 15 2" xfId="7273" xr:uid="{439171F2-2603-4314-BFB5-4EFB1747307E}"/>
    <cellStyle name="Date 16 15 2 2" xfId="30155" xr:uid="{F05D7836-63B1-43CD-90B7-032B0E72E677}"/>
    <cellStyle name="Date 16 15 2 3" xfId="19167" xr:uid="{EC79D4B1-86C0-46A2-90A5-FA9A68B7877F}"/>
    <cellStyle name="Date 16 15 3" xfId="26921" xr:uid="{F508622C-DA7E-4C85-8321-93B930867A2F}"/>
    <cellStyle name="Date 16 15 4" xfId="15933" xr:uid="{52612639-684B-48A5-A119-02CBF1F01446}"/>
    <cellStyle name="Date 16 16" xfId="3862" xr:uid="{EDD17E46-9161-440B-AA98-D157C07BD54C}"/>
    <cellStyle name="Date 16 16 2" xfId="7274" xr:uid="{D32A84B0-F79D-4A98-80EA-695BBC2329D4}"/>
    <cellStyle name="Date 16 16 2 2" xfId="30156" xr:uid="{FDBD7FE9-0B44-45C8-B68D-24A0759C46DA}"/>
    <cellStyle name="Date 16 16 2 3" xfId="19168" xr:uid="{CB1AB1B2-3995-49A1-805F-B7470360C591}"/>
    <cellStyle name="Date 16 16 3" xfId="26922" xr:uid="{6786EDAB-EF7D-45BC-AF6C-69A35FE05D10}"/>
    <cellStyle name="Date 16 16 4" xfId="15934" xr:uid="{AA62DC13-8854-4E09-9EB2-CDA2CD2DB377}"/>
    <cellStyle name="Date 16 17" xfId="3863" xr:uid="{34E69C57-B809-4C56-A34F-30149F40426C}"/>
    <cellStyle name="Date 16 17 2" xfId="7275" xr:uid="{8159F29C-4BB5-4E6E-9812-4FF72153DA04}"/>
    <cellStyle name="Date 16 17 2 2" xfId="30157" xr:uid="{7817F135-657A-4D90-8687-55D82CAA1913}"/>
    <cellStyle name="Date 16 17 2 3" xfId="19169" xr:uid="{36A81034-C576-43D4-B03A-C4D46D3C147B}"/>
    <cellStyle name="Date 16 17 3" xfId="26923" xr:uid="{17D32CA6-83FE-4937-A937-E1EFC125AC8A}"/>
    <cellStyle name="Date 16 17 4" xfId="15935" xr:uid="{410BA661-3659-4E74-AA0A-116813FC5A3C}"/>
    <cellStyle name="Date 16 18" xfId="3864" xr:uid="{50E6EFD2-0E85-4456-A132-7A5016A0BE41}"/>
    <cellStyle name="Date 16 18 2" xfId="7276" xr:uid="{2E144208-792C-454C-A649-C4AB2D9F1E70}"/>
    <cellStyle name="Date 16 18 2 2" xfId="30158" xr:uid="{498A1D7E-9A67-42EA-B4FF-A7049C970962}"/>
    <cellStyle name="Date 16 18 2 3" xfId="19170" xr:uid="{944BE88D-58DC-4AEB-BC67-B3403A9E30E7}"/>
    <cellStyle name="Date 16 18 3" xfId="26924" xr:uid="{681D7480-A535-4EDE-9327-4E1CFA6BD4BF}"/>
    <cellStyle name="Date 16 18 4" xfId="15936" xr:uid="{01CBA6C2-22C9-409F-8A8E-D372ECF1C4C8}"/>
    <cellStyle name="DATE 16 2" xfId="1011" xr:uid="{AB8346C9-8A2E-4B97-899E-7E0153C8B3F8}"/>
    <cellStyle name="Date 16 2 10" xfId="12835" xr:uid="{899E989B-1B46-4784-969C-8F1617B80FE2}"/>
    <cellStyle name="Date 16 2 10 2" xfId="35286" xr:uid="{5D645215-A03C-4BDD-83C3-806162C4F25A}"/>
    <cellStyle name="Date 16 2 10 3" xfId="24298" xr:uid="{A0A17B68-E291-4787-855F-D9792C45B35F}"/>
    <cellStyle name="Date 16 2 11" xfId="10864" xr:uid="{C01F9D39-0B86-4299-829E-9871EA42B31A}"/>
    <cellStyle name="Date 16 2 11 2" xfId="33345" xr:uid="{474F463D-6A76-45AF-9428-7DD982F18301}"/>
    <cellStyle name="Date 16 2 11 3" xfId="22357" xr:uid="{E463EB48-9966-40D8-8F4A-C393FE86E7F5}"/>
    <cellStyle name="DATE 16 2 2" xfId="10883" xr:uid="{A8C78E65-3B4E-42DE-8C9D-54D34419738C}"/>
    <cellStyle name="Date 16 2 3" xfId="12569" xr:uid="{61228823-A765-4F85-9414-FB2893B63FA9}"/>
    <cellStyle name="Date 16 2 3 2" xfId="35020" xr:uid="{060F72FF-5B20-47A1-8CC7-D1662F9C1DE1}"/>
    <cellStyle name="Date 16 2 3 3" xfId="24032" xr:uid="{38764141-2DE2-4D29-8C63-D0933831E0D2}"/>
    <cellStyle name="Date 16 2 4" xfId="12825" xr:uid="{264CB080-F5B7-4366-AFBD-7E3FD5831BD9}"/>
    <cellStyle name="Date 16 2 4 2" xfId="35276" xr:uid="{ED2D0CDF-1DBC-4A58-987D-061FDA6AAB76}"/>
    <cellStyle name="Date 16 2 4 3" xfId="24288" xr:uid="{16A70CFF-A45E-4868-AA9C-950C8C1AF963}"/>
    <cellStyle name="Date 16 2 5" xfId="12617" xr:uid="{A3575745-F526-422F-A1FC-36B83A6BCC50}"/>
    <cellStyle name="Date 16 2 5 2" xfId="35068" xr:uid="{7D174950-A298-4330-AA94-8702F5B8F850}"/>
    <cellStyle name="Date 16 2 5 3" xfId="24080" xr:uid="{AA1A46B5-DBF6-4D1F-AB40-7C32DE2333D1}"/>
    <cellStyle name="Date 16 2 6" xfId="12823" xr:uid="{9FEDA9C1-8439-4A63-B404-EAA3CCB9ADBF}"/>
    <cellStyle name="Date 16 2 6 2" xfId="35274" xr:uid="{FDFE250B-7A1D-4C89-833B-53470522A172}"/>
    <cellStyle name="Date 16 2 6 3" xfId="24286" xr:uid="{33302701-082E-4181-9E74-97AAB4BBDA93}"/>
    <cellStyle name="Date 16 2 7" xfId="11606" xr:uid="{E36BE428-931B-4FB4-8F67-EF244E5D3D85}"/>
    <cellStyle name="Date 16 2 7 2" xfId="34060" xr:uid="{0408179C-C83E-4359-B085-07C8B3DD8525}"/>
    <cellStyle name="Date 16 2 7 3" xfId="23072" xr:uid="{2446D7D4-26B8-4069-BD2D-650A253BD8A5}"/>
    <cellStyle name="Date 16 2 8" xfId="12675" xr:uid="{82D04ABF-DC1C-4C6B-A9EE-21798DCAFC04}"/>
    <cellStyle name="Date 16 2 8 2" xfId="35126" xr:uid="{C2170DD9-1EE9-4548-B045-D424890C3F3B}"/>
    <cellStyle name="Date 16 2 8 3" xfId="24138" xr:uid="{40CC3FBA-F49E-4D41-AF97-1DBD99AB14A5}"/>
    <cellStyle name="Date 16 2 9" xfId="12824" xr:uid="{FD752A44-93BB-4365-B302-EFEBEB8C5614}"/>
    <cellStyle name="Date 16 2 9 2" xfId="35275" xr:uid="{CDF6E87D-042B-4AC3-A829-337860FED3C3}"/>
    <cellStyle name="Date 16 2 9 3" xfId="24287" xr:uid="{D3D6E119-424B-4399-AD28-B91AABFFE363}"/>
    <cellStyle name="Date 16 3" xfId="1012" xr:uid="{B24F65B7-E20D-48B3-921B-062FB578CAFD}"/>
    <cellStyle name="Date 16 3 2" xfId="3866" xr:uid="{ACB78EBB-9C8F-4D45-8A41-B8D01420B4BC}"/>
    <cellStyle name="Date 16 3 2 2" xfId="26925" xr:uid="{22860174-B014-409B-A2D0-BF11A06D2AE5}"/>
    <cellStyle name="Date 16 3 2 3" xfId="15937" xr:uid="{07AEADBB-92D7-4589-AC9F-201A1A08BA27}"/>
    <cellStyle name="Date 16 3 3" xfId="3867" xr:uid="{9FD07654-5BC5-450E-A5BE-88E221A1323B}"/>
    <cellStyle name="Date 16 3 3 2" xfId="26926" xr:uid="{867C9FC2-3240-4C1C-BCAB-BDCD4A5F326B}"/>
    <cellStyle name="Date 16 3 3 3" xfId="15938" xr:uid="{D94F2E19-3B8F-45B1-87EC-B7839098E475}"/>
    <cellStyle name="DATE 16 3 4" xfId="3865" xr:uid="{0C1509DF-651B-401A-9B33-D43F2161E4F4}"/>
    <cellStyle name="DATE 16 3 5" xfId="13426" xr:uid="{5D23157F-71C2-4EFF-B5C3-7AA2B244A701}"/>
    <cellStyle name="Date 16 3 6" xfId="24822" xr:uid="{01F88F3E-A9AC-444F-8D26-305BFF6D5D26}"/>
    <cellStyle name="Date 16 3 7" xfId="13829" xr:uid="{BAC95291-9850-4FD2-B613-2D855D5A535B}"/>
    <cellStyle name="Date 16 4" xfId="1013" xr:uid="{7176F081-33CB-4597-9D06-ECA2318CBA61}"/>
    <cellStyle name="Date 16 4 2" xfId="12626" xr:uid="{1ED58B6C-6BE1-43A5-8A67-3A456E2D0A40}"/>
    <cellStyle name="Date 16 4 2 2" xfId="35077" xr:uid="{186BF595-7D25-4B65-BC01-0D70FC1A1581}"/>
    <cellStyle name="Date 16 4 2 3" xfId="24089" xr:uid="{844ED55F-2966-47CD-BA64-3C63B64719A4}"/>
    <cellStyle name="Date 16 4 3" xfId="24823" xr:uid="{ED7A0BA7-E262-4749-94CA-6EE6F50AE9D4}"/>
    <cellStyle name="Date 16 4 4" xfId="13830" xr:uid="{43CC423B-AF70-4E0D-AFEC-5CBAA76DAF6A}"/>
    <cellStyle name="Date 16 5" xfId="1014" xr:uid="{B4A9C2CA-67F7-4B9D-821F-56D2959EF4CE}"/>
    <cellStyle name="Date 16 5 2" xfId="12627" xr:uid="{6E7429DD-5A0D-4742-BBA8-BA9C9C671184}"/>
    <cellStyle name="Date 16 5 2 2" xfId="35078" xr:uid="{86ADB0AF-6C2B-4711-855A-1F28FC3ED7CC}"/>
    <cellStyle name="Date 16 5 2 3" xfId="24090" xr:uid="{6D6621FE-920C-46AD-B750-5765F88D20A3}"/>
    <cellStyle name="Date 16 5 3" xfId="24824" xr:uid="{7824B18B-DA5F-44FC-A577-1ED135380C62}"/>
    <cellStyle name="Date 16 5 4" xfId="13831" xr:uid="{8C8C657E-1A4F-491E-86F7-0D6179F6AE1C}"/>
    <cellStyle name="Date 16 6" xfId="1015" xr:uid="{797A9B41-7F67-4896-8945-2DA18628BA1C}"/>
    <cellStyle name="Date 16 6 2" xfId="12628" xr:uid="{41C9C54A-8BEF-43E3-AAC3-BDD25DBFC497}"/>
    <cellStyle name="Date 16 6 2 2" xfId="35079" xr:uid="{FC5CD5D2-8471-4118-8548-190F81EB3747}"/>
    <cellStyle name="Date 16 6 2 3" xfId="24091" xr:uid="{9E736C42-9106-44FF-9A91-A72FE4886830}"/>
    <cellStyle name="Date 16 6 3" xfId="24825" xr:uid="{1F87AC14-8283-4009-9D0D-E14C45DE0A6F}"/>
    <cellStyle name="Date 16 6 4" xfId="13832" xr:uid="{95CD38BF-EEAF-48E0-B5DC-5C74AA04EA34}"/>
    <cellStyle name="Date 16 7" xfId="1016" xr:uid="{2900086B-D8B5-45CB-97A3-53CBAAD16EEF}"/>
    <cellStyle name="Date 16 7 2" xfId="12629" xr:uid="{01995B1A-04F5-4E2B-BDD8-3E5886ECAD49}"/>
    <cellStyle name="Date 16 7 2 2" xfId="35080" xr:uid="{EE79903F-AABD-4AF0-8926-02AF8E3677C6}"/>
    <cellStyle name="Date 16 7 2 3" xfId="24092" xr:uid="{3797DD37-2501-422B-99D1-798035CF8123}"/>
    <cellStyle name="Date 16 7 3" xfId="24826" xr:uid="{3ACC309C-1D6F-4C38-90F6-252A7E230B43}"/>
    <cellStyle name="Date 16 7 4" xfId="13833" xr:uid="{CBD049E5-3AF6-474D-B0EF-D0E2A34DD442}"/>
    <cellStyle name="Date 16 8" xfId="1017" xr:uid="{91A71722-288C-4EB1-BF4B-D1AE5FADC099}"/>
    <cellStyle name="Date 16 8 2" xfId="12630" xr:uid="{10B6339A-1F07-44CB-8874-AADD6A388BB2}"/>
    <cellStyle name="Date 16 8 2 2" xfId="35081" xr:uid="{18101BF3-8F56-4D52-A5C2-DE7C42E40800}"/>
    <cellStyle name="Date 16 8 2 3" xfId="24093" xr:uid="{524C4600-CB32-46EF-8664-BDC45451FD47}"/>
    <cellStyle name="Date 16 8 3" xfId="24827" xr:uid="{897F5330-AF01-4B62-BC32-FC9C6FF25249}"/>
    <cellStyle name="Date 16 8 4" xfId="13834" xr:uid="{FD1A626B-EB8B-4535-A79E-5B22E437E762}"/>
    <cellStyle name="Date 16 9" xfId="1018" xr:uid="{33786E3B-4358-4091-B6A3-8B14E5A86924}"/>
    <cellStyle name="Date 16 9 2" xfId="12631" xr:uid="{421A29FC-0A5D-4BB6-AAE5-7BF42A180B8B}"/>
    <cellStyle name="Date 16 9 2 2" xfId="35082" xr:uid="{57EB1FEF-26D4-4611-B32D-64477B81E43C}"/>
    <cellStyle name="Date 16 9 2 3" xfId="24094" xr:uid="{1F4A6899-0CF1-46B7-BD36-4CD2FB4845BE}"/>
    <cellStyle name="Date 16 9 3" xfId="24828" xr:uid="{CA8A1212-AE99-41DB-86C8-7C85CB0347A7}"/>
    <cellStyle name="Date 16 9 4" xfId="13835" xr:uid="{69E607E5-D3B0-4777-9380-271AF1FBFCE5}"/>
    <cellStyle name="DATE 17" xfId="1019" xr:uid="{66F80679-A6A3-4CFE-A2EB-E38DF98EBF6C}"/>
    <cellStyle name="Date 17 2" xfId="3868" xr:uid="{E03F63AD-8C3A-4149-B0A3-46883B18D3D8}"/>
    <cellStyle name="Date 17 2 2" xfId="7277" xr:uid="{359BA19C-2FE9-476C-BC3D-CB557790396A}"/>
    <cellStyle name="Date 17 2 2 2" xfId="30159" xr:uid="{C75B3900-030D-4394-943D-D39286FC2512}"/>
    <cellStyle name="Date 17 2 2 3" xfId="19171" xr:uid="{5F2D550B-4F81-4EC3-8211-0F7224ED8374}"/>
    <cellStyle name="Date 17 2 3" xfId="26927" xr:uid="{7556454E-6DF1-4C6F-BCDE-847430F79B51}"/>
    <cellStyle name="Date 17 2 4" xfId="15939" xr:uid="{CB4CE18F-D24F-4AF7-81FA-91B42DAA8BEB}"/>
    <cellStyle name="DATE 17 3" xfId="10884" xr:uid="{E18861B7-54C5-459B-B932-5FFB57266CDD}"/>
    <cellStyle name="Date 17 3 2" xfId="13150" xr:uid="{F2BB7B7A-3D66-45E5-9ACF-305379BA1B22}"/>
    <cellStyle name="Date 17 3 2 2" xfId="35390" xr:uid="{DCE0BE57-1EFC-4AF7-9602-CF48C1A9187A}"/>
    <cellStyle name="Date 17 3 2 3" xfId="24403" xr:uid="{9BB62D66-1DB6-49D3-86A4-4F42531287E7}"/>
    <cellStyle name="Date 18" xfId="1020" xr:uid="{9AA0C09D-EF33-46BE-95DC-A82AC72A0057}"/>
    <cellStyle name="Date 18 2" xfId="3869" xr:uid="{D09A3720-7617-4D89-80EE-33C51B210A83}"/>
    <cellStyle name="Date 18 2 2" xfId="12568" xr:uid="{6101C727-604D-4096-8EE0-07037EAC1D19}"/>
    <cellStyle name="Date 18 2 2 2" xfId="35019" xr:uid="{183F3853-5D4B-4DBC-8130-637EA924F91C}"/>
    <cellStyle name="Date 18 2 2 3" xfId="24031" xr:uid="{6E1FFB07-EEAD-479F-9EEB-C8C75FF06C59}"/>
    <cellStyle name="Date 18 2 3" xfId="26928" xr:uid="{BA5E5846-0BF0-4CC8-AB9C-3CD6A52AE779}"/>
    <cellStyle name="Date 18 2 4" xfId="15940" xr:uid="{1AA7CF7A-6BE3-4F1E-9F31-5171EEE459CB}"/>
    <cellStyle name="Date 18 3" xfId="3870" xr:uid="{FA970E6B-19EC-4811-9222-F5027A1DF53B}"/>
    <cellStyle name="Date 18 3 2" xfId="7278" xr:uid="{8822C86A-CD6E-4444-B67C-564A90FDAD0B}"/>
    <cellStyle name="Date 18 3 2 2" xfId="30160" xr:uid="{B8A5D538-54C2-4C3E-97D9-8D0997585CE6}"/>
    <cellStyle name="Date 18 3 2 3" xfId="19172" xr:uid="{88BCB107-B142-4979-B9FE-DC725B012674}"/>
    <cellStyle name="Date 18 3 3" xfId="26929" xr:uid="{C6F66F46-3EE0-4D2D-993E-9DA2FF96D679}"/>
    <cellStyle name="Date 18 3 4" xfId="15941" xr:uid="{CC60AF34-03DC-46CF-8ED3-9495B7442527}"/>
    <cellStyle name="Date 18 4" xfId="3871" xr:uid="{07A06105-0011-4CFB-9346-58E0F97A96FA}"/>
    <cellStyle name="Date 18 4 2" xfId="26930" xr:uid="{CBA2CBC6-E52C-484C-9A41-83A74936C417}"/>
    <cellStyle name="Date 18 4 3" xfId="15942" xr:uid="{4FD9179D-3F00-44B4-BCF3-12375455C185}"/>
    <cellStyle name="Date 18 5" xfId="24829" xr:uid="{E3448ADB-E534-4594-8CBD-76B5B6CBCC94}"/>
    <cellStyle name="Date 18 6" xfId="13836" xr:uid="{394AD79D-D3BB-43C9-8402-D085D9F0A8F9}"/>
    <cellStyle name="Date 19" xfId="1021" xr:uid="{89AE0A41-A8D8-4C79-88F2-4E3C0CA1C79D}"/>
    <cellStyle name="Date 19 2" xfId="3872" xr:uid="{2C0B70FC-1A02-4E5B-8BD4-EDD4BD7D3B05}"/>
    <cellStyle name="Date 19 2 2" xfId="12567" xr:uid="{04C03AB1-456D-4F33-8E9D-9731CFE64D98}"/>
    <cellStyle name="Date 19 2 2 2" xfId="35018" xr:uid="{9DEB21D6-EF4A-425C-923E-39A397235F11}"/>
    <cellStyle name="Date 19 2 2 3" xfId="24030" xr:uid="{84E2E9DA-1110-439D-9EDB-7D14FF5C6651}"/>
    <cellStyle name="Date 19 2 3" xfId="26931" xr:uid="{07A923A5-B8E2-4EFD-B5F3-657AB866CB5B}"/>
    <cellStyle name="Date 19 2 4" xfId="15943" xr:uid="{E06144AA-F871-4D45-8628-4B85E0B57AFC}"/>
    <cellStyle name="Date 19 3" xfId="3873" xr:uid="{DEF01ABA-FBD2-45AD-BF82-E87626C68E8A}"/>
    <cellStyle name="Date 19 3 2" xfId="7279" xr:uid="{284C1633-F99F-43D8-9080-520612A9FC31}"/>
    <cellStyle name="Date 19 3 2 2" xfId="30161" xr:uid="{33E6071E-393B-419B-A85F-FD2F4D627F34}"/>
    <cellStyle name="Date 19 3 2 3" xfId="19173" xr:uid="{CE6A09FD-F599-44E5-9DCC-08C066806CBE}"/>
    <cellStyle name="Date 19 3 3" xfId="26932" xr:uid="{DEDB8284-8B4A-4656-ACBE-6A38E252421D}"/>
    <cellStyle name="Date 19 3 4" xfId="15944" xr:uid="{D778224D-1E33-44C2-A6B4-56273DBEDC63}"/>
    <cellStyle name="Date 19 4" xfId="3874" xr:uid="{7D8ECE16-509F-4754-BDDA-8E15FA91FA9F}"/>
    <cellStyle name="Date 19 4 2" xfId="26933" xr:uid="{95C22DBA-A92C-4A08-881A-F23C426B66E7}"/>
    <cellStyle name="Date 19 4 3" xfId="15945" xr:uid="{897E632C-B984-4BC3-AE8E-8C990A3E1168}"/>
    <cellStyle name="Date 19 5" xfId="24830" xr:uid="{37149105-FA9B-4DC5-B968-7C734966114C}"/>
    <cellStyle name="Date 19 6" xfId="13837" xr:uid="{0DAF6C55-305A-4B2A-A0F1-5848A10D5879}"/>
    <cellStyle name="Date 2" xfId="121" xr:uid="{54C1B27C-039F-4EE1-9232-3C0C01B37857}"/>
    <cellStyle name="Date 2 2" xfId="122" xr:uid="{33529668-FBC0-4D21-9943-9CF7C40B8091}"/>
    <cellStyle name="Date 2 2 10" xfId="3875" xr:uid="{853B02C0-B4B9-4304-8D82-B9DBE5817285}"/>
    <cellStyle name="Date 2 2 10 2" xfId="26934" xr:uid="{1380AD98-388B-42F4-ADB4-5608AF8C228F}"/>
    <cellStyle name="Date 2 2 10 3" xfId="15946" xr:uid="{CF6E66A5-1DC5-432C-A049-7EDE932EDFC2}"/>
    <cellStyle name="Date 2 2 11" xfId="3876" xr:uid="{C295727F-3346-41A6-8708-ED26341DEBA2}"/>
    <cellStyle name="Date 2 2 11 2" xfId="26935" xr:uid="{7956CBF1-9782-45B3-B077-FEDC005C749B}"/>
    <cellStyle name="Date 2 2 11 3" xfId="15947" xr:uid="{E83AC1EB-1580-4326-8BB2-375BE3B7272F}"/>
    <cellStyle name="Date 2 2 12" xfId="1023" xr:uid="{F18A02F4-B8D1-44B0-AF07-4AB9DD272953}"/>
    <cellStyle name="Date 2 2 2" xfId="1024" xr:uid="{CDEC500E-1971-43F1-BB4F-0C58E96BD288}"/>
    <cellStyle name="Date 2 2 2 2" xfId="3877" xr:uid="{BD2015D5-999B-4394-A833-CD1B74FB7744}"/>
    <cellStyle name="Date 2 2 2 2 2" xfId="26936" xr:uid="{333C8361-207E-4344-980A-2BA661DB3FCA}"/>
    <cellStyle name="Date 2 2 2 2 3" xfId="15948" xr:uid="{F3F93836-6D8B-4E1A-8492-6756E84C4A63}"/>
    <cellStyle name="Date 2 2 2 3" xfId="3878" xr:uid="{560DB725-D3D4-4C82-A383-47ECD1D35E0C}"/>
    <cellStyle name="Date 2 2 2 3 2" xfId="13123" xr:uid="{7B287932-CBD6-46BF-8125-B50883D45F61}"/>
    <cellStyle name="Date 2 2 2 3 3" xfId="26937" xr:uid="{7E3B8684-E596-48EB-B34D-7CC1962890E5}"/>
    <cellStyle name="Date 2 2 2 3 4" xfId="15949" xr:uid="{99644288-2A09-47A8-8FD7-34056B001CE8}"/>
    <cellStyle name="Date 2 2 2 4" xfId="24832" xr:uid="{DF920FAB-F69B-4FC4-A5D8-FF7C2BFA4BB4}"/>
    <cellStyle name="Date 2 2 2 5" xfId="13839" xr:uid="{2D71A0D8-2C6E-4B00-B6C4-BB558286421F}"/>
    <cellStyle name="Date 2 2 3" xfId="3879" xr:uid="{5672B092-A77A-4853-8214-1DD38307AF1E}"/>
    <cellStyle name="Date 2 2 3 2" xfId="26938" xr:uid="{45AE810B-1768-4819-87D6-25AD8C1626F8}"/>
    <cellStyle name="Date 2 2 3 3" xfId="15950" xr:uid="{5BD2A314-99F3-4112-81D5-7CB2F7372B95}"/>
    <cellStyle name="Date 2 2 4" xfId="3880" xr:uid="{F6750A74-419D-4B5D-8A0C-245098C1A3CB}"/>
    <cellStyle name="Date 2 2 4 2" xfId="26939" xr:uid="{ED977BFB-58FE-4FA1-BB33-39B3E2B13D34}"/>
    <cellStyle name="Date 2 2 4 3" xfId="15951" xr:uid="{64D60B2B-C899-4834-BDDF-AE0E2DC176A5}"/>
    <cellStyle name="Date 2 2 5" xfId="3881" xr:uid="{5780FCA0-3361-4C8B-8F27-D21985B139C5}"/>
    <cellStyle name="Date 2 2 5 2" xfId="26940" xr:uid="{F2AEF757-BDB3-46D3-B858-DF133E6CB887}"/>
    <cellStyle name="Date 2 2 5 3" xfId="15952" xr:uid="{AB0ABEB7-51F0-47F0-B768-5F7BA28DEA10}"/>
    <cellStyle name="Date 2 2 6" xfId="3882" xr:uid="{4E7B31B2-412B-4C93-91E4-7D21238FE184}"/>
    <cellStyle name="Date 2 2 6 2" xfId="26941" xr:uid="{6D16AE8F-91BC-45AA-A6BA-763A90AB60DC}"/>
    <cellStyle name="Date 2 2 6 3" xfId="15953" xr:uid="{C731339A-DB21-404A-8EAF-675FDE6F105D}"/>
    <cellStyle name="Date 2 2 7" xfId="3883" xr:uid="{0C089537-0A99-46C2-8F53-7A3F15F0733D}"/>
    <cellStyle name="Date 2 2 7 2" xfId="26942" xr:uid="{A6E5ACC8-B352-4D46-A250-1C81C77ECA12}"/>
    <cellStyle name="Date 2 2 7 3" xfId="15954" xr:uid="{64F294DA-38C3-4CBE-A09C-B49F810DB614}"/>
    <cellStyle name="Date 2 2 8" xfId="3884" xr:uid="{21E18DAF-B817-4CEB-839D-6CD414B5ACEA}"/>
    <cellStyle name="Date 2 2 8 2" xfId="26943" xr:uid="{EA954272-967F-4260-B450-60490AF90A92}"/>
    <cellStyle name="Date 2 2 8 3" xfId="15955" xr:uid="{2FC0EBB4-F7D7-46F9-BEDD-704FA4A148F8}"/>
    <cellStyle name="Date 2 2 9" xfId="3885" xr:uid="{D66BE776-804C-4174-91E4-402BEFBA174D}"/>
    <cellStyle name="Date 2 2 9 2" xfId="26944" xr:uid="{ABBC6B2E-4AEE-4C75-9D88-1CFD5FEE4473}"/>
    <cellStyle name="Date 2 2 9 3" xfId="15956" xr:uid="{BD220507-BF63-467B-86FA-69BF30A21AE6}"/>
    <cellStyle name="Date 2 3" xfId="123" xr:uid="{87643786-F7FE-4AB2-869A-3770038DFAB3}"/>
    <cellStyle name="Date 2 3 2" xfId="1026" xr:uid="{7C9F9EB3-73BA-4F36-9751-AB7E885D7AD3}"/>
    <cellStyle name="Date 2 3 2 2" xfId="12632" xr:uid="{0F1BC9C2-D746-4C2C-B64C-495097670FCB}"/>
    <cellStyle name="Date 2 3 2 2 2" xfId="35083" xr:uid="{ECC1AAF8-A747-43A9-9A32-620EE4F45464}"/>
    <cellStyle name="Date 2 3 2 2 3" xfId="24095" xr:uid="{A9FC56E1-55B1-456D-BAB1-4872DC29CAEA}"/>
    <cellStyle name="Date 2 3 2 3" xfId="24833" xr:uid="{78163F69-6E78-4171-A847-7899402DBC6E}"/>
    <cellStyle name="Date 2 3 2 4" xfId="13840" xr:uid="{3D72826E-884A-4F46-8C8E-A9B8B697A9F9}"/>
    <cellStyle name="Date 2 3 3" xfId="1025" xr:uid="{C8B32523-0F3F-48F0-855D-4FC19E202387}"/>
    <cellStyle name="Date 2 4" xfId="124" xr:uid="{9D8355BB-FC0C-4909-8007-5B9826C6FA4C}"/>
    <cellStyle name="Date 2 4 2" xfId="11607" xr:uid="{17F1D562-8AA4-4542-A3FF-4B4ADE724A20}"/>
    <cellStyle name="Date 2 4 2 2" xfId="34061" xr:uid="{436B76AD-6933-4AD1-9533-FECD52F0CAE5}"/>
    <cellStyle name="Date 2 4 2 3" xfId="23073" xr:uid="{D096CF17-3067-4718-88D2-C338AB7776C4}"/>
    <cellStyle name="Date 2 4 3" xfId="24834" xr:uid="{6831803C-5246-4713-BD8C-8A40E1D4C4C3}"/>
    <cellStyle name="Date 2 4 4" xfId="13841" xr:uid="{66002310-7CBC-4E08-8024-242090F286CB}"/>
    <cellStyle name="Date 2 4 5" xfId="1027" xr:uid="{422F5FC8-38FC-4BEF-8627-5743462CE211}"/>
    <cellStyle name="Date 2 5" xfId="3886" xr:uid="{1C7AF263-FA06-4851-89D8-D28AE46E296B}"/>
    <cellStyle name="Date 2 5 2" xfId="26945" xr:uid="{0430FB0A-BEEE-4D85-9B45-37E063C14DF9}"/>
    <cellStyle name="Date 2 5 3" xfId="15957" xr:uid="{E44A7D68-FECD-4ADB-A52B-457B74207F71}"/>
    <cellStyle name="Date 2 6" xfId="24831" xr:uid="{1BA12E73-FDD6-49D4-9D98-02921C408FD2}"/>
    <cellStyle name="Date 2 7" xfId="13838" xr:uid="{2FD88CB7-5F43-4DC8-8E72-9082BE9BA5F9}"/>
    <cellStyle name="Date 2 8" xfId="1022" xr:uid="{8563F30E-C801-40FB-8625-57AF49C6AFB6}"/>
    <cellStyle name="Date 20" xfId="1028" xr:uid="{19576388-A8EA-4400-A9F5-81DB6C26DE49}"/>
    <cellStyle name="Date 20 2" xfId="3887" xr:uid="{C4B67DE2-588C-431D-AFED-4C0D405CD400}"/>
    <cellStyle name="Date 20 2 2" xfId="26946" xr:uid="{C3ACB135-092D-4F04-8668-9E8DAB1722EC}"/>
    <cellStyle name="Date 20 2 3" xfId="15958" xr:uid="{8DB7A2DB-DA60-4B6A-BF67-32D6EC386BC4}"/>
    <cellStyle name="Date 20 3" xfId="3888" xr:uid="{B6178F89-840D-4A0D-989A-BEAF691CF9B5}"/>
    <cellStyle name="Date 20 3 2" xfId="26947" xr:uid="{BCED62D3-7895-4076-ABC6-1A250188F438}"/>
    <cellStyle name="Date 20 3 3" xfId="15959" xr:uid="{9E4FFBE4-B5FC-4B46-9F9A-9C33A9530619}"/>
    <cellStyle name="Date 20 4" xfId="24835" xr:uid="{3A8563A1-0DDB-45DD-BDD6-FDDADEFE51A9}"/>
    <cellStyle name="Date 20 5" xfId="13842" xr:uid="{5718C135-8F1B-4EE0-8505-18C44B0C619C}"/>
    <cellStyle name="Date 21" xfId="1029" xr:uid="{650559BF-F341-45B7-B874-2AF7DBD01055}"/>
    <cellStyle name="Date 21 2" xfId="3889" xr:uid="{E215E654-7FD3-4E1D-B9A1-6B6CB988863D}"/>
    <cellStyle name="Date 21 2 2" xfId="26948" xr:uid="{07E517D5-AA18-44E2-9212-E5F123FFCA51}"/>
    <cellStyle name="Date 21 2 3" xfId="15960" xr:uid="{E11AAC6C-5CB6-4EC0-9E7D-AF61014357A4}"/>
    <cellStyle name="Date 21 3" xfId="3890" xr:uid="{98FD98AD-8595-49B2-BCF0-020A8A812607}"/>
    <cellStyle name="Date 21 3 2" xfId="26949" xr:uid="{A010DB8E-77EA-4541-BA2F-06E22241B5F8}"/>
    <cellStyle name="Date 21 3 3" xfId="15961" xr:uid="{11212F30-0A03-4260-A290-167213422DE7}"/>
    <cellStyle name="Date 21 4" xfId="24836" xr:uid="{95AB50B3-5B34-48FB-B2DB-1BF1CD343FE5}"/>
    <cellStyle name="Date 21 5" xfId="13843" xr:uid="{A121C94F-CC0F-428A-8D86-98BAA629EBDE}"/>
    <cellStyle name="Date 22" xfId="1030" xr:uid="{9047C798-01C8-4260-B3C5-0DCC2ED0D276}"/>
    <cellStyle name="Date 22 2" xfId="3891" xr:uid="{A0061A2A-DB79-47D6-8E25-C6AF47C3DA7F}"/>
    <cellStyle name="Date 22 2 2" xfId="26950" xr:uid="{D54421B2-B5C4-4D49-8AF6-41D404D22067}"/>
    <cellStyle name="Date 22 2 3" xfId="15962" xr:uid="{24EEEEEA-A82F-4376-81ED-687CA89904C0}"/>
    <cellStyle name="Date 22 3" xfId="3892" xr:uid="{5FD97371-DC05-46C3-80B2-633FBEDAFC19}"/>
    <cellStyle name="Date 22 3 2" xfId="26951" xr:uid="{B0C88A7F-5278-4FA9-A867-95CE4C583EBE}"/>
    <cellStyle name="Date 22 3 3" xfId="15963" xr:uid="{F5012078-BC19-4B3F-AEA3-D1ED18B2F69E}"/>
    <cellStyle name="Date 22 4" xfId="24837" xr:uid="{DA58D7DF-A3D9-49EF-B808-B0614B382DE3}"/>
    <cellStyle name="Date 22 5" xfId="13844" xr:uid="{0354F4A3-996A-4E1A-BF7A-F0F9776EC343}"/>
    <cellStyle name="Date 23" xfId="1031" xr:uid="{6002DB52-D660-4827-B2D4-69D41776707D}"/>
    <cellStyle name="Date 23 2" xfId="3893" xr:uid="{D0A4A9EB-478C-491A-BB88-46BC046AB86D}"/>
    <cellStyle name="Date 23 2 2" xfId="26952" xr:uid="{86ED22CB-1849-48D5-9731-DBCE87F46703}"/>
    <cellStyle name="Date 23 2 3" xfId="15964" xr:uid="{0878CABD-C4C8-49F1-BFBD-BF30D22C499B}"/>
    <cellStyle name="Date 23 3" xfId="3894" xr:uid="{05243C27-9F4E-463F-83CD-D3715648900F}"/>
    <cellStyle name="Date 23 3 2" xfId="26953" xr:uid="{7A7F49C1-AD76-480A-AC20-7CF74E405572}"/>
    <cellStyle name="Date 23 3 3" xfId="15965" xr:uid="{17B54DC6-918F-40F5-AE85-3B3663D434E0}"/>
    <cellStyle name="Date 23 4" xfId="24838" xr:uid="{EDC4F8C6-8FC5-4853-B024-6BCD215B9884}"/>
    <cellStyle name="Date 23 5" xfId="13845" xr:uid="{2DF5EA47-78F6-4A83-B0B2-241F46A9E087}"/>
    <cellStyle name="Date 24" xfId="1032" xr:uid="{1D4B073D-4A17-4075-98C2-B854650A21CE}"/>
    <cellStyle name="Date 24 2" xfId="3895" xr:uid="{51D1B565-A514-4B85-A154-E441E0027084}"/>
    <cellStyle name="Date 24 2 2" xfId="26954" xr:uid="{23AE8FF0-61F0-4988-94A1-587EA29D725A}"/>
    <cellStyle name="Date 24 2 3" xfId="15966" xr:uid="{6A5FF5C5-73D9-46AB-9EFC-A2B332AF9F29}"/>
    <cellStyle name="Date 24 3" xfId="3896" xr:uid="{958EA62A-05DA-4768-A3B6-BA93C020C4F1}"/>
    <cellStyle name="Date 24 3 2" xfId="26955" xr:uid="{412E9FDC-31DA-4DF4-B694-2E51E3432B0C}"/>
    <cellStyle name="Date 24 3 3" xfId="15967" xr:uid="{044DB877-C932-457C-A7A5-B30554F4E6C3}"/>
    <cellStyle name="Date 24 4" xfId="24839" xr:uid="{17D59B5C-4A6B-4665-BA0A-8A40C85D448C}"/>
    <cellStyle name="Date 24 5" xfId="13846" xr:uid="{3ABCB01E-21F7-4418-9AD4-6E5FB88D5063}"/>
    <cellStyle name="Date 25" xfId="1033" xr:uid="{116B51B4-17F3-4D0D-8F94-1A8D5BEA5F32}"/>
    <cellStyle name="Date 25 2" xfId="3897" xr:uid="{F7601DA7-4B41-4F32-BEA4-419C88F7B509}"/>
    <cellStyle name="Date 25 2 2" xfId="26956" xr:uid="{0084B1AC-7939-4ECB-A7DC-4430A87AD768}"/>
    <cellStyle name="Date 25 2 3" xfId="15968" xr:uid="{F9854BA8-57ED-4374-977A-4DEBE09DB3B4}"/>
    <cellStyle name="Date 25 3" xfId="3898" xr:uid="{6BBE4595-4277-4A1D-9D7A-6BB7E5668B1B}"/>
    <cellStyle name="Date 25 3 2" xfId="26957" xr:uid="{F168BD1B-C485-4877-8E87-3446D1EC14F2}"/>
    <cellStyle name="Date 25 3 3" xfId="15969" xr:uid="{A919A9D2-9979-4C2B-B8F0-334033B702CA}"/>
    <cellStyle name="Date 25 4" xfId="24840" xr:uid="{543C3D1C-D833-4159-82D5-1F81CFF9F044}"/>
    <cellStyle name="Date 25 5" xfId="13847" xr:uid="{FF23C1E3-B249-481D-A109-692D4F685760}"/>
    <cellStyle name="Date 26" xfId="1034" xr:uid="{0B1C2E33-3570-45D5-8C0E-E23F217B1723}"/>
    <cellStyle name="Date 26 2" xfId="3899" xr:uid="{6A5EDAA6-E29A-4CF0-8617-3EF75DFB5883}"/>
    <cellStyle name="Date 26 2 2" xfId="26958" xr:uid="{AA4EF478-7244-4C1E-90E3-9B4CB7256745}"/>
    <cellStyle name="Date 26 2 3" xfId="15970" xr:uid="{B32320D8-E6D6-4656-869C-87C18BFF80E2}"/>
    <cellStyle name="Date 26 3" xfId="3900" xr:uid="{7F2864B4-DBE6-49C5-9FA6-9123BFFF517B}"/>
    <cellStyle name="Date 26 3 2" xfId="26959" xr:uid="{345AF2C2-294A-43B5-A198-97F5FAD72D03}"/>
    <cellStyle name="Date 26 3 3" xfId="15971" xr:uid="{6045180F-30F5-4C0C-B009-AD683EF4D2F9}"/>
    <cellStyle name="Date 26 4" xfId="24841" xr:uid="{DBDDE79D-0BC0-4676-9B4B-36AAC560A26B}"/>
    <cellStyle name="Date 26 5" xfId="13848" xr:uid="{DACABFC1-5DB2-4152-A1E4-39C038FB8B2A}"/>
    <cellStyle name="Date 27" xfId="1035" xr:uid="{21960574-80D5-4010-A04B-56508467B56D}"/>
    <cellStyle name="Date 27 2" xfId="3901" xr:uid="{499569D3-EE4A-4ACD-A384-B71053358927}"/>
    <cellStyle name="Date 27 2 2" xfId="26960" xr:uid="{A9FD6935-8417-4284-9C9A-214BE54DF519}"/>
    <cellStyle name="Date 27 2 3" xfId="15972" xr:uid="{1AA12231-C276-4781-B195-C4C5FC2E59C3}"/>
    <cellStyle name="Date 27 3" xfId="3902" xr:uid="{48DE0D6C-8DBD-45A8-8CE0-C3DF320175BC}"/>
    <cellStyle name="Date 27 3 2" xfId="26961" xr:uid="{4E61D879-7C13-4E0D-A3DF-5EE20EFC0E6A}"/>
    <cellStyle name="Date 27 3 3" xfId="15973" xr:uid="{D1CB79AD-8696-4317-835A-2F23B331AC4D}"/>
    <cellStyle name="Date 27 4" xfId="24842" xr:uid="{C4D1E596-4527-498D-9E95-449AC39BCDE5}"/>
    <cellStyle name="Date 27 5" xfId="13849" xr:uid="{4DD36D4B-7E8E-4525-A890-89D032D9D875}"/>
    <cellStyle name="Date 28" xfId="1036" xr:uid="{ACF702CC-FFB9-4E72-AEA6-3D8A711F0246}"/>
    <cellStyle name="Date 28 2" xfId="3903" xr:uid="{445ED6DF-0DF8-40E6-907F-3670B8EF8A45}"/>
    <cellStyle name="Date 28 2 2" xfId="26962" xr:uid="{DB7DEB4E-45D7-496A-B9E6-CE982D8355AE}"/>
    <cellStyle name="Date 28 2 3" xfId="15974" xr:uid="{9D39A819-E1CD-4765-9C17-A579D7D6C0A3}"/>
    <cellStyle name="Date 28 3" xfId="3904" xr:uid="{D0BBEF0A-EFAA-4574-8758-F1BEC86976EA}"/>
    <cellStyle name="Date 28 3 2" xfId="26963" xr:uid="{AB001FB0-D27D-4391-B9A5-BEC727F86734}"/>
    <cellStyle name="Date 28 3 3" xfId="15975" xr:uid="{0D216A7E-E963-4A06-B6A8-5287593CF7FB}"/>
    <cellStyle name="Date 28 4" xfId="24843" xr:uid="{784C7CD2-C0B7-45EB-8419-26AAC0CCC2C3}"/>
    <cellStyle name="Date 28 5" xfId="13850" xr:uid="{3696732A-6B75-4984-822D-E6111404D7F9}"/>
    <cellStyle name="Date 29" xfId="1037" xr:uid="{3824D80C-F8D5-4338-AD7D-21A3AB3E51A0}"/>
    <cellStyle name="Date 29 2" xfId="1038" xr:uid="{A7CE1EDA-AF37-4F2D-A56E-F8B5415DE490}"/>
    <cellStyle name="Date 29 2 2" xfId="12633" xr:uid="{2E1FC7E8-3284-4573-8ACA-6E79156989A1}"/>
    <cellStyle name="Date 29 2 2 2" xfId="35084" xr:uid="{1D1A51B6-A8B6-4F6D-B54B-7EF3926B3E39}"/>
    <cellStyle name="Date 29 2 2 3" xfId="24096" xr:uid="{A05B0A3D-4FF2-4F7A-B81F-17DE72BEF7E5}"/>
    <cellStyle name="Date 29 2 3" xfId="24845" xr:uid="{38C6A421-7B78-4737-B38C-A233CE7DBCF0}"/>
    <cellStyle name="Date 29 2 4" xfId="13852" xr:uid="{43501120-410B-4EA1-A662-0B0F6A56E469}"/>
    <cellStyle name="Date 29 3" xfId="3905" xr:uid="{D79A0200-1615-4480-83B0-888CEF26047F}"/>
    <cellStyle name="Date 29 3 2" xfId="26964" xr:uid="{8397803B-BD4A-4C06-B26A-73453D71CCD6}"/>
    <cellStyle name="Date 29 3 3" xfId="15976" xr:uid="{9BD3ECEE-BBF5-42CF-ACB6-B63B023928DC}"/>
    <cellStyle name="Date 29 4" xfId="24844" xr:uid="{02F25EDF-4C84-4617-8570-806207D233F5}"/>
    <cellStyle name="Date 29 5" xfId="13851" xr:uid="{9B121457-985A-4C75-8D4C-17AD1F462BA6}"/>
    <cellStyle name="Date 3" xfId="125" xr:uid="{FBBE5EFA-4D19-4C2C-A0DA-7CE53AE0D955}"/>
    <cellStyle name="DATE 3 10" xfId="1040" xr:uid="{C182D646-1D17-4C93-9075-6BCE55473C7B}"/>
    <cellStyle name="Date 3 11" xfId="1041" xr:uid="{8E79D869-6A11-420F-AAB1-34F9D4A933C9}"/>
    <cellStyle name="Date 3 11 2" xfId="3908" xr:uid="{F6A8F62D-FAAB-467C-8273-541301FF5734}"/>
    <cellStyle name="Date 3 11 3" xfId="3909" xr:uid="{D5861DC5-663A-4975-AF14-888F844B5053}"/>
    <cellStyle name="Date 3 11 4" xfId="3907" xr:uid="{56C4B899-3A2F-41CE-B832-5A66A47F5289}"/>
    <cellStyle name="Date 3 11 4 2" xfId="26965" xr:uid="{295177A2-55C8-47EC-8E26-C4E48BD71D00}"/>
    <cellStyle name="Date 3 11 4 3" xfId="15977" xr:uid="{9D12E3CE-FF9D-4FDE-AA80-29F7E4FC19F5}"/>
    <cellStyle name="Date 3 12" xfId="1042" xr:uid="{903330DA-D54F-4170-81FA-7A9E5E163F1B}"/>
    <cellStyle name="Date 3 12 2" xfId="3911" xr:uid="{C1D95518-E164-4BF9-9930-889AFD7CB9EE}"/>
    <cellStyle name="Date 3 12 3" xfId="3912" xr:uid="{35AC216C-7E20-45AC-BD13-AD0B97D3BEF8}"/>
    <cellStyle name="DATE 3 12 4" xfId="3910" xr:uid="{5A9D9D3E-3CD9-4264-94C5-FCCA5F2E3394}"/>
    <cellStyle name="DATE 3 12 5" xfId="13428" xr:uid="{3D00741E-B872-46FB-BC87-487F6B65D1A4}"/>
    <cellStyle name="Date 3 13" xfId="1043" xr:uid="{1DFC354F-32C8-4AEF-8B0E-D58B5ADCF74C}"/>
    <cellStyle name="Date 3 14" xfId="1044" xr:uid="{3D63B65F-5120-4AD1-9BD7-54F589035639}"/>
    <cellStyle name="Date 3 15" xfId="1045" xr:uid="{B44BA1BD-B8E5-4871-85E6-F6099AFDD50F}"/>
    <cellStyle name="Date 3 16" xfId="1046" xr:uid="{3BC93170-45EF-40D2-9B9E-BF55E308DB26}"/>
    <cellStyle name="Date 3 17" xfId="1047" xr:uid="{2ADD893F-3221-4D69-BB10-42F2D9EC59C1}"/>
    <cellStyle name="Date 3 18" xfId="1048" xr:uid="{DCA3DFDC-80E9-4CB4-A2DC-48B09583C709}"/>
    <cellStyle name="Date 3 19" xfId="1049" xr:uid="{B5018361-8611-4310-A547-8AA5E2053100}"/>
    <cellStyle name="Date 3 19 2" xfId="12634" xr:uid="{6EF1FD85-395D-4B45-A61C-F2CB871774B2}"/>
    <cellStyle name="Date 3 19 2 2" xfId="35085" xr:uid="{89A0CE93-78ED-486A-82A0-82E5E3548DFF}"/>
    <cellStyle name="Date 3 19 2 3" xfId="24097" xr:uid="{D369CBE4-8223-4A53-A70C-5A8C62609B39}"/>
    <cellStyle name="Date 3 19 3" xfId="24846" xr:uid="{B3286FC3-5B33-4817-AC73-5DDFBFB57308}"/>
    <cellStyle name="Date 3 19 4" xfId="13853" xr:uid="{87AB617E-35BF-4E3D-B825-135271495A36}"/>
    <cellStyle name="Date 3 2" xfId="1050" xr:uid="{72261489-95AE-429B-8EA2-A6E7510C6556}"/>
    <cellStyle name="Date 3 2 2" xfId="1051" xr:uid="{110630E7-2DA6-4A0A-A896-84B219134EC6}"/>
    <cellStyle name="Date 3 2 3" xfId="1052" xr:uid="{F05A6393-68DD-40E8-8570-0057E3301FA1}"/>
    <cellStyle name="Date 3 2 3 2" xfId="3914" xr:uid="{9B07843C-2491-4C61-ABB4-C305A94372FA}"/>
    <cellStyle name="Date 3 2 3 3" xfId="3915" xr:uid="{53FDF2B0-583D-4D4D-8F71-BAD3585C5B25}"/>
    <cellStyle name="Date 3 2 3 4" xfId="3913" xr:uid="{7B88B90D-CFA5-436C-8C82-14DAFD9ACF0F}"/>
    <cellStyle name="Date 3 2 4" xfId="3916" xr:uid="{2337CB8B-A8E1-41C3-AC73-AACDD5AF0B20}"/>
    <cellStyle name="Date 3 20" xfId="1053" xr:uid="{42709DED-9A3D-4CD6-A6A3-0D365F113352}"/>
    <cellStyle name="Date 3 20 2" xfId="12635" xr:uid="{938BBF66-C398-4647-9F17-6E02BA5C5B5C}"/>
    <cellStyle name="Date 3 20 2 2" xfId="35086" xr:uid="{BEE158DF-D36D-4815-80EA-8760F63F2AB4}"/>
    <cellStyle name="Date 3 20 2 3" xfId="24098" xr:uid="{FDA3AA71-99B3-412A-B1B3-A89085C09E55}"/>
    <cellStyle name="Date 3 20 3" xfId="24847" xr:uid="{03BD8E73-6514-4E9B-AAB1-34DA1E07A3D7}"/>
    <cellStyle name="Date 3 20 4" xfId="13854" xr:uid="{BAF81EDD-E5A0-4903-8FF4-0BC763A29473}"/>
    <cellStyle name="Date 3 21" xfId="1054" xr:uid="{A1A035E6-A587-4487-8452-2174FDE9CB7D}"/>
    <cellStyle name="Date 3 22" xfId="1055" xr:uid="{D683423D-ECAF-4FCC-B7D9-8A923473A719}"/>
    <cellStyle name="Date 3 23" xfId="1056" xr:uid="{BB53EC66-0C95-4E73-A68A-245E2A2C857A}"/>
    <cellStyle name="Date 3 24" xfId="1057" xr:uid="{D4304CCB-AA73-4848-9937-B1660F843B6B}"/>
    <cellStyle name="Date 3 24 2" xfId="12636" xr:uid="{9A28B8A0-E961-42B5-82D2-F0B41CB11C00}"/>
    <cellStyle name="Date 3 24 2 2" xfId="35087" xr:uid="{FC73775D-B745-4AA1-B273-DE40E65F3158}"/>
    <cellStyle name="Date 3 24 2 3" xfId="24099" xr:uid="{D48C0494-F03C-4204-A1D6-6E90268E972F}"/>
    <cellStyle name="Date 3 24 3" xfId="10886" xr:uid="{1ED2865F-85E5-4380-9277-F502A7CAEDE7}"/>
    <cellStyle name="Date 3 24 3 2" xfId="33362" xr:uid="{E7CA71FF-5EED-4AD6-BDD1-615748ACD1BA}"/>
    <cellStyle name="Date 3 24 3 3" xfId="22374" xr:uid="{560A54BE-BED9-4846-B060-4B65A46286CF}"/>
    <cellStyle name="DATE 3 24 4" xfId="3917" xr:uid="{CEFDBD7F-9370-4443-8A3F-0430F626F863}"/>
    <cellStyle name="DATE 3 24 5" xfId="13429" xr:uid="{56E3DFA2-15E3-4A0F-9CF0-B8C43EE743E3}"/>
    <cellStyle name="Date 3 24 6" xfId="24848" xr:uid="{543A6CCC-0DCF-4FAC-8151-278E05B5E074}"/>
    <cellStyle name="Date 3 24 7" xfId="13855" xr:uid="{C033584A-044D-4300-800A-B5C256F45FAB}"/>
    <cellStyle name="Date 3 25" xfId="3918" xr:uid="{9DF5E415-5770-4BFF-A8BF-66288AD66D45}"/>
    <cellStyle name="Date 3 25 10" xfId="35437" xr:uid="{28DCC9C3-45B7-4175-BC11-89B5CA4D0BB2}"/>
    <cellStyle name="DATE 3 25 2" xfId="10885" xr:uid="{C0F8641B-AB5A-4D4C-B2B9-AFFE386A39DF}"/>
    <cellStyle name="Date 3 25 3" xfId="26966" xr:uid="{C86A975B-BCE5-49FA-964A-6F52E4401E11}"/>
    <cellStyle name="Date 3 25 4" xfId="15978" xr:uid="{057A6D79-1CE4-45CA-B007-A338A74EDD26}"/>
    <cellStyle name="Date 3 25 5" xfId="35427" xr:uid="{63D9E71C-1B44-4FAC-B887-904FB1ED62BF}"/>
    <cellStyle name="Date 3 25 6" xfId="35438" xr:uid="{70F1C90E-3CC9-4663-9BD8-2092D7F09C58}"/>
    <cellStyle name="Date 3 25 7" xfId="35460" xr:uid="{57C66C42-05C0-47CD-BA2E-9CFF0C1CEFB2}"/>
    <cellStyle name="Date 3 25 8" xfId="35441" xr:uid="{294C445F-77B8-49EA-9D75-4AFFA9E5ED6A}"/>
    <cellStyle name="Date 3 25 9" xfId="35439" xr:uid="{F72993C0-D7A1-48B7-B063-2EE893586532}"/>
    <cellStyle name="Date 3 26" xfId="3906" xr:uid="{A286C35E-23B2-48D0-A338-AE18A89D1BFA}"/>
    <cellStyle name="Date 3 27" xfId="13427" xr:uid="{6E08631A-4DA6-4691-9B7F-9C5A4A6F324E}"/>
    <cellStyle name="DATE 3 28" xfId="1039" xr:uid="{A1531B1D-AA8B-4E26-8998-A241E3887211}"/>
    <cellStyle name="Date 3 3" xfId="1058" xr:uid="{2441653B-5B14-4994-8D76-FA45D84E4307}"/>
    <cellStyle name="Date 3 4" xfId="1059" xr:uid="{B79D5094-DE87-458B-BBAA-FB02024375D2}"/>
    <cellStyle name="Date 3 5" xfId="1060" xr:uid="{3C471AEC-C66C-4B82-AA51-13AFD9D492D7}"/>
    <cellStyle name="Date 3 6" xfId="1061" xr:uid="{07120C21-1FD3-469D-B8B9-CB8E41894449}"/>
    <cellStyle name="Date 3 6 2" xfId="3919" xr:uid="{0AC3F582-34FE-4530-BA8C-6ECBAD7DF2C2}"/>
    <cellStyle name="Date 3 6 2 2" xfId="26967" xr:uid="{CC4C2783-5D24-4836-8878-94EA2D710B58}"/>
    <cellStyle name="Date 3 6 2 3" xfId="15979" xr:uid="{0C859BB5-A132-4BA2-8D1E-D3168C499463}"/>
    <cellStyle name="Date 3 6 3" xfId="3920" xr:uid="{7B045B3B-7CC5-4A2E-93CB-73495FC2A963}"/>
    <cellStyle name="Date 3 6 3 2" xfId="26968" xr:uid="{D1D3AD78-6110-4DCD-8A18-A5998D09781A}"/>
    <cellStyle name="Date 3 6 3 3" xfId="15980" xr:uid="{53C8B922-0B99-43FC-BFDC-D615C19EFCA9}"/>
    <cellStyle name="Date 3 6 4" xfId="24849" xr:uid="{296EA3C0-39C7-4636-8B48-6FC399F1805A}"/>
    <cellStyle name="Date 3 6 5" xfId="13856" xr:uid="{CCAEF315-98DF-4357-8982-36CFE3276ED2}"/>
    <cellStyle name="DATE 3 7" xfId="1062" xr:uid="{8F457B65-EDA4-4CDA-8C59-9F07DCE6186C}"/>
    <cellStyle name="DATE 3 8" xfId="1063" xr:uid="{7D90EE02-F0B6-47B8-961D-8A7A349A59A4}"/>
    <cellStyle name="DATE 3 9" xfId="1064" xr:uid="{8FBE442A-136E-4065-A87E-D90E4C4028D0}"/>
    <cellStyle name="Date 30" xfId="1065" xr:uid="{00B89061-C011-49D2-B480-F99F3AE81461}"/>
    <cellStyle name="Date 30 2" xfId="1066" xr:uid="{89558D4B-293E-47BF-BA1A-23490475FDEA}"/>
    <cellStyle name="Date 30 2 2" xfId="12637" xr:uid="{405835E9-ADFD-40FE-B9FC-F109EE4DAE02}"/>
    <cellStyle name="Date 30 2 2 2" xfId="35088" xr:uid="{69D541AE-2E22-40A5-9140-53D34613C9AF}"/>
    <cellStyle name="Date 30 2 2 3" xfId="24100" xr:uid="{8D0B0B28-7F46-45EA-AFBB-2964591A5C41}"/>
    <cellStyle name="Date 30 2 3" xfId="24851" xr:uid="{48210951-10C2-4714-8871-B2E3F2C7CF30}"/>
    <cellStyle name="Date 30 2 4" xfId="13858" xr:uid="{3F3E57B3-B0A9-4E17-939E-1F11B9E9BF51}"/>
    <cellStyle name="Date 30 3" xfId="3921" xr:uid="{CFF3B3D7-0E3A-44B5-B93C-975CA37CB04E}"/>
    <cellStyle name="Date 30 3 2" xfId="26969" xr:uid="{CF5E0723-5879-484F-9DF2-876DC4E56147}"/>
    <cellStyle name="Date 30 3 3" xfId="15981" xr:uid="{6A2FFDB4-8A97-41E7-AE3E-02EE78C90D26}"/>
    <cellStyle name="Date 30 4" xfId="24850" xr:uid="{4C4CECEF-83B2-403B-9AF7-3C1361D31504}"/>
    <cellStyle name="Date 30 5" xfId="13857" xr:uid="{C8B45611-34D3-497B-8E1E-9F671EB13CDD}"/>
    <cellStyle name="Date 31" xfId="1067" xr:uid="{53E14E51-1D1E-43DF-A8DB-D7D0CEC4DE1C}"/>
    <cellStyle name="Date 31 2" xfId="1068" xr:uid="{8D6069AB-0AD2-4035-91A0-85352EE3E1C3}"/>
    <cellStyle name="Date 31 2 2" xfId="12638" xr:uid="{EF5287DE-38FD-4661-8177-F909C0FB56DE}"/>
    <cellStyle name="Date 31 2 2 2" xfId="35089" xr:uid="{1DE1763D-3E01-410F-A929-CC7B849B977F}"/>
    <cellStyle name="Date 31 2 2 3" xfId="24101" xr:uid="{B74DF31C-D221-40F7-87BB-ABCD57AD5F47}"/>
    <cellStyle name="Date 31 2 3" xfId="24853" xr:uid="{6713C96C-EAF9-42C2-89F7-00535FA6F3F7}"/>
    <cellStyle name="Date 31 2 4" xfId="13860" xr:uid="{F300A88D-6F38-4405-A1ED-F03341AC3E7E}"/>
    <cellStyle name="Date 31 3" xfId="3922" xr:uid="{344D287C-EAB5-4B5E-9AA1-0BD22F827239}"/>
    <cellStyle name="Date 31 3 2" xfId="26970" xr:uid="{E21E491F-06D8-4D03-967A-DD19C61663B4}"/>
    <cellStyle name="Date 31 3 3" xfId="15982" xr:uid="{5C846048-1361-4BC0-B729-5EFA51C71218}"/>
    <cellStyle name="Date 31 4" xfId="24852" xr:uid="{8ECBE55C-9F7C-4128-AD4A-DA1692902095}"/>
    <cellStyle name="Date 31 5" xfId="13859" xr:uid="{E2C92EDA-869F-437F-86A8-2391470F699C}"/>
    <cellStyle name="Date 32" xfId="1069" xr:uid="{7004B6BE-7745-439C-97F1-841D6AFD6890}"/>
    <cellStyle name="Date 32 2" xfId="1070" xr:uid="{F5133B4C-EDCF-451C-A62E-F4B822CB78C4}"/>
    <cellStyle name="Date 32 2 2" xfId="12639" xr:uid="{F6EBA241-9991-4BB0-9374-3561ECE0DE64}"/>
    <cellStyle name="Date 32 2 2 2" xfId="35090" xr:uid="{5BC457B6-3E1A-4F04-AC3F-7755AD58FF1F}"/>
    <cellStyle name="Date 32 2 2 3" xfId="24102" xr:uid="{FA1B8613-78E6-434E-BD09-B3EFA845FA48}"/>
    <cellStyle name="Date 32 2 3" xfId="24855" xr:uid="{CA94B4F2-1365-4B0C-90F8-AAB95F91827C}"/>
    <cellStyle name="Date 32 2 4" xfId="13862" xr:uid="{C40144E9-A1FD-43F6-B39F-EFE31B6FC935}"/>
    <cellStyle name="Date 32 3" xfId="3923" xr:uid="{718B7C59-22F4-4181-BE66-3C1A2F8636AD}"/>
    <cellStyle name="Date 32 3 2" xfId="26971" xr:uid="{9715FB37-2803-4C96-B51A-30965EA70647}"/>
    <cellStyle name="Date 32 3 3" xfId="15983" xr:uid="{23500678-D271-4134-8768-4A55DFA1D5C3}"/>
    <cellStyle name="Date 32 4" xfId="24854" xr:uid="{A26A36E2-D576-4BA7-A90C-AA70127DFD78}"/>
    <cellStyle name="Date 32 5" xfId="13861" xr:uid="{89012950-57D9-473D-AEC0-A6A000A89148}"/>
    <cellStyle name="Date 33" xfId="1071" xr:uid="{F9364B7A-CADE-4427-9D3F-C1FCC240F4B0}"/>
    <cellStyle name="Date 33 2" xfId="1072" xr:uid="{38F36B5C-0946-4B45-B598-629C99653C69}"/>
    <cellStyle name="Date 33 2 2" xfId="12640" xr:uid="{7945336A-A102-481D-9050-19DF4127825C}"/>
    <cellStyle name="Date 33 2 2 2" xfId="35091" xr:uid="{E0A6F635-6C34-4325-8A87-6EBF2F939697}"/>
    <cellStyle name="Date 33 2 2 3" xfId="24103" xr:uid="{F12B545C-5E16-4ED5-A0C0-60EC08B5320E}"/>
    <cellStyle name="Date 33 2 3" xfId="24857" xr:uid="{33D5E86A-A166-40BD-B884-720CBA067B98}"/>
    <cellStyle name="Date 33 2 4" xfId="13864" xr:uid="{46C9D002-CE40-45D8-8AA9-8B27BE6901D7}"/>
    <cellStyle name="Date 33 3" xfId="3924" xr:uid="{6DE587A0-AE15-4857-999D-182DF04C7FF8}"/>
    <cellStyle name="Date 33 3 2" xfId="26972" xr:uid="{8095CD89-05F8-48BB-BF38-DDBB328A2275}"/>
    <cellStyle name="Date 33 3 3" xfId="15984" xr:uid="{807D59C4-7975-4814-8094-97FB1C48C324}"/>
    <cellStyle name="Date 33 4" xfId="24856" xr:uid="{F39DE953-46FC-4743-8C4C-29FFA2B9356E}"/>
    <cellStyle name="Date 33 5" xfId="13863" xr:uid="{261B2501-8315-4973-B9E7-52269DAC231D}"/>
    <cellStyle name="Date 34" xfId="1073" xr:uid="{742E9A17-CA74-4EAB-879C-C855ED36C453}"/>
    <cellStyle name="Date 34 2" xfId="1074" xr:uid="{0B56CB24-FED4-4841-A4B0-4562D7E34088}"/>
    <cellStyle name="Date 34 2 2" xfId="12641" xr:uid="{086AE25F-10ED-4D61-B90F-D35DB73F52A1}"/>
    <cellStyle name="Date 34 2 2 2" xfId="35092" xr:uid="{76AFFDF9-D764-4121-8DCD-E39488EC873A}"/>
    <cellStyle name="Date 34 2 2 3" xfId="24104" xr:uid="{98EC93F7-BC72-481C-A3E8-2C7FEF832CB5}"/>
    <cellStyle name="Date 34 2 3" xfId="24859" xr:uid="{4AA0AF44-F495-4484-BA0E-D7161578FC38}"/>
    <cellStyle name="Date 34 2 4" xfId="13866" xr:uid="{91181AFB-AF76-4772-BDF1-4C7CDD879DC1}"/>
    <cellStyle name="Date 34 3" xfId="3925" xr:uid="{DFBB302A-8BA1-45AE-BB34-0B365FB722DE}"/>
    <cellStyle name="Date 34 3 2" xfId="26973" xr:uid="{0A557FE4-E009-4F9C-ABB1-EE79CE39B583}"/>
    <cellStyle name="Date 34 3 3" xfId="15985" xr:uid="{52C2D2C1-D4A8-42E4-994E-8B3EB8832C34}"/>
    <cellStyle name="Date 34 4" xfId="24858" xr:uid="{73E57218-9165-4E98-9B99-7F62535676FB}"/>
    <cellStyle name="Date 34 5" xfId="13865" xr:uid="{EEB3FB12-BCD8-4E82-B95F-4381358B102B}"/>
    <cellStyle name="Date 35" xfId="1075" xr:uid="{8DA45C8C-6973-44EE-B741-4517A33FF813}"/>
    <cellStyle name="Date 35 2" xfId="1076" xr:uid="{98D31C8F-B199-4F9E-B0DB-140E368B5D3D}"/>
    <cellStyle name="Date 35 2 2" xfId="12642" xr:uid="{31570FC3-E619-40DE-BE78-87AA452362E8}"/>
    <cellStyle name="Date 35 2 2 2" xfId="35093" xr:uid="{42805C2F-4EE7-4043-9AAD-4BD2C921FCB1}"/>
    <cellStyle name="Date 35 2 2 3" xfId="24105" xr:uid="{05755390-5F40-451B-9A49-3CA39A686AE8}"/>
    <cellStyle name="Date 35 2 3" xfId="24861" xr:uid="{6033CAC6-1536-4BD6-9249-6B184D532652}"/>
    <cellStyle name="Date 35 2 4" xfId="13868" xr:uid="{21F2ABC9-7676-4970-BB8E-ED19C78E84F6}"/>
    <cellStyle name="Date 35 3" xfId="3926" xr:uid="{427CAA26-9AA3-4BC5-A0E2-D8E0D5525DA4}"/>
    <cellStyle name="Date 35 3 2" xfId="26974" xr:uid="{4F50C00A-19A4-4AF6-97F2-54D75A3C9D92}"/>
    <cellStyle name="Date 35 3 3" xfId="15986" xr:uid="{B9A41E08-A4D1-42F5-8FCA-4DFD3438ACD8}"/>
    <cellStyle name="Date 35 4" xfId="24860" xr:uid="{0DCB265C-027B-4271-9035-756FDBFBD38B}"/>
    <cellStyle name="Date 35 5" xfId="13867" xr:uid="{EEC94CC3-F375-42F3-BECF-459A3AA78F96}"/>
    <cellStyle name="Date 36" xfId="1077" xr:uid="{D0100CCE-9B03-4C22-99EE-83D6DDE12482}"/>
    <cellStyle name="Date 36 2" xfId="1078" xr:uid="{3C202C78-296B-4756-B150-A7125481EB9E}"/>
    <cellStyle name="Date 36 2 2" xfId="12643" xr:uid="{C57BD149-D454-442D-BD92-1806EB256019}"/>
    <cellStyle name="Date 36 2 2 2" xfId="35094" xr:uid="{02D05923-7BE8-4F38-9FCA-1344B74ECEBB}"/>
    <cellStyle name="Date 36 2 2 3" xfId="24106" xr:uid="{44E0EEB9-7415-4A38-9E1F-3C747A436758}"/>
    <cellStyle name="Date 36 2 3" xfId="24863" xr:uid="{B98C873E-BBD8-4FD3-BE45-3861C2EF9500}"/>
    <cellStyle name="Date 36 2 4" xfId="13870" xr:uid="{4805DED6-EAC8-4481-8DF3-AAD78C725E49}"/>
    <cellStyle name="Date 36 3" xfId="3927" xr:uid="{B8F42DDB-0352-4A30-9198-B46B84CFA9D2}"/>
    <cellStyle name="Date 36 3 2" xfId="26975" xr:uid="{FA6AFDF0-5777-4986-84A5-4B1DC60DC82A}"/>
    <cellStyle name="Date 36 3 3" xfId="15987" xr:uid="{937F2310-65B6-40A2-AA4C-C7ED3E3B633B}"/>
    <cellStyle name="Date 36 4" xfId="24862" xr:uid="{EF895B53-7150-4481-935D-0862EF2C2356}"/>
    <cellStyle name="Date 36 5" xfId="13869" xr:uid="{D1B310C9-73E1-44F6-AE36-E068CABC7A41}"/>
    <cellStyle name="Date 37" xfId="1079" xr:uid="{BA7663EB-3D08-4F30-BC45-EF2B8E20BEE9}"/>
    <cellStyle name="Date 37 2" xfId="1080" xr:uid="{F5C8F860-3B73-44DB-95D2-FFF1592463EE}"/>
    <cellStyle name="Date 37 2 2" xfId="12644" xr:uid="{B5A6A4FD-9434-44C9-8468-F435C41B1A1A}"/>
    <cellStyle name="Date 37 2 2 2" xfId="35095" xr:uid="{3D18A43F-07D5-404F-9649-BCAC10FBFA0E}"/>
    <cellStyle name="Date 37 2 2 3" xfId="24107" xr:uid="{2BF5DA43-008E-499F-9DAA-27B2A7D044F8}"/>
    <cellStyle name="Date 37 2 3" xfId="24865" xr:uid="{523F40FA-1A28-4689-81EE-58A122C1907E}"/>
    <cellStyle name="Date 37 2 4" xfId="13872" xr:uid="{F9D5E7E7-CBCB-4424-8B6B-63581FC8A75F}"/>
    <cellStyle name="Date 37 3" xfId="3928" xr:uid="{5D72DF11-5824-45D2-9DFC-AD63E64123DE}"/>
    <cellStyle name="Date 37 3 2" xfId="26976" xr:uid="{0A2A77F7-AE4A-4E1E-87F5-957DA5EEEC51}"/>
    <cellStyle name="Date 37 3 3" xfId="15988" xr:uid="{28F4F0FD-793F-4E99-A675-D43510A13576}"/>
    <cellStyle name="Date 37 4" xfId="24864" xr:uid="{96176B0B-93D2-4C86-A4EC-ADD06F17DBB4}"/>
    <cellStyle name="Date 37 5" xfId="13871" xr:uid="{1340BC32-9907-4645-B536-0D2A4FC4A5D7}"/>
    <cellStyle name="Date 38" xfId="3929" xr:uid="{F81730C6-030A-41B8-A5FF-B4FB7865F04B}"/>
    <cellStyle name="Date 38 2" xfId="3930" xr:uid="{B8FF6F7D-E15B-4DB8-9EA3-AB0AF619E6ED}"/>
    <cellStyle name="Date 38 2 2" xfId="26978" xr:uid="{C661D41D-6537-4784-A7AA-FDB60B0C0037}"/>
    <cellStyle name="Date 38 2 3" xfId="15990" xr:uid="{15E75229-BDA8-446E-B402-FDE3B086B3DA}"/>
    <cellStyle name="Date 38 3" xfId="3931" xr:uid="{5C6B2421-8E74-499E-B2F6-0222CFAC8C42}"/>
    <cellStyle name="Date 38 3 2" xfId="26979" xr:uid="{812C0020-C11D-4DE4-84D4-F8256E9FD7E8}"/>
    <cellStyle name="Date 38 3 3" xfId="15991" xr:uid="{14D08F1A-2350-47B0-830C-798C411DE225}"/>
    <cellStyle name="Date 38 4" xfId="26977" xr:uid="{873FB1C7-F8AD-4883-9411-926F4EC03134}"/>
    <cellStyle name="Date 38 5" xfId="15989" xr:uid="{C92FB248-BD56-4040-9CE0-5253BD17B8C0}"/>
    <cellStyle name="Date 39" xfId="3932" xr:uid="{4304ACE9-B09A-41E7-AA8E-0E7A4CC4FE87}"/>
    <cellStyle name="Date 39 2" xfId="3933" xr:uid="{B35A8DEC-7FB3-4E88-903D-E11033A111FD}"/>
    <cellStyle name="Date 39 2 2" xfId="26981" xr:uid="{3D2A44FA-AD12-4117-9E98-414108CBA740}"/>
    <cellStyle name="Date 39 2 3" xfId="15993" xr:uid="{066ACF5B-40AA-4650-AE74-FACF87944105}"/>
    <cellStyle name="Date 39 3" xfId="3934" xr:uid="{593BD83E-2A59-4191-BAE7-1A6764A9205C}"/>
    <cellStyle name="Date 39 3 2" xfId="26982" xr:uid="{D6A5ED32-84E4-4A72-816D-A87685F5CEC2}"/>
    <cellStyle name="Date 39 3 3" xfId="15994" xr:uid="{CA521339-E3EC-4FD7-8CE0-B9FDC0C9A1F6}"/>
    <cellStyle name="Date 39 4" xfId="26980" xr:uid="{FD6B9D1C-0905-4AA7-B88F-721FBAF7EC5D}"/>
    <cellStyle name="Date 39 5" xfId="15992" xr:uid="{AF085F97-DF20-4A79-AA30-768B3A25B8E9}"/>
    <cellStyle name="Date 4" xfId="126" xr:uid="{9C03EFD0-DB14-4BEF-A8D7-B10479D2A586}"/>
    <cellStyle name="DATE 4 10" xfId="1082" xr:uid="{D7B347C1-D27C-43C4-AC80-9947D646A9A8}"/>
    <cellStyle name="Date 4 11" xfId="1083" xr:uid="{93B73EC6-4B7B-4F98-8AC6-8795956A5DD8}"/>
    <cellStyle name="Date 4 11 2" xfId="3937" xr:uid="{83E67AF0-98EE-414B-9027-096FD1CDA09C}"/>
    <cellStyle name="Date 4 11 3" xfId="3938" xr:uid="{E288190E-809F-44D7-B9E6-C59A77D51332}"/>
    <cellStyle name="Date 4 11 4" xfId="3936" xr:uid="{4FEADEE4-0CC8-4047-876F-57749636C3D9}"/>
    <cellStyle name="Date 4 11 4 2" xfId="26983" xr:uid="{81E7446B-EEE9-485D-B46C-50ACC3F48136}"/>
    <cellStyle name="Date 4 11 4 3" xfId="15995" xr:uid="{84F05E72-FD2B-48A8-8527-92C6C2F0530E}"/>
    <cellStyle name="Date 4 12" xfId="1084" xr:uid="{DFB27701-2B5B-4016-8B38-C4B36ACE166F}"/>
    <cellStyle name="Date 4 12 2" xfId="3940" xr:uid="{EBE067C4-0BFD-4A0F-953E-B717B35E6C62}"/>
    <cellStyle name="Date 4 12 3" xfId="3941" xr:uid="{7899B7CB-7E43-4CAE-A35B-DF097AFF5EB5}"/>
    <cellStyle name="DATE 4 12 4" xfId="3939" xr:uid="{E9E3A2EE-8407-4AC2-82A1-60B765E777A4}"/>
    <cellStyle name="DATE 4 12 5" xfId="13431" xr:uid="{A2F2DE85-04A3-45B2-81E0-ACA1EEBBC1FD}"/>
    <cellStyle name="Date 4 13" xfId="1085" xr:uid="{7AA1B6C2-A0E6-4241-9E5B-388B3A6D9474}"/>
    <cellStyle name="Date 4 14" xfId="1086" xr:uid="{D4649777-F5F5-48EA-A4A6-BFBF896B809D}"/>
    <cellStyle name="Date 4 15" xfId="1087" xr:uid="{CF4113DE-E991-43CB-838C-5F1F4DEFF4D0}"/>
    <cellStyle name="Date 4 16" xfId="1088" xr:uid="{8EF7C397-1638-4A28-A5A5-890BC639B30B}"/>
    <cellStyle name="Date 4 17" xfId="1089" xr:uid="{418ED11A-90BD-4B03-99ED-87EBF81BD04A}"/>
    <cellStyle name="Date 4 18" xfId="1090" xr:uid="{A2483706-BCC9-4220-A196-429C88FD9ECC}"/>
    <cellStyle name="Date 4 19" xfId="1091" xr:uid="{D23BFEFC-5E45-49C9-A177-89D458C2A2C7}"/>
    <cellStyle name="Date 4 19 2" xfId="12645" xr:uid="{911D3DB8-4BB1-4050-9412-1B3B6A9A7F26}"/>
    <cellStyle name="Date 4 19 2 2" xfId="35096" xr:uid="{AEFD7B4F-10AD-488E-B82E-DB9DA14144EC}"/>
    <cellStyle name="Date 4 19 2 3" xfId="24108" xr:uid="{E01A81FA-DC77-40B5-A48A-9AD59196BA88}"/>
    <cellStyle name="Date 4 19 3" xfId="24866" xr:uid="{3E646F1F-D70D-4133-8A77-8F0199128EEE}"/>
    <cellStyle name="Date 4 19 4" xfId="13873" xr:uid="{91BDD4EE-28F0-41D3-A560-F1F95271C67B}"/>
    <cellStyle name="Date 4 2" xfId="127" xr:uid="{593AD654-24DE-43E3-8B90-023E419C1C72}"/>
    <cellStyle name="Date 4 2 2" xfId="1093" xr:uid="{9F01FFE0-F03B-4F5B-838A-8C04685458D7}"/>
    <cellStyle name="Date 4 2 3" xfId="1094" xr:uid="{4CF50AC7-CCC1-4BDD-89CD-64A243DEC720}"/>
    <cellStyle name="Date 4 2 3 2" xfId="3943" xr:uid="{D5C03BF5-649D-4B73-9106-6AAF989B9983}"/>
    <cellStyle name="Date 4 2 3 2 2" xfId="26984" xr:uid="{69F793CA-C8D4-4666-9DE1-2954B585B9B4}"/>
    <cellStyle name="Date 4 2 3 2 3" xfId="15996" xr:uid="{3C2FA483-5147-42AD-BC11-3C47775BD1A3}"/>
    <cellStyle name="Date 4 2 3 3" xfId="3944" xr:uid="{83B9073D-5A15-4999-A2AE-44C51C5DC83C}"/>
    <cellStyle name="Date 4 2 3 3 2" xfId="26985" xr:uid="{9F1FA1D0-060F-4F0A-B261-43288219028C}"/>
    <cellStyle name="Date 4 2 3 3 3" xfId="15997" xr:uid="{8DE277F9-94A3-4019-80F0-4C1FD6C01CAA}"/>
    <cellStyle name="Date 4 2 3 4" xfId="3942" xr:uid="{506B433E-A237-4092-B9B3-37F5811D6993}"/>
    <cellStyle name="Date 4 2 3 5" xfId="24867" xr:uid="{6F8D483A-9C25-4C49-AC02-ED6C78A108A6}"/>
    <cellStyle name="Date 4 2 3 6" xfId="13874" xr:uid="{A7053B8A-EBAD-4A84-B3D8-ADD30969F13F}"/>
    <cellStyle name="Date 4 2 4" xfId="3945" xr:uid="{5F039109-DF14-4B17-99FE-4870FE3B0364}"/>
    <cellStyle name="Date 4 2 5" xfId="3946" xr:uid="{B84DE8A1-1F23-40D9-99BA-CD28F48894C9}"/>
    <cellStyle name="Date 4 2 5 2" xfId="26986" xr:uid="{35882070-7F97-4653-BF55-D18ACD4251AE}"/>
    <cellStyle name="Date 4 2 5 3" xfId="15998" xr:uid="{AFB7488E-5595-4EA7-81F6-0F17D3C5AECF}"/>
    <cellStyle name="Date 4 2 6" xfId="3947" xr:uid="{B736EFB6-D3E9-4B6D-9F97-B8BAC661CB08}"/>
    <cellStyle name="Date 4 2 6 2" xfId="26987" xr:uid="{574F8E36-429B-44BC-B955-B93EA7E1E45F}"/>
    <cellStyle name="Date 4 2 6 3" xfId="15999" xr:uid="{BBF0783A-00EE-4B1E-86D6-F948F3DD855B}"/>
    <cellStyle name="Date 4 2 7" xfId="1092" xr:uid="{45C08495-0697-4B8B-A68E-D6C24D43C42E}"/>
    <cellStyle name="Date 4 20" xfId="1095" xr:uid="{F188E42F-D649-47E0-84D7-F4B34F52276F}"/>
    <cellStyle name="Date 4 20 2" xfId="12646" xr:uid="{EDAB696A-DFA0-418B-B101-2CCED5EE3906}"/>
    <cellStyle name="Date 4 20 2 2" xfId="35097" xr:uid="{0724793B-6BEE-4F84-BD87-594BBF339789}"/>
    <cellStyle name="Date 4 20 2 3" xfId="24109" xr:uid="{6CB81735-AE36-4DEA-A304-3818C6C5E7DE}"/>
    <cellStyle name="Date 4 20 3" xfId="24868" xr:uid="{EA8F01FC-C859-4EE2-BD3E-422851C95329}"/>
    <cellStyle name="Date 4 20 4" xfId="13875" xr:uid="{42ED0261-4B16-4D80-8C74-F41B921B88A8}"/>
    <cellStyle name="Date 4 21" xfId="1096" xr:uid="{3806BC95-B6B3-4C2B-A288-2FE0149FD62B}"/>
    <cellStyle name="Date 4 22" xfId="1097" xr:uid="{8BC66230-CD13-41A2-84EA-BB20A5311322}"/>
    <cellStyle name="Date 4 23" xfId="1098" xr:uid="{8A6A3660-C379-458C-A35B-BD54D2C7EFB1}"/>
    <cellStyle name="Date 4 24" xfId="1099" xr:uid="{AFCA06F0-1509-4FEB-990A-6DB655095846}"/>
    <cellStyle name="Date 4 24 2" xfId="12647" xr:uid="{1B20B1E8-8179-4D50-B1EF-3D99F2BE26E1}"/>
    <cellStyle name="Date 4 24 2 2" xfId="35098" xr:uid="{0678326B-6CCA-497D-933B-630825C0BE21}"/>
    <cellStyle name="Date 4 24 2 3" xfId="24110" xr:uid="{5D85F048-A1F0-4454-9F0B-DE1FD41AFBAB}"/>
    <cellStyle name="Date 4 24 3" xfId="10888" xr:uid="{65185B50-C5B3-473E-8BF1-AB8698C588A8}"/>
    <cellStyle name="Date 4 24 3 2" xfId="33363" xr:uid="{DB9C7FD9-BF6F-4647-A7FA-817269065893}"/>
    <cellStyle name="Date 4 24 3 3" xfId="22375" xr:uid="{CA406672-3B40-48B3-9D05-E610049B0FDE}"/>
    <cellStyle name="DATE 4 24 4" xfId="3948" xr:uid="{8982801F-0AC3-4603-8A65-DE71EEB67CB9}"/>
    <cellStyle name="DATE 4 24 5" xfId="13432" xr:uid="{BA193FD2-45B0-44B1-B556-AF83C8EF8941}"/>
    <cellStyle name="Date 4 24 6" xfId="24869" xr:uid="{AB400A50-9A82-4E12-9E94-92B899902ACD}"/>
    <cellStyle name="Date 4 24 7" xfId="13876" xr:uid="{1EF31672-5EFE-4C2C-824A-C9982A327E31}"/>
    <cellStyle name="Date 4 25" xfId="3949" xr:uid="{7B11B575-5D40-4C02-A65A-F156FBD43D0B}"/>
    <cellStyle name="Date 4 25 10" xfId="35453" xr:uid="{4C3218F8-99D0-4AAD-A45E-06E0FE970C5F}"/>
    <cellStyle name="DATE 4 25 2" xfId="10887" xr:uid="{6BAB4E7C-95DC-4F7A-9054-8811493EFBE1}"/>
    <cellStyle name="Date 4 25 3" xfId="26988" xr:uid="{7ADCEC58-6A9C-4FDC-B7C8-96C193476ECB}"/>
    <cellStyle name="Date 4 25 4" xfId="16000" xr:uid="{71EBCC3D-1454-4F83-BDE2-53791A44D10D}"/>
    <cellStyle name="Date 4 25 5" xfId="35428" xr:uid="{B50EF7F9-271A-4532-8D77-D056A02041E0}"/>
    <cellStyle name="Date 4 25 6" xfId="35435" xr:uid="{355E07F3-1CE1-47EE-BF4C-C3D6A2D1394C}"/>
    <cellStyle name="Date 4 25 7" xfId="35456" xr:uid="{CD1857D2-5D0E-4872-8888-BA4ACC3E1892}"/>
    <cellStyle name="Date 4 25 8" xfId="35464" xr:uid="{1A572676-7947-4908-8FD2-96055C81D5D9}"/>
    <cellStyle name="Date 4 25 9" xfId="14529" xr:uid="{5C2C7EB6-01A1-41E5-A23D-EF173932E155}"/>
    <cellStyle name="Date 4 26" xfId="3935" xr:uid="{592C7720-4A50-437C-A30D-D3A18CCB4587}"/>
    <cellStyle name="Date 4 27" xfId="13430" xr:uid="{8613E31E-CE1D-4A6C-B59C-CC559914C4BB}"/>
    <cellStyle name="DATE 4 28" xfId="1081" xr:uid="{FDB52ADB-11E4-42A6-87F2-5EFFCD78BD46}"/>
    <cellStyle name="Date 4 3" xfId="128" xr:uid="{CD38EF9C-6281-4CDB-B890-B6851D30D551}"/>
    <cellStyle name="Date 4 3 2" xfId="1101" xr:uid="{6391F49D-68E9-4DA5-9FF9-3F0327345304}"/>
    <cellStyle name="Date 4 3 2 2" xfId="12648" xr:uid="{593EF10E-84C3-42F8-919D-C9DF4EC51B71}"/>
    <cellStyle name="Date 4 3 2 2 2" xfId="35099" xr:uid="{83360A9A-87F9-43A0-9081-B6EECC86AD50}"/>
    <cellStyle name="Date 4 3 2 2 3" xfId="24111" xr:uid="{1A7DFF3A-DB3C-4FF4-BAFC-E09E206F63BF}"/>
    <cellStyle name="Date 4 3 2 3" xfId="24870" xr:uid="{D29D46FD-EDCB-43EC-B871-F68606B245F8}"/>
    <cellStyle name="Date 4 3 2 4" xfId="13877" xr:uid="{4888ACAF-E739-48F9-8E61-62FC411FFB7F}"/>
    <cellStyle name="DATE 4 3 3" xfId="1100" xr:uid="{CF8556BF-066F-4F0F-81C9-EAE6164E5191}"/>
    <cellStyle name="DATE 4 4" xfId="1102" xr:uid="{61467CE9-2968-4055-98BA-173EE6E8C537}"/>
    <cellStyle name="DATE 4 5" xfId="1103" xr:uid="{ACC4BD5A-6A5F-45DB-A025-4ED04CBB0AF8}"/>
    <cellStyle name="DATE 4 6" xfId="1104" xr:uid="{21121F86-578E-46A0-A650-914D3425B2DA}"/>
    <cellStyle name="DATE 4 7" xfId="1105" xr:uid="{73EBC66A-14E1-47A6-984B-D19EF26C5D90}"/>
    <cellStyle name="DATE 4 8" xfId="1106" xr:uid="{1B2A9E76-7848-45F8-98DA-D6C1824048F0}"/>
    <cellStyle name="DATE 4 9" xfId="1107" xr:uid="{A68EEAF6-83DA-4ACE-9D8F-DA0EDD0DE5B1}"/>
    <cellStyle name="Date 40" xfId="3950" xr:uid="{0E401D0F-851D-47A4-A57E-832F9E6F2793}"/>
    <cellStyle name="Date 40 2" xfId="3951" xr:uid="{271D76CB-205F-4489-9997-E74CCFB2BD9B}"/>
    <cellStyle name="Date 40 2 2" xfId="26990" xr:uid="{DC09BA71-361B-4DA3-BA3E-0ADCD56EDF7E}"/>
    <cellStyle name="Date 40 2 3" xfId="16002" xr:uid="{55D156FA-2F34-44FC-A350-4CC0E48CAE76}"/>
    <cellStyle name="Date 40 3" xfId="3952" xr:uid="{DBBBC210-5B92-465D-84BD-A7ADD9B28759}"/>
    <cellStyle name="Date 40 3 2" xfId="26991" xr:uid="{05D3ECB6-45DA-486B-BBBF-F55C86661F42}"/>
    <cellStyle name="Date 40 3 3" xfId="16003" xr:uid="{99383936-B36F-481E-B8D0-479FD5F0FD9B}"/>
    <cellStyle name="Date 40 4" xfId="26989" xr:uid="{A82B8C25-D7BE-4917-BC3A-696EA33100CC}"/>
    <cellStyle name="Date 40 5" xfId="16001" xr:uid="{E820FA78-D40B-4EA9-A7CF-C7D4404CDF53}"/>
    <cellStyle name="Date 41" xfId="3953" xr:uid="{D4F386CC-1605-4C9F-AC5B-DBCB863AEF5F}"/>
    <cellStyle name="Date 41 2" xfId="3954" xr:uid="{B96BB521-9A15-4407-9683-D679D0063679}"/>
    <cellStyle name="Date 41 2 2" xfId="26993" xr:uid="{4B145695-79CB-4539-953E-5D9465695529}"/>
    <cellStyle name="Date 41 2 3" xfId="16005" xr:uid="{67AB9386-DCBE-457D-ACD1-D4073EBBF40E}"/>
    <cellStyle name="Date 41 3" xfId="3955" xr:uid="{C6525E90-4C20-42A0-BCF4-0D40988047E5}"/>
    <cellStyle name="Date 41 3 2" xfId="26994" xr:uid="{9CCDBCAD-3364-4214-B882-69427D4D63EC}"/>
    <cellStyle name="Date 41 3 3" xfId="16006" xr:uid="{15A1BD24-355E-4973-AABF-2D156335FDC3}"/>
    <cellStyle name="Date 41 4" xfId="26992" xr:uid="{6E009731-AF8B-4235-8A51-B28B2998A566}"/>
    <cellStyle name="Date 41 5" xfId="16004" xr:uid="{8C76E95E-6EA1-49ED-88CA-1383685C87A5}"/>
    <cellStyle name="Date 42" xfId="3956" xr:uid="{9D856DA0-7E54-4F96-85A9-DF63C4ED0BB3}"/>
    <cellStyle name="Date 42 2" xfId="26995" xr:uid="{77148A11-E76A-478F-97BD-7FE15CB53B91}"/>
    <cellStyle name="Date 42 3" xfId="16007" xr:uid="{AF66EC09-FB0B-468A-AD0A-8CCD60C50341}"/>
    <cellStyle name="Date 43" xfId="3957" xr:uid="{690EFBE3-2314-4D20-8E2B-ABBE18060DFB}"/>
    <cellStyle name="Date 43 2" xfId="26996" xr:uid="{699927B8-F308-45EF-92FF-662E5E592A2C}"/>
    <cellStyle name="Date 43 3" xfId="16008" xr:uid="{85F70238-FEFE-4652-9905-9A10D873F0E0}"/>
    <cellStyle name="Date 44" xfId="3958" xr:uid="{72191775-A8D2-406E-A86B-63E4C4C5CAAF}"/>
    <cellStyle name="Date 44 2" xfId="26997" xr:uid="{242FADA5-20F9-4A9A-B95E-890637A1A934}"/>
    <cellStyle name="Date 44 3" xfId="16009" xr:uid="{00BDDF4B-4B81-4676-A3FA-80F1E8001332}"/>
    <cellStyle name="Date 45" xfId="3959" xr:uid="{2B8A2B93-31CB-4841-9C5C-38938CB99FCC}"/>
    <cellStyle name="Date 45 2" xfId="26998" xr:uid="{BD2C7383-97E5-48AC-9AAB-2C3C2B916AD0}"/>
    <cellStyle name="Date 45 3" xfId="16010" xr:uid="{17186F9F-B0E8-4582-9D7F-8B071C858766}"/>
    <cellStyle name="Date 46" xfId="3960" xr:uid="{9E03D3AD-EAAD-453C-9A74-6909FC8643DB}"/>
    <cellStyle name="Date 46 2" xfId="26999" xr:uid="{58D1D840-3BE4-45AE-AE44-4EF5CE38E9B0}"/>
    <cellStyle name="Date 46 3" xfId="16011" xr:uid="{C9414FAD-402D-47F7-AADD-4026CC2063B3}"/>
    <cellStyle name="Date 47" xfId="3961" xr:uid="{F3BA845E-E1B7-43AD-87F6-5DB3471EACE3}"/>
    <cellStyle name="Date 47 2" xfId="27000" xr:uid="{75D7649A-944C-4E3C-BF9B-4BA7143DC900}"/>
    <cellStyle name="Date 47 3" xfId="16012" xr:uid="{4F3ECCE4-7F30-4F81-872D-755F2AD6B323}"/>
    <cellStyle name="Date 48" xfId="3962" xr:uid="{C9CFAF1A-7EEF-4FE8-BEBA-AD60B5B95E66}"/>
    <cellStyle name="Date 48 2" xfId="7280" xr:uid="{F3BB1057-D2FA-4B6B-A025-68271F061E98}"/>
    <cellStyle name="Date 48 2 2" xfId="30162" xr:uid="{8F1019A8-B6B6-40C5-82D0-DE06ABA0157F}"/>
    <cellStyle name="Date 48 2 3" xfId="19174" xr:uid="{E864A237-06CA-4A37-8EE7-36179B8309EC}"/>
    <cellStyle name="Date 48 3" xfId="27001" xr:uid="{942A69B9-F039-4A12-B20D-29C40C3F3319}"/>
    <cellStyle name="Date 48 4" xfId="16013" xr:uid="{68514213-640D-4084-9ADE-BBAF79DBCF71}"/>
    <cellStyle name="Date 49" xfId="12861" xr:uid="{CD6BF2C4-88EE-4619-AA2F-975C99E8A60F}"/>
    <cellStyle name="Date 49 2" xfId="35312" xr:uid="{1D32CAE9-5A47-4C2B-B81C-5E985838A6E4}"/>
    <cellStyle name="Date 49 3" xfId="24324" xr:uid="{88DE2F7B-F5C1-4FA9-9275-7C914AA59A37}"/>
    <cellStyle name="Date 5" xfId="129" xr:uid="{2BA33A86-4614-4C37-B6D0-7F231C339C52}"/>
    <cellStyle name="DATE 5 10" xfId="1109" xr:uid="{9B2E9A97-6C90-4AFE-9C7C-4EBCE3CAE1FB}"/>
    <cellStyle name="Date 5 11" xfId="1110" xr:uid="{B69A2C82-280B-44BF-B3B0-085981688EA0}"/>
    <cellStyle name="Date 5 11 2" xfId="3965" xr:uid="{EEBE4818-64E4-4A5F-BF82-67A60A3A231F}"/>
    <cellStyle name="Date 5 11 3" xfId="3966" xr:uid="{B30A90F7-2131-44B4-9901-3C787F75EFDA}"/>
    <cellStyle name="Date 5 11 4" xfId="3964" xr:uid="{CE6A082E-5FCA-4073-ADA7-18D7FE50E09E}"/>
    <cellStyle name="Date 5 11 4 2" xfId="27002" xr:uid="{34478C79-1410-4B92-8484-E637504F0BCB}"/>
    <cellStyle name="Date 5 11 4 3" xfId="16014" xr:uid="{B485A60A-60EE-4A8D-9862-033D47257F5C}"/>
    <cellStyle name="Date 5 12" xfId="1111" xr:uid="{ED4888AE-B4D4-4BDE-939A-3E15EECBE6F5}"/>
    <cellStyle name="Date 5 12 2" xfId="3968" xr:uid="{FE54E6B6-CA3E-43C9-9BB5-D98C5DA61F7D}"/>
    <cellStyle name="Date 5 12 3" xfId="3969" xr:uid="{712F4DF5-3C15-4976-B885-9C735DD41218}"/>
    <cellStyle name="DATE 5 12 4" xfId="3967" xr:uid="{A1FBE2A5-B001-4011-854B-939BADCF0511}"/>
    <cellStyle name="DATE 5 12 5" xfId="13434" xr:uid="{09053307-1D40-45BC-BCD1-398DFD610695}"/>
    <cellStyle name="Date 5 13" xfId="1112" xr:uid="{2DBD9D54-BB8C-4A36-AFBD-5DE200CB62B5}"/>
    <cellStyle name="Date 5 14" xfId="1113" xr:uid="{F3F375E3-0959-408D-9533-B06514F1000D}"/>
    <cellStyle name="Date 5 15" xfId="1114" xr:uid="{A3737BBB-6013-4392-800B-25E910EB6BA6}"/>
    <cellStyle name="Date 5 16" xfId="1115" xr:uid="{79389E93-0C4D-4C5C-8927-E57C7CA75191}"/>
    <cellStyle name="Date 5 17" xfId="1116" xr:uid="{E20CDEC5-58F7-4275-9B84-8567BED42774}"/>
    <cellStyle name="Date 5 18" xfId="1117" xr:uid="{15053486-B269-489B-9B18-83CE017547A4}"/>
    <cellStyle name="Date 5 19" xfId="1118" xr:uid="{7CDE169F-3470-4691-BE61-BBC87E0DA2CD}"/>
    <cellStyle name="Date 5 19 2" xfId="12649" xr:uid="{07962E09-5EF4-4EBA-9510-46A82398B01C}"/>
    <cellStyle name="Date 5 19 2 2" xfId="35100" xr:uid="{4045049D-122E-4DEA-8FEF-66437F8BC830}"/>
    <cellStyle name="Date 5 19 2 3" xfId="24112" xr:uid="{D4A772AF-69BA-4A53-AEB9-DE0D4215B457}"/>
    <cellStyle name="Date 5 19 3" xfId="24871" xr:uid="{609493ED-6870-442A-9AFC-36139D70AD28}"/>
    <cellStyle name="Date 5 19 4" xfId="13878" xr:uid="{B8697C03-2F25-4E7D-A9BD-D4C5EE2AA319}"/>
    <cellStyle name="Date 5 2" xfId="1119" xr:uid="{51868CB9-DA28-45E7-8EB7-C0CB57488DA1}"/>
    <cellStyle name="Date 5 2 2" xfId="1120" xr:uid="{A22BD0E3-15E2-4DA5-BF04-70B7D01F9695}"/>
    <cellStyle name="Date 5 2 3" xfId="1121" xr:uid="{ED2A4043-9B2C-49AC-A2C6-7D012EAC9313}"/>
    <cellStyle name="Date 5 2 3 2" xfId="3971" xr:uid="{EA1088CF-5080-4E18-8112-C9BACC344DB5}"/>
    <cellStyle name="Date 5 2 3 2 2" xfId="27003" xr:uid="{F0DD62BB-B412-480D-8CDB-22192AFAFDD3}"/>
    <cellStyle name="Date 5 2 3 2 3" xfId="16015" xr:uid="{113C3239-FBF8-4904-B5EF-440BE526D79D}"/>
    <cellStyle name="Date 5 2 3 3" xfId="3972" xr:uid="{78ADE3A4-E887-40A7-A705-297D7EA7F091}"/>
    <cellStyle name="Date 5 2 3 3 2" xfId="27004" xr:uid="{99AA4818-7DBF-4CD3-B291-E4B86E876F6E}"/>
    <cellStyle name="Date 5 2 3 3 3" xfId="16016" xr:uid="{82BEA5D2-0D26-4F70-BFC4-75B8EEAE9812}"/>
    <cellStyle name="Date 5 2 3 4" xfId="3970" xr:uid="{B6B7D55A-DD31-4EE5-AF5A-CE95EBAD8D56}"/>
    <cellStyle name="Date 5 2 3 5" xfId="24872" xr:uid="{885EAA99-8A49-4119-8298-CE1A213B688C}"/>
    <cellStyle name="Date 5 2 3 6" xfId="13879" xr:uid="{70A88AE3-F437-469F-A0F3-3C8AB2CE95B2}"/>
    <cellStyle name="Date 5 2 4" xfId="3973" xr:uid="{552BC1F9-BA97-45F6-B356-E6BFAB3DCDAD}"/>
    <cellStyle name="Date 5 2 5" xfId="3974" xr:uid="{097E8162-4BC0-4375-920A-9B2CE3604E3E}"/>
    <cellStyle name="Date 5 2 5 2" xfId="27005" xr:uid="{68E56873-B99B-45F1-BC7C-21A27E76C42C}"/>
    <cellStyle name="Date 5 2 5 3" xfId="16017" xr:uid="{C2D46C36-FDFF-4977-9ADA-CC5204CCFD90}"/>
    <cellStyle name="Date 5 2 6" xfId="3975" xr:uid="{85ACCADD-97AD-46D3-A2CE-ABE96D042397}"/>
    <cellStyle name="Date 5 2 6 2" xfId="27006" xr:uid="{B07DAF72-842F-427E-8078-EF5FABFD5A42}"/>
    <cellStyle name="Date 5 2 6 3" xfId="16018" xr:uid="{2ADAFA1B-E7D7-48F4-8FCB-667ADB358611}"/>
    <cellStyle name="Date 5 20" xfId="1122" xr:uid="{FD4C655D-2D5A-498D-8132-F34C7314A214}"/>
    <cellStyle name="Date 5 20 2" xfId="12650" xr:uid="{C1FC94AE-60BB-4A63-AE53-6D79327F3AED}"/>
    <cellStyle name="Date 5 20 2 2" xfId="35101" xr:uid="{B1695EBC-0209-4559-A77C-03EE96BADCC2}"/>
    <cellStyle name="Date 5 20 2 3" xfId="24113" xr:uid="{9E98E4E1-9C69-48C0-A686-E0A63A898443}"/>
    <cellStyle name="Date 5 20 3" xfId="24873" xr:uid="{FB768645-1B9B-43E5-915F-DF740C82412F}"/>
    <cellStyle name="Date 5 20 4" xfId="13880" xr:uid="{F5849FB7-B8FA-413E-977B-E3060AE52A7C}"/>
    <cellStyle name="Date 5 21" xfId="1123" xr:uid="{D2EDAE6C-53C5-476F-A6BA-CC96D6FA3279}"/>
    <cellStyle name="Date 5 22" xfId="1124" xr:uid="{5C37058B-FF23-4333-9137-2B16C0C2F654}"/>
    <cellStyle name="Date 5 23" xfId="1125" xr:uid="{AAB94A65-0E09-4BD3-8B53-B620174395AB}"/>
    <cellStyle name="Date 5 24" xfId="1126" xr:uid="{09373C38-C586-4E26-9032-EE35BA6B8E65}"/>
    <cellStyle name="Date 5 24 2" xfId="12651" xr:uid="{53F0A8C7-097A-402B-B764-9EC8148167DF}"/>
    <cellStyle name="Date 5 24 2 2" xfId="35102" xr:uid="{0981BAA7-C226-4493-8573-ED1CC043F9F8}"/>
    <cellStyle name="Date 5 24 2 3" xfId="24114" xr:uid="{9EB43497-2D89-4A7D-A760-A192CBC99781}"/>
    <cellStyle name="Date 5 24 3" xfId="10890" xr:uid="{5084DF40-D2BA-4EDE-BC55-F70D8DDC9AE2}"/>
    <cellStyle name="Date 5 24 3 2" xfId="33364" xr:uid="{5AE407B4-3353-4401-AE80-03A2D424BFDA}"/>
    <cellStyle name="Date 5 24 3 3" xfId="22376" xr:uid="{62B681A9-D6EC-4C09-B4C2-A219631C4B2F}"/>
    <cellStyle name="DATE 5 24 4" xfId="3976" xr:uid="{43AB9450-6ABF-47EB-8C28-AC5C71D89FCB}"/>
    <cellStyle name="DATE 5 24 5" xfId="13435" xr:uid="{24FA94F1-1CC2-4B21-BD1A-1E1B0CDF5C94}"/>
    <cellStyle name="Date 5 24 6" xfId="24874" xr:uid="{8358743A-6986-4B89-8DF3-FD18B9E0F201}"/>
    <cellStyle name="Date 5 24 7" xfId="13881" xr:uid="{07CA450A-1F56-40A4-85B7-D5342D701801}"/>
    <cellStyle name="Date 5 25" xfId="3977" xr:uid="{F3A8C39E-F23C-4A7E-B97C-B7CCE80C09DA}"/>
    <cellStyle name="Date 5 25 10" xfId="13922" xr:uid="{1B9F30F3-7608-4200-9D96-22F040544EF3}"/>
    <cellStyle name="DATE 5 25 2" xfId="10889" xr:uid="{E793AB8A-B1C5-42ED-BF87-9763B15FF998}"/>
    <cellStyle name="Date 5 25 3" xfId="27007" xr:uid="{57BA7114-6A49-470D-8E6C-800E1CDD5E9C}"/>
    <cellStyle name="Date 5 25 4" xfId="16019" xr:uid="{A9308A73-82EC-4C66-99E3-9432831EE1A4}"/>
    <cellStyle name="Date 5 25 5" xfId="35429" xr:uid="{1C46C31B-C4E6-4394-88AA-50B45A81F198}"/>
    <cellStyle name="Date 5 25 6" xfId="35446" xr:uid="{EAE39D89-9BDD-4758-B3E4-456E35606D98}"/>
    <cellStyle name="Date 5 25 7" xfId="35462" xr:uid="{53955379-3CD0-4F9F-B4EC-F9BA02CE18DE}"/>
    <cellStyle name="Date 5 25 8" xfId="24377" xr:uid="{53B5300C-4B9B-42FF-BEDE-5F4286BD9500}"/>
    <cellStyle name="Date 5 25 9" xfId="35451" xr:uid="{9FF98784-3CD4-4D69-B5A3-5E67D05B11A4}"/>
    <cellStyle name="Date 5 26" xfId="3963" xr:uid="{F7683FD3-13FD-4955-8802-590D0A72D569}"/>
    <cellStyle name="Date 5 27" xfId="13433" xr:uid="{E430B9CC-2C31-4AD8-8DBF-155EE2168263}"/>
    <cellStyle name="DATE 5 28" xfId="1108" xr:uid="{CD6AA981-1822-40D2-8DB7-92431CD5D0EE}"/>
    <cellStyle name="DATE 5 3" xfId="1127" xr:uid="{2AF3CFE2-CA72-464E-966D-E5F769C75EB0}"/>
    <cellStyle name="DATE 5 4" xfId="1128" xr:uid="{73106F01-7FBF-4A64-ACCA-0AF7CA44E163}"/>
    <cellStyle name="DATE 5 5" xfId="1129" xr:uid="{3D89097D-1824-4113-BD0E-3C1B000B52A3}"/>
    <cellStyle name="DATE 5 6" xfId="1130" xr:uid="{4B07B559-F6DA-41D8-BA9A-1020ECDEE814}"/>
    <cellStyle name="DATE 5 7" xfId="1131" xr:uid="{9587BED6-C5E8-4043-8871-2F483E05E2A7}"/>
    <cellStyle name="DATE 5 8" xfId="1132" xr:uid="{FE464EF4-D63E-4F81-BE45-F1F3EACF4290}"/>
    <cellStyle name="DATE 5 9" xfId="1133" xr:uid="{49052D2E-19B2-450C-B6A6-C4458014894A}"/>
    <cellStyle name="Date 50" xfId="12863" xr:uid="{A779F5BF-AFD0-4D38-AE85-207A6FFB4B59}"/>
    <cellStyle name="Date 50 2" xfId="35314" xr:uid="{FC2A16D9-93C1-479B-89C7-FFC829DD40C8}"/>
    <cellStyle name="Date 50 3" xfId="24326" xr:uid="{54BC1399-588B-4ECE-85E8-C26BACF40520}"/>
    <cellStyle name="Date 51" xfId="12834" xr:uid="{0B935E15-E87C-4885-B6C4-9C3B29B7251A}"/>
    <cellStyle name="Date 51 2" xfId="35285" xr:uid="{9C9ACFCA-F232-4C4B-971C-F6AEE4266B74}"/>
    <cellStyle name="Date 51 3" xfId="24297" xr:uid="{31B36FE9-455B-4215-BD36-7CEE1A51B102}"/>
    <cellStyle name="Date 52" xfId="12839" xr:uid="{479937A7-EED0-4F6D-961A-D32B19CFED35}"/>
    <cellStyle name="Date 52 2" xfId="35290" xr:uid="{984BFFA8-AA35-4E35-AC68-4EAF88B2D137}"/>
    <cellStyle name="Date 52 3" xfId="24302" xr:uid="{BDE01EF9-FAB4-4A5C-9F53-4C98438A92BD}"/>
    <cellStyle name="Date 53" xfId="12867" xr:uid="{05EAB3A7-F16E-410A-B8DB-371E99D4FB00}"/>
    <cellStyle name="Date 53 2" xfId="35318" xr:uid="{7D5C91ED-0DDD-4D76-AA80-A86491B5D5F2}"/>
    <cellStyle name="Date 53 3" xfId="24330" xr:uid="{E802DE1A-5144-46D1-AF1A-A257B5AEB68F}"/>
    <cellStyle name="Date 54" xfId="12826" xr:uid="{1525781D-E074-4CE6-AD09-995EBB525BEE}"/>
    <cellStyle name="Date 54 2" xfId="35277" xr:uid="{86C6D970-81A4-4095-B632-5EF43B18E72E}"/>
    <cellStyle name="Date 54 3" xfId="24289" xr:uid="{2A7D3614-B5F4-4F9D-9AEB-BAE2C4E74DA9}"/>
    <cellStyle name="Date 55" xfId="12870" xr:uid="{5C24DF08-9D47-432B-B5A4-E68ECEA47154}"/>
    <cellStyle name="Date 55 2" xfId="35321" xr:uid="{87D862DB-4AA3-422F-99E2-B73DD6739CE5}"/>
    <cellStyle name="Date 55 3" xfId="24333" xr:uid="{9570EDDD-C3EA-406B-9A9B-25488E43D82F}"/>
    <cellStyle name="Date 56" xfId="12828" xr:uid="{34F67EF1-760C-44D9-994C-245E192688E1}"/>
    <cellStyle name="Date 56 2" xfId="35279" xr:uid="{02DB4720-F77A-4113-BC74-DFB143542C55}"/>
    <cellStyle name="Date 56 3" xfId="24291" xr:uid="{8953BB20-AC56-488B-A7E2-5DF4E87EB7B1}"/>
    <cellStyle name="Date 57" xfId="12862" xr:uid="{4D90F776-0563-4E0A-92D3-82C7595A8E23}"/>
    <cellStyle name="Date 57 2" xfId="35313" xr:uid="{52B50C3A-4A28-437E-A937-7E5AA0EB7A2E}"/>
    <cellStyle name="Date 57 3" xfId="24325" xr:uid="{BEDA0530-A9F4-4DBF-81D9-2D0D1D8580E4}"/>
    <cellStyle name="Date 58" xfId="12833" xr:uid="{8F043150-1354-42E1-8720-6A9CEBF5F85A}"/>
    <cellStyle name="Date 58 2" xfId="35284" xr:uid="{D61DFE00-5712-4724-86A9-9D2551D6B83B}"/>
    <cellStyle name="Date 58 3" xfId="24296" xr:uid="{16048641-EF06-421C-BAD0-D60CE0DDCFB0}"/>
    <cellStyle name="Date 59" xfId="12827" xr:uid="{82FC4EDC-3A60-45B7-966F-6815A12773AD}"/>
    <cellStyle name="Date 59 2" xfId="35278" xr:uid="{D56DDA34-6EC4-4996-921C-E2B045EAABDA}"/>
    <cellStyle name="Date 59 3" xfId="24290" xr:uid="{2791A174-AE8E-4655-B601-8E3210E7FABB}"/>
    <cellStyle name="Date 6" xfId="130" xr:uid="{6EF915B4-FDBC-4F6A-8F7D-D97C2534E43F}"/>
    <cellStyle name="DATE 6 10" xfId="1135" xr:uid="{767684C0-DFC1-4684-B903-791CA45204D5}"/>
    <cellStyle name="Date 6 11" xfId="1136" xr:uid="{6A3480BC-7DD0-46CA-94E4-7558212E0FF7}"/>
    <cellStyle name="Date 6 11 2" xfId="3980" xr:uid="{367883C8-53DA-4BD5-B6B1-5BFCF3BB577C}"/>
    <cellStyle name="Date 6 11 3" xfId="3981" xr:uid="{97ED1151-AEF2-4349-A9B5-7C40CEA0C13F}"/>
    <cellStyle name="Date 6 11 4" xfId="3979" xr:uid="{0D927815-2FA7-4985-B4BB-4A2E91A310CF}"/>
    <cellStyle name="Date 6 11 4 2" xfId="27008" xr:uid="{1900D65C-1B5F-4373-8FBF-3D2E2F58BB93}"/>
    <cellStyle name="Date 6 11 4 3" xfId="16020" xr:uid="{9C1BA767-AA4C-4229-A205-B8FC336AA6C5}"/>
    <cellStyle name="Date 6 12" xfId="1137" xr:uid="{4B6F84EB-6BDF-40BC-85AF-A48AB99727C1}"/>
    <cellStyle name="Date 6 12 2" xfId="3983" xr:uid="{0F10540B-5F2B-43F4-960F-F3166C0EA5EF}"/>
    <cellStyle name="Date 6 12 3" xfId="3984" xr:uid="{50FBE3C9-8F8A-4A07-B1D9-686F8B58DE40}"/>
    <cellStyle name="DATE 6 12 4" xfId="3982" xr:uid="{C0A83272-21C7-42EB-871C-0B45A804E3E2}"/>
    <cellStyle name="DATE 6 12 5" xfId="13437" xr:uid="{15A961AA-80D2-40E2-A572-D1301D11D00D}"/>
    <cellStyle name="Date 6 13" xfId="1138" xr:uid="{DA3C2E93-5B42-481A-8564-5BF6705E85CE}"/>
    <cellStyle name="Date 6 14" xfId="1139" xr:uid="{64A5AC5A-D1F1-46D3-9176-B3C63E0C9707}"/>
    <cellStyle name="Date 6 15" xfId="1140" xr:uid="{C247C878-277A-49EF-A5ED-1951FF3B7DB6}"/>
    <cellStyle name="Date 6 16" xfId="1141" xr:uid="{098B77F1-7B94-47F1-BD56-59874D36449C}"/>
    <cellStyle name="Date 6 17" xfId="1142" xr:uid="{4F8B175B-FC07-44F6-BD3A-EBC45AED85E3}"/>
    <cellStyle name="Date 6 18" xfId="1143" xr:uid="{73E90BA3-1D49-44F6-81DC-9F4E08F3B0F5}"/>
    <cellStyle name="Date 6 19" xfId="1144" xr:uid="{12D438AE-6AD4-4C14-BDB8-ABC1C33FBEB7}"/>
    <cellStyle name="Date 6 19 2" xfId="12652" xr:uid="{71449DA9-9CDB-483F-8808-D27DB36D2200}"/>
    <cellStyle name="Date 6 19 2 2" xfId="35103" xr:uid="{BEBCD33F-9818-4B4A-A89F-608E82AB8A00}"/>
    <cellStyle name="Date 6 19 2 3" xfId="24115" xr:uid="{9A283C5E-EDF9-48C2-A19C-A765F5554D4F}"/>
    <cellStyle name="Date 6 19 3" xfId="24875" xr:uid="{727F5757-A882-4693-AC5F-CAF58B40FADB}"/>
    <cellStyle name="Date 6 19 4" xfId="13882" xr:uid="{9A1C305A-FB27-44F9-8980-EAEF72C619D2}"/>
    <cellStyle name="Date 6 2" xfId="131" xr:uid="{B95267DC-425F-4970-A69D-6402AFD3AC72}"/>
    <cellStyle name="Date 6 2 2" xfId="1146" xr:uid="{35BF4114-6234-428B-8867-13C6D3C020A2}"/>
    <cellStyle name="Date 6 2 3" xfId="1147" xr:uid="{34D19ED9-8469-411F-9374-215C200EDBF9}"/>
    <cellStyle name="Date 6 2 3 2" xfId="3986" xr:uid="{80D6C0C2-CD8F-43F5-898D-8228AFC1BBB5}"/>
    <cellStyle name="Date 6 2 3 2 2" xfId="27009" xr:uid="{69A7825C-0EC0-4C77-A5D3-863275D5737B}"/>
    <cellStyle name="Date 6 2 3 2 3" xfId="16021" xr:uid="{DC723EF3-8A39-4A76-B570-7EA434D8ACE4}"/>
    <cellStyle name="Date 6 2 3 3" xfId="3987" xr:uid="{60D2D063-5AC4-4936-912B-465B306A3A52}"/>
    <cellStyle name="Date 6 2 3 3 2" xfId="27010" xr:uid="{90B6AC44-68E6-4866-8BE3-E315C1049259}"/>
    <cellStyle name="Date 6 2 3 3 3" xfId="16022" xr:uid="{112977D4-D017-402F-809C-70A1999C37D6}"/>
    <cellStyle name="Date 6 2 3 4" xfId="3985" xr:uid="{11660999-15CF-4060-A572-86BF2734F0DB}"/>
    <cellStyle name="Date 6 2 3 5" xfId="24876" xr:uid="{996422B1-6AE0-43FB-AA54-0AFDCC5C016C}"/>
    <cellStyle name="Date 6 2 3 6" xfId="13883" xr:uid="{E14BA705-C27B-42B9-9313-80FA0DBB8DDB}"/>
    <cellStyle name="Date 6 2 4" xfId="3988" xr:uid="{7719C39D-4A6F-4C3D-99A0-8848522B093A}"/>
    <cellStyle name="Date 6 2 5" xfId="3989" xr:uid="{2899DC4A-8D6B-4A6B-9464-6D7E330EB34B}"/>
    <cellStyle name="Date 6 2 5 2" xfId="27011" xr:uid="{86D737F9-8A9B-41C1-AD98-F1DB63549ECF}"/>
    <cellStyle name="Date 6 2 5 3" xfId="16023" xr:uid="{8048C82B-91CA-4EF9-AE13-27402B77B2CD}"/>
    <cellStyle name="Date 6 2 6" xfId="3990" xr:uid="{432AE12C-C13C-4242-93EC-2C787207847C}"/>
    <cellStyle name="Date 6 2 6 2" xfId="27012" xr:uid="{B7FAF4F0-2B44-45F5-8D40-585130473D4D}"/>
    <cellStyle name="Date 6 2 6 3" xfId="16024" xr:uid="{90AF3EEB-4F9B-4975-BDA6-2B0B183EFB78}"/>
    <cellStyle name="Date 6 2 7" xfId="1145" xr:uid="{0B32DBA2-A288-4BAE-A492-93F69907B2A0}"/>
    <cellStyle name="Date 6 20" xfId="1148" xr:uid="{B2972D47-BD4D-419B-8589-9B2AC802486E}"/>
    <cellStyle name="Date 6 20 2" xfId="12653" xr:uid="{9ADB0258-D9CF-4683-BC96-463755CF5A94}"/>
    <cellStyle name="Date 6 20 2 2" xfId="35104" xr:uid="{43743D97-AF13-413E-96A8-D7DF66005FBE}"/>
    <cellStyle name="Date 6 20 2 3" xfId="24116" xr:uid="{D98A3715-997D-4293-8A59-7EE3F30AA737}"/>
    <cellStyle name="Date 6 20 3" xfId="24877" xr:uid="{77B06098-CBBD-4BA6-B5E3-3DCB5F48A945}"/>
    <cellStyle name="Date 6 20 4" xfId="13884" xr:uid="{986DAAE6-D9D0-47A5-BCBC-57A1469837E7}"/>
    <cellStyle name="Date 6 21" xfId="1149" xr:uid="{C8C1679E-F293-45F6-87D0-123B63E83206}"/>
    <cellStyle name="Date 6 22" xfId="1150" xr:uid="{27CBF8BC-CB2B-4EF4-A8B2-2E77ECA6FDC6}"/>
    <cellStyle name="Date 6 23" xfId="1151" xr:uid="{29E6BECF-3A98-456A-88FD-4417F1EE2C8A}"/>
    <cellStyle name="Date 6 24" xfId="1152" xr:uid="{5F41A5CF-29A7-4367-930A-5D065A764073}"/>
    <cellStyle name="Date 6 24 2" xfId="12654" xr:uid="{5FD1A53F-3C57-441A-88C1-695298846882}"/>
    <cellStyle name="Date 6 24 2 2" xfId="35105" xr:uid="{AE464E2F-9BCE-4264-AF7A-DF4C385D5009}"/>
    <cellStyle name="Date 6 24 2 3" xfId="24117" xr:uid="{CF04A313-CD59-42F4-81C1-20DFB614F45D}"/>
    <cellStyle name="Date 6 24 3" xfId="10892" xr:uid="{DB6D035C-378E-43D1-B347-C99AA27C3225}"/>
    <cellStyle name="Date 6 24 3 2" xfId="33365" xr:uid="{F4A2C7D4-26AF-4BCE-BC34-FD4B6BCA98DC}"/>
    <cellStyle name="Date 6 24 3 3" xfId="22377" xr:uid="{5BACD5AD-DBD6-4437-BA5D-3C700CB6A74D}"/>
    <cellStyle name="DATE 6 24 4" xfId="3991" xr:uid="{9956C3FA-DDE0-4470-AC44-35102F0C9BDB}"/>
    <cellStyle name="DATE 6 24 5" xfId="13438" xr:uid="{AF5675F7-4F1A-4B55-A9B1-A1B55126DF46}"/>
    <cellStyle name="Date 6 24 6" xfId="24878" xr:uid="{19B9AACC-8ADE-4EC0-866C-153EC6B774D7}"/>
    <cellStyle name="Date 6 24 7" xfId="13885" xr:uid="{2CC0B8A7-0BEB-487C-AF5C-C26C0628D614}"/>
    <cellStyle name="Date 6 25" xfId="3992" xr:uid="{6AF3F853-88B4-41BB-9C9E-807E27A3233F}"/>
    <cellStyle name="Date 6 25 10" xfId="24416" xr:uid="{688EEE36-410C-4734-AB6D-B027E35A0A0A}"/>
    <cellStyle name="DATE 6 25 2" xfId="10891" xr:uid="{4B633825-0522-404F-8517-8C42071B45FD}"/>
    <cellStyle name="Date 6 25 3" xfId="27013" xr:uid="{5FD6D031-EFDA-426F-95CD-ECA11438C239}"/>
    <cellStyle name="Date 6 25 4" xfId="16025" xr:uid="{B82C76CB-71D5-4E3B-A428-4CBE472CF101}"/>
    <cellStyle name="Date 6 25 5" xfId="35430" xr:uid="{5642F1EB-C0CE-4E1C-9868-78A3BE029580}"/>
    <cellStyle name="Date 6 25 6" xfId="35449" xr:uid="{9997C00F-E4E6-4884-823F-AAAD7542DB82}"/>
    <cellStyle name="Date 6 25 7" xfId="35445" xr:uid="{1A9A75D7-7BB4-47FA-A3CE-54B7DAB11CC2}"/>
    <cellStyle name="Date 6 25 8" xfId="35436" xr:uid="{028033DF-9911-4367-99A6-DD6338A6DDD7}"/>
    <cellStyle name="Date 6 25 9" xfId="35455" xr:uid="{DAFA0340-4910-47CD-BAC9-3E18FD5E85F6}"/>
    <cellStyle name="Date 6 26" xfId="3978" xr:uid="{369667EF-0D6A-476A-B7FB-6E14B0A1ED22}"/>
    <cellStyle name="Date 6 27" xfId="13436" xr:uid="{851B3F2B-65C8-431B-A5D8-804DDBFED9D7}"/>
    <cellStyle name="DATE 6 28" xfId="1134" xr:uid="{172171E7-CE48-4CA4-B844-6BFDCF7F64FA}"/>
    <cellStyle name="DATE 6 3" xfId="1153" xr:uid="{E915CC91-B5CD-4203-B53F-0CA7A531FBD8}"/>
    <cellStyle name="DATE 6 4" xfId="1154" xr:uid="{A9C9F77E-B799-4286-B099-6290E30A7B97}"/>
    <cellStyle name="DATE 6 5" xfId="1155" xr:uid="{BA999B46-B470-411A-ACAB-39D4D995008D}"/>
    <cellStyle name="DATE 6 6" xfId="1156" xr:uid="{597EC596-2B05-4FF7-8237-CB3288993F3B}"/>
    <cellStyle name="DATE 6 7" xfId="1157" xr:uid="{B4EC2199-70D0-4972-AE11-837787DEC736}"/>
    <cellStyle name="DATE 6 8" xfId="1158" xr:uid="{52567590-B14A-4F44-A277-AFAC97E15418}"/>
    <cellStyle name="DATE 6 9" xfId="1159" xr:uid="{320CF590-435F-423E-BF05-B52CB2ED509E}"/>
    <cellStyle name="Date 60" xfId="12836" xr:uid="{57B1A62A-9CCA-4BDD-95EE-28BC5AD22B91}"/>
    <cellStyle name="Date 60 2" xfId="35287" xr:uid="{463F27C9-70FD-487D-8911-AF61A79C5BE9}"/>
    <cellStyle name="Date 60 3" xfId="24299" xr:uid="{7E208981-C1D4-46C1-9AD7-9B45366817EC}"/>
    <cellStyle name="Date 61" xfId="12829" xr:uid="{F5EA7317-F790-49F5-88C4-62BC02655E26}"/>
    <cellStyle name="Date 61 2" xfId="35280" xr:uid="{D942E157-EB86-41C0-8380-9F35C2480AA0}"/>
    <cellStyle name="Date 61 3" xfId="24292" xr:uid="{14EEE1F6-DDBC-4DF1-B38D-1396F5E35573}"/>
    <cellStyle name="Date 62" xfId="13122" xr:uid="{80E79BFC-6B3E-4D51-81E0-96247886A46B}"/>
    <cellStyle name="Date 62 2" xfId="35365" xr:uid="{89E5AFBC-ED6B-4CF1-94A5-E0376EC3DB20}"/>
    <cellStyle name="Date 62 3" xfId="24378" xr:uid="{A3798451-53F6-4B88-9CEE-1B641215C7B0}"/>
    <cellStyle name="Date 63" xfId="13142" xr:uid="{FA855F92-F229-41A1-AA0B-8892F87C2871}"/>
    <cellStyle name="Date 63 2" xfId="35382" xr:uid="{21E6919F-020C-42D1-866D-503BD8E35851}"/>
    <cellStyle name="Date 63 3" xfId="24395" xr:uid="{CE3AAF2C-A105-49A9-9ED0-28C4149BD53D}"/>
    <cellStyle name="Date 64" xfId="13149" xr:uid="{C112FF8B-8AEB-4121-A9BC-DF1359A7611E}"/>
    <cellStyle name="Date 64 2" xfId="35389" xr:uid="{D50046E1-B1D2-4D8C-B6D5-411B6B1950D4}"/>
    <cellStyle name="Date 64 3" xfId="24402" xr:uid="{4B1C05B0-D274-4F01-90EE-80ABB8A6E7E7}"/>
    <cellStyle name="Date 65" xfId="24797" xr:uid="{24D4BFE8-CF88-43FD-9265-8778CDA11CD2}"/>
    <cellStyle name="Date 66" xfId="13804" xr:uid="{1685619D-7F7A-4D17-9B90-8C699FF772AB}"/>
    <cellStyle name="Date 67" xfId="14199" xr:uid="{9BDB5173-9ED2-4A19-AC5F-601BE8A4BAF0}"/>
    <cellStyle name="Date 68" xfId="35463" xr:uid="{040BBD18-8A70-458C-BBA9-FA53497F512F}"/>
    <cellStyle name="Date 69" xfId="35461" xr:uid="{4C440795-6412-43C2-8908-BD66D7C41D01}"/>
    <cellStyle name="Date 7" xfId="132" xr:uid="{BB265E29-40DB-40F2-9EA4-03849417F4B7}"/>
    <cellStyle name="DATE 7 10" xfId="1161" xr:uid="{569EE0F6-DC22-4277-A87F-07502C775527}"/>
    <cellStyle name="Date 7 11" xfId="1162" xr:uid="{ABE27A45-4A57-4892-99E0-60598FAB6D27}"/>
    <cellStyle name="Date 7 11 2" xfId="3995" xr:uid="{6A34EE93-0E81-46A6-A54A-E12F2495B72C}"/>
    <cellStyle name="Date 7 11 3" xfId="3996" xr:uid="{C135C630-28F0-44E7-947D-BD9662555438}"/>
    <cellStyle name="Date 7 11 4" xfId="3994" xr:uid="{79BC013D-FD51-44FA-924E-EC26131E9A03}"/>
    <cellStyle name="Date 7 11 4 2" xfId="27014" xr:uid="{D999023E-3244-4DE3-8365-BAF79D7DB0A3}"/>
    <cellStyle name="Date 7 11 4 3" xfId="16026" xr:uid="{A5D72526-6823-44E0-BB9B-E0460D156E06}"/>
    <cellStyle name="Date 7 12" xfId="1163" xr:uid="{AA9C4592-2438-4718-909F-CB9F31306767}"/>
    <cellStyle name="Date 7 12 2" xfId="3998" xr:uid="{0807A89A-E20C-4180-A6CE-61F39F7F65FE}"/>
    <cellStyle name="Date 7 12 3" xfId="3999" xr:uid="{40CE4A1E-1471-4B67-9A0D-9340975CE8AF}"/>
    <cellStyle name="DATE 7 12 4" xfId="3997" xr:uid="{531E287F-3C48-43CB-B80B-8D6BA9EDB9D2}"/>
    <cellStyle name="DATE 7 12 5" xfId="13440" xr:uid="{4A80FA66-37BC-42C7-A701-F9DCCDF47001}"/>
    <cellStyle name="Date 7 13" xfId="1164" xr:uid="{671260D1-B329-44C9-8838-7B192DAC6807}"/>
    <cellStyle name="Date 7 14" xfId="1165" xr:uid="{AAE19485-9CAA-4E19-B223-498CEA5C1D8E}"/>
    <cellStyle name="Date 7 15" xfId="1166" xr:uid="{405939C6-8D0A-4675-B5E6-060F92384730}"/>
    <cellStyle name="Date 7 16" xfId="1167" xr:uid="{625F4DF0-BF49-44DC-9BFD-80824EE6C171}"/>
    <cellStyle name="Date 7 17" xfId="1168" xr:uid="{91F5D2BA-F00E-4E1F-941E-D9760F8E0062}"/>
    <cellStyle name="Date 7 18" xfId="1169" xr:uid="{E17B27C0-98C0-401C-9BBB-6B6F4C4D0AC3}"/>
    <cellStyle name="Date 7 19" xfId="1170" xr:uid="{DE336C23-874A-4472-A2C9-390C234E04CB}"/>
    <cellStyle name="Date 7 19 2" xfId="12655" xr:uid="{7FF6C2DC-13DB-4EB1-B922-34FFDD2C10FB}"/>
    <cellStyle name="Date 7 19 2 2" xfId="35106" xr:uid="{EC1C598C-295C-4C37-B4D7-4A956063C826}"/>
    <cellStyle name="Date 7 19 2 3" xfId="24118" xr:uid="{49D82C90-6C2B-4DA9-ABED-6AD67AFE986F}"/>
    <cellStyle name="Date 7 19 3" xfId="24879" xr:uid="{DBD89F2C-8077-4C5E-8B41-5AFA678479E2}"/>
    <cellStyle name="Date 7 19 4" xfId="13886" xr:uid="{D449710D-566C-4AD6-B8AB-82CD640A5938}"/>
    <cellStyle name="Date 7 2" xfId="1171" xr:uid="{E3112C54-1982-4800-8723-F5F53C542EDC}"/>
    <cellStyle name="Date 7 2 2" xfId="1172" xr:uid="{CE321346-0389-40CE-923E-BF44BAADD25D}"/>
    <cellStyle name="Date 7 2 3" xfId="1173" xr:uid="{BEE86709-C500-4D40-9C0C-E6BA3E2369ED}"/>
    <cellStyle name="Date 7 2 3 2" xfId="4001" xr:uid="{000E128B-BB51-4338-B2E2-9D086BF53DC5}"/>
    <cellStyle name="Date 7 2 3 2 2" xfId="27015" xr:uid="{6AB10A41-A6BF-4702-A8F3-2D6D50055C47}"/>
    <cellStyle name="Date 7 2 3 2 3" xfId="16027" xr:uid="{E57520F1-D87E-417A-8FAE-6B776B4859DB}"/>
    <cellStyle name="Date 7 2 3 3" xfId="4002" xr:uid="{E09B4447-A831-41DD-A928-6B20295EE9E8}"/>
    <cellStyle name="Date 7 2 3 3 2" xfId="27016" xr:uid="{80258B66-40F5-40E6-8BD1-5EFCD999B300}"/>
    <cellStyle name="Date 7 2 3 3 3" xfId="16028" xr:uid="{7DD27DBB-4695-409F-A5E3-156497C4D5AA}"/>
    <cellStyle name="Date 7 2 3 4" xfId="4000" xr:uid="{04ADB6AE-DA66-48E5-A430-F0E2BC3E111A}"/>
    <cellStyle name="Date 7 2 3 5" xfId="24880" xr:uid="{01BA4E66-1C85-4DEE-BB9B-FDCB40B3C170}"/>
    <cellStyle name="Date 7 2 3 6" xfId="13887" xr:uid="{B79CB0F8-1B10-4522-9CD5-0F161DF9B8F9}"/>
    <cellStyle name="Date 7 2 4" xfId="4003" xr:uid="{541853B9-A4B1-4130-8D13-5CB1631F6880}"/>
    <cellStyle name="Date 7 2 5" xfId="4004" xr:uid="{6F87F9C4-73C7-4281-8FB0-178326FF17E3}"/>
    <cellStyle name="Date 7 2 5 2" xfId="27017" xr:uid="{6668038F-A58A-4155-BAA7-50112F37F24D}"/>
    <cellStyle name="Date 7 2 5 3" xfId="16029" xr:uid="{32CACFF3-BEF2-401E-A0FB-A74379155B90}"/>
    <cellStyle name="Date 7 2 6" xfId="4005" xr:uid="{DF581B7B-0395-4813-A699-FBE903F842E8}"/>
    <cellStyle name="Date 7 2 6 2" xfId="27018" xr:uid="{8AD5DEDD-1C13-44A5-B324-24A899817AFA}"/>
    <cellStyle name="Date 7 2 6 3" xfId="16030" xr:uid="{543247ED-2CED-42F3-885B-DB79FD9E5CBB}"/>
    <cellStyle name="Date 7 20" xfId="1174" xr:uid="{5C05FAC2-9370-42A1-8BA8-ADD3C43668CB}"/>
    <cellStyle name="Date 7 20 2" xfId="12656" xr:uid="{3A5B3976-51E1-4E53-9BB0-5DD81519E619}"/>
    <cellStyle name="Date 7 20 2 2" xfId="35107" xr:uid="{BA4747CE-5AA5-4C0C-A27B-FF415B075560}"/>
    <cellStyle name="Date 7 20 2 3" xfId="24119" xr:uid="{7A049338-DAC2-4F1D-B492-B8188DEFCE08}"/>
    <cellStyle name="Date 7 20 3" xfId="24881" xr:uid="{77EC73D2-05CB-4FAF-9F8E-CB0C571AA3D7}"/>
    <cellStyle name="Date 7 20 4" xfId="13888" xr:uid="{5C5A9C05-0CF0-4F73-9FDA-A7B33D9BE0CE}"/>
    <cellStyle name="Date 7 21" xfId="1175" xr:uid="{BB36679A-1AD1-4405-ACB7-12E6BB05C1AA}"/>
    <cellStyle name="Date 7 22" xfId="1176" xr:uid="{D29F42E6-9A86-419B-AF99-B23738336873}"/>
    <cellStyle name="Date 7 23" xfId="1177" xr:uid="{5F4ACBEF-B517-41C2-A7CB-5A4293C3573C}"/>
    <cellStyle name="Date 7 24" xfId="1178" xr:uid="{235FEFF1-614F-49C8-A5F5-EC79AC981997}"/>
    <cellStyle name="Date 7 24 2" xfId="12657" xr:uid="{7C0D1FAF-3A27-4E2F-A6E7-F841E3C60F06}"/>
    <cellStyle name="Date 7 24 2 2" xfId="35108" xr:uid="{84A7884E-7167-447B-98AE-367311004E5D}"/>
    <cellStyle name="Date 7 24 2 3" xfId="24120" xr:uid="{D2199F06-265A-4F88-8D3F-147916040CC8}"/>
    <cellStyle name="Date 7 24 3" xfId="10894" xr:uid="{DA53B29F-4D8D-404B-A04D-05977C891737}"/>
    <cellStyle name="Date 7 24 3 2" xfId="33366" xr:uid="{F033BC3B-3B96-4E7E-B862-E86DD388E687}"/>
    <cellStyle name="Date 7 24 3 3" xfId="22378" xr:uid="{D4EB6E44-4A95-446A-8BDF-A84F6D09C3AC}"/>
    <cellStyle name="DATE 7 24 4" xfId="4006" xr:uid="{FB5CBD32-BC31-4BC2-9DD7-0E1C72F9B5C3}"/>
    <cellStyle name="DATE 7 24 5" xfId="13441" xr:uid="{D9152C5E-1CBA-434F-A985-7AB3A90B73B5}"/>
    <cellStyle name="Date 7 24 6" xfId="24882" xr:uid="{623D984C-B035-46D0-9492-C28FEE55FBEA}"/>
    <cellStyle name="Date 7 24 7" xfId="13889" xr:uid="{6B566B90-F3EA-4118-8B9B-CDFDA2DF24B6}"/>
    <cellStyle name="Date 7 25" xfId="4007" xr:uid="{383E431A-4A36-4735-9B3C-7FAF32FC2E25}"/>
    <cellStyle name="Date 7 25 10" xfId="35434" xr:uid="{84A2D4A6-8A26-4A27-8E4D-136836E04966}"/>
    <cellStyle name="DATE 7 25 2" xfId="10893" xr:uid="{999924A8-A0B4-4328-BF4B-058F17299DE7}"/>
    <cellStyle name="Date 7 25 3" xfId="27019" xr:uid="{66AF9469-9C01-48DC-8378-8F08982B9F31}"/>
    <cellStyle name="Date 7 25 4" xfId="16031" xr:uid="{34A72A35-E09C-4D1C-930A-84A0BE4B6EFF}"/>
    <cellStyle name="Date 7 25 5" xfId="35431" xr:uid="{E3EA63B6-BC41-4A8A-A47E-86C41985862A}"/>
    <cellStyle name="Date 7 25 6" xfId="35457" xr:uid="{DB770B4F-AFE9-4F23-8836-6BB1318CA108}"/>
    <cellStyle name="Date 7 25 7" xfId="35426" xr:uid="{2392322D-C0CA-42DB-9845-CAB322079B39}"/>
    <cellStyle name="Date 7 25 8" xfId="35450" xr:uid="{872C013A-BC00-434A-A8A6-43C37379D89A}"/>
    <cellStyle name="Date 7 25 9" xfId="35444" xr:uid="{7D788202-9A67-4E9A-B2AE-67B46AF1B11F}"/>
    <cellStyle name="Date 7 26" xfId="3993" xr:uid="{5730CB9D-B9D6-4F0D-ADD4-EE84091517F1}"/>
    <cellStyle name="Date 7 27" xfId="13439" xr:uid="{8A5D698B-8336-4513-BB70-293EB9A2F4E8}"/>
    <cellStyle name="DATE 7 28" xfId="1160" xr:uid="{5DA2CFE1-6210-4F06-8E67-76AC31CDDB6D}"/>
    <cellStyle name="DATE 7 3" xfId="1179" xr:uid="{FCCA9BC2-E194-4D6A-8241-95AC3A48849F}"/>
    <cellStyle name="DATE 7 4" xfId="1180" xr:uid="{FBE71198-4B62-4D51-82A8-E2AE41AE3EB7}"/>
    <cellStyle name="DATE 7 5" xfId="1181" xr:uid="{11679F3A-22B5-4847-81C8-7F4DFC468956}"/>
    <cellStyle name="DATE 7 6" xfId="1182" xr:uid="{C447889E-3E9C-49E8-92F6-2A5EEE3D0823}"/>
    <cellStyle name="DATE 7 7" xfId="1183" xr:uid="{3B79C207-C378-4EF9-B1F9-CC4CEC84CFBE}"/>
    <cellStyle name="DATE 7 8" xfId="1184" xr:uid="{C8154209-D1DC-4DF2-AEC1-BF2FFFF84569}"/>
    <cellStyle name="DATE 7 9" xfId="1185" xr:uid="{DC6CD0F0-C5A8-4CB2-A0A4-DFC7C449BB5D}"/>
    <cellStyle name="Date 70" xfId="35442" xr:uid="{7C1FF0A7-5919-44B6-8D7C-4F316DB6517E}"/>
    <cellStyle name="Date 71" xfId="35458" xr:uid="{79901BDC-1F88-41AA-805F-79C630644724}"/>
    <cellStyle name="Date 72" xfId="35447" xr:uid="{45AFCAC8-1A4A-4698-B597-3260F0CC7086}"/>
    <cellStyle name="Date 73" xfId="15923" xr:uid="{43F937EC-B9F3-4518-AEBF-9052ACB9C6F1}"/>
    <cellStyle name="Date 74" xfId="35459" xr:uid="{9719B97A-D956-4AF8-9BD0-E1C7810792EF}"/>
    <cellStyle name="Date 75" xfId="15896" xr:uid="{83C50BB7-5228-4BE9-8BDF-299F8E247D1F}"/>
    <cellStyle name="Date 76" xfId="35452" xr:uid="{D8AD9FD9-C288-4C40-969F-491CA8796B88}"/>
    <cellStyle name="Date 77" xfId="856" xr:uid="{E47DABEA-B6A5-4E62-A9F5-62FF751FC041}"/>
    <cellStyle name="Date 8" xfId="133" xr:uid="{43AEEF5E-EE78-4B32-B745-2491E1ED2CF8}"/>
    <cellStyle name="DATE 8 10" xfId="1187" xr:uid="{FF235DF5-6390-4A4F-A04E-5FF722352EE2}"/>
    <cellStyle name="Date 8 11" xfId="1188" xr:uid="{41F8B1B4-1CDE-4539-A443-9C8E0CAF93E5}"/>
    <cellStyle name="Date 8 11 2" xfId="4010" xr:uid="{0DED856D-1B13-4E80-9937-6AE9FD4CFA74}"/>
    <cellStyle name="Date 8 11 3" xfId="4011" xr:uid="{0E4FD49F-10C0-4BAB-8B75-46600046B105}"/>
    <cellStyle name="Date 8 11 4" xfId="4009" xr:uid="{55927767-7398-42EC-9898-34B371F42CFC}"/>
    <cellStyle name="Date 8 11 4 2" xfId="27020" xr:uid="{A72E653A-630D-4096-9084-46D23A045285}"/>
    <cellStyle name="Date 8 11 4 3" xfId="16032" xr:uid="{AC4EEE33-F6CD-4835-9F2B-7EBB93623C77}"/>
    <cellStyle name="Date 8 12" xfId="1189" xr:uid="{BFE13396-0AEF-479C-B338-BBC95FD6BE8B}"/>
    <cellStyle name="Date 8 12 2" xfId="4013" xr:uid="{049FC7A7-867B-4FC9-BE30-EA4CC355908A}"/>
    <cellStyle name="Date 8 12 3" xfId="4014" xr:uid="{FF125F72-0D96-48CA-8337-4DA47AAD8AAD}"/>
    <cellStyle name="DATE 8 12 4" xfId="4012" xr:uid="{A8FAFFCD-6915-43FA-9456-D06DFB79F091}"/>
    <cellStyle name="DATE 8 12 5" xfId="13443" xr:uid="{3DBA4E9E-D361-4366-9E05-CA84945DC245}"/>
    <cellStyle name="Date 8 13" xfId="1190" xr:uid="{C96382A0-4625-4B10-BABC-197B8198176D}"/>
    <cellStyle name="Date 8 14" xfId="1191" xr:uid="{E0D663AB-0414-4BA1-A077-4B982EFB8686}"/>
    <cellStyle name="Date 8 15" xfId="1192" xr:uid="{F3A89EAA-6710-47B0-BE61-32D175DE1B99}"/>
    <cellStyle name="Date 8 16" xfId="1193" xr:uid="{8315DD2E-F268-41F0-8DC2-51B3A916666C}"/>
    <cellStyle name="Date 8 17" xfId="1194" xr:uid="{0F1B0D9D-4E70-4967-AA5B-35B68260B8ED}"/>
    <cellStyle name="Date 8 18" xfId="1195" xr:uid="{63A4BDCE-C899-4CC6-B98A-7D117A278E62}"/>
    <cellStyle name="Date 8 19" xfId="1196" xr:uid="{03070B8F-5DA0-474F-8035-899E1EE175F0}"/>
    <cellStyle name="Date 8 19 2" xfId="12659" xr:uid="{8952F6D0-84FB-436D-8EC4-0CE3D7C9DA13}"/>
    <cellStyle name="Date 8 19 2 2" xfId="35110" xr:uid="{2378D051-F3A2-4896-8933-9204623CC7F7}"/>
    <cellStyle name="Date 8 19 2 3" xfId="24122" xr:uid="{DA03A21C-8ED3-430C-85B8-D0606FCD4BD8}"/>
    <cellStyle name="Date 8 19 3" xfId="24883" xr:uid="{BD8C4A0D-981C-4020-8D3D-871BC92E1329}"/>
    <cellStyle name="Date 8 19 4" xfId="13890" xr:uid="{8F69AF11-70CB-4FC7-9801-0F530D3B0A98}"/>
    <cellStyle name="Date 8 2" xfId="1197" xr:uid="{DDABE8FE-28D1-41A4-97AA-EA13742B48A6}"/>
    <cellStyle name="Date 8 2 2" xfId="1198" xr:uid="{9278B583-E867-41CD-96BE-0175B8B59E25}"/>
    <cellStyle name="Date 8 2 3" xfId="1199" xr:uid="{892D3862-808C-467A-8669-3153C8234DF7}"/>
    <cellStyle name="Date 8 2 3 2" xfId="4016" xr:uid="{51CE4247-F128-4CE0-A1C2-63995DCA5269}"/>
    <cellStyle name="Date 8 2 3 2 2" xfId="27021" xr:uid="{C81E451A-0EF9-4F7F-8F30-3FA387FFE4C8}"/>
    <cellStyle name="Date 8 2 3 2 3" xfId="16033" xr:uid="{AFDDC92E-402C-4596-A77D-351CB1156050}"/>
    <cellStyle name="Date 8 2 3 3" xfId="4017" xr:uid="{DA5DEAFB-7F99-4E8F-825D-9EB887FEAF28}"/>
    <cellStyle name="Date 8 2 3 3 2" xfId="27022" xr:uid="{EF2B13B5-61B2-47FE-A99E-BBAA0322EA1F}"/>
    <cellStyle name="Date 8 2 3 3 3" xfId="16034" xr:uid="{D5FA2925-BC45-4B20-9E0F-C116464B9FBE}"/>
    <cellStyle name="Date 8 2 3 4" xfId="4015" xr:uid="{1D38D224-5ACD-4411-8985-C96FD3B47623}"/>
    <cellStyle name="Date 8 2 3 5" xfId="24884" xr:uid="{801414F2-F033-44CB-A05B-E21A4F0600DC}"/>
    <cellStyle name="Date 8 2 3 6" xfId="13891" xr:uid="{CBE72668-F65A-4311-BBFD-FE4705E6B57A}"/>
    <cellStyle name="Date 8 2 4" xfId="4018" xr:uid="{D65C97E2-0ACB-4C6D-A16B-9643622B6CFD}"/>
    <cellStyle name="Date 8 2 5" xfId="4019" xr:uid="{1401CF2F-31D1-46FA-9278-18E4122D90A4}"/>
    <cellStyle name="Date 8 2 5 2" xfId="27023" xr:uid="{F04EE9A0-89BD-4F74-8058-E5EFFF1B1C18}"/>
    <cellStyle name="Date 8 2 5 3" xfId="16035" xr:uid="{3EE8C489-A050-48FD-BD3E-1D987278F858}"/>
    <cellStyle name="Date 8 2 6" xfId="4020" xr:uid="{D9261DF6-0C33-4825-A009-6637F5956046}"/>
    <cellStyle name="Date 8 2 6 2" xfId="27024" xr:uid="{A41325FF-BA17-4547-AACC-21278585E12E}"/>
    <cellStyle name="Date 8 2 6 3" xfId="16036" xr:uid="{C561ACA0-B01A-423C-8703-00382EB64224}"/>
    <cellStyle name="Date 8 20" xfId="1200" xr:uid="{1341C090-6925-4DA4-A3F0-5EA9F0ECD72A}"/>
    <cellStyle name="Date 8 20 2" xfId="12660" xr:uid="{E7F47C4B-3024-4ED7-AAD0-9133725187DA}"/>
    <cellStyle name="Date 8 20 2 2" xfId="35111" xr:uid="{E1FEDAC9-2DB2-4774-B9D8-DB310E5565F1}"/>
    <cellStyle name="Date 8 20 2 3" xfId="24123" xr:uid="{E4416DEB-4B67-4C35-933F-E13FF7C575D7}"/>
    <cellStyle name="Date 8 20 3" xfId="24885" xr:uid="{07B25D90-1C00-4A8E-9C27-8411E16DF9BF}"/>
    <cellStyle name="Date 8 20 4" xfId="13892" xr:uid="{03ED31B2-9F65-4B79-9235-386EE0AD5E00}"/>
    <cellStyle name="Date 8 21" xfId="1201" xr:uid="{5A30E708-EEDD-4073-A722-0A92A0392B23}"/>
    <cellStyle name="Date 8 22" xfId="1202" xr:uid="{D5B02B4F-20E9-4FAB-A738-2C753A36ABCF}"/>
    <cellStyle name="Date 8 23" xfId="1203" xr:uid="{D329716A-1FC3-4914-9704-199632D33816}"/>
    <cellStyle name="Date 8 24" xfId="1204" xr:uid="{8F12FEB7-DEC7-4DC0-A95D-E5E6093ACACB}"/>
    <cellStyle name="Date 8 24 2" xfId="12662" xr:uid="{4A838B42-F6C3-4003-B781-2C34E8C20A95}"/>
    <cellStyle name="Date 8 24 2 2" xfId="35113" xr:uid="{51CF5B36-B91E-4983-9915-12A4C4F551AB}"/>
    <cellStyle name="Date 8 24 2 3" xfId="24125" xr:uid="{4A0FF3F0-1CD6-4B25-9923-5549E1075D51}"/>
    <cellStyle name="Date 8 24 3" xfId="10896" xr:uid="{D480A88C-EA6B-4024-AEF4-466DE35DE740}"/>
    <cellStyle name="Date 8 24 3 2" xfId="33367" xr:uid="{75AD38AC-A594-4128-85D3-DAB33D173714}"/>
    <cellStyle name="Date 8 24 3 3" xfId="22379" xr:uid="{37481490-9C1D-4D3B-AE34-0361DB6908EB}"/>
    <cellStyle name="DATE 8 24 4" xfId="4021" xr:uid="{A3A48150-5C44-44B3-8841-A13651870C77}"/>
    <cellStyle name="DATE 8 24 5" xfId="13444" xr:uid="{12247E50-577A-498B-8254-568DC21C2ECC}"/>
    <cellStyle name="Date 8 24 6" xfId="24886" xr:uid="{F7618BDF-25A4-4199-959C-CB2C1290E1B1}"/>
    <cellStyle name="Date 8 24 7" xfId="13893" xr:uid="{5C222171-6E21-4895-8D96-348CFF706AC2}"/>
    <cellStyle name="Date 8 25" xfId="4022" xr:uid="{4764B87E-1151-49F3-A8BC-F185BDE48693}"/>
    <cellStyle name="Date 8 25 10" xfId="35433" xr:uid="{A1EC45BB-E552-4D5B-A4B0-A8AB0B787F79}"/>
    <cellStyle name="DATE 8 25 2" xfId="10895" xr:uid="{E1C7B9E9-513C-4F02-8056-02E9C1C0B195}"/>
    <cellStyle name="Date 8 25 3" xfId="27025" xr:uid="{9ADBFB2C-3705-4CE1-A5CF-7CEABFE5473F}"/>
    <cellStyle name="Date 8 25 4" xfId="16037" xr:uid="{ADCADDC5-6EB1-4C32-8DCC-A8A1E72AE213}"/>
    <cellStyle name="Date 8 25 5" xfId="35432" xr:uid="{6E931B27-1ADD-4C26-A888-73671E25EEDE}"/>
    <cellStyle name="Date 8 25 6" xfId="35448" xr:uid="{559C6D14-DE4D-4BE8-B80C-746D1358C869}"/>
    <cellStyle name="Date 8 25 7" xfId="35440" xr:uid="{5ADC9691-3242-4CB8-9F24-41BA9C3F5849}"/>
    <cellStyle name="Date 8 25 8" xfId="35454" xr:uid="{57E0D847-88DF-4324-A144-7D575A11C32A}"/>
    <cellStyle name="Date 8 25 9" xfId="35443" xr:uid="{7D06C425-4F66-43B0-954C-887F4A70C91A}"/>
    <cellStyle name="Date 8 26" xfId="4008" xr:uid="{A69F8ADB-16AC-492E-AFB5-4C97A3C0467C}"/>
    <cellStyle name="Date 8 27" xfId="13442" xr:uid="{BBF0FADC-F430-4A59-8D3E-5998535621EA}"/>
    <cellStyle name="DATE 8 28" xfId="1186" xr:uid="{C32FC96D-F918-4482-A4B5-7A5C614A0EBD}"/>
    <cellStyle name="DATE 8 3" xfId="1205" xr:uid="{AF0BDE3F-BB26-4F55-8F91-92693DF4D5D2}"/>
    <cellStyle name="DATE 8 4" xfId="1206" xr:uid="{D0DB2BBD-0C22-4900-A66F-FD5BF427CD3E}"/>
    <cellStyle name="DATE 8 5" xfId="1207" xr:uid="{F4780921-A020-4D43-9125-737C9CE2CA60}"/>
    <cellStyle name="DATE 8 6" xfId="1208" xr:uid="{4A78D72A-5471-4A87-8D2B-B42BEF038B85}"/>
    <cellStyle name="DATE 8 7" xfId="1209" xr:uid="{7E1943D8-77C0-4C09-B7D2-F8B02F46A5DD}"/>
    <cellStyle name="DATE 8 8" xfId="1210" xr:uid="{3358359B-41DA-42D6-A5A3-F3A3B258B756}"/>
    <cellStyle name="DATE 8 9" xfId="1211" xr:uid="{95023FAD-682D-474C-9968-042F7759D9DF}"/>
    <cellStyle name="DATE 9" xfId="134" xr:uid="{1007F32E-974C-4B95-9E73-F3AAE5D6A46A}"/>
    <cellStyle name="DATE 9 10" xfId="1212" xr:uid="{63607832-2E83-4B81-956B-11A37051528F}"/>
    <cellStyle name="Date 9 11" xfId="1213" xr:uid="{2B273077-B633-47BA-B647-A2FFCEA0DE8C}"/>
    <cellStyle name="Date 9 11 2" xfId="4025" xr:uid="{AE7E8E8C-EAFF-42F0-B350-531EF7670A40}"/>
    <cellStyle name="Date 9 11 3" xfId="4026" xr:uid="{86D30317-F844-4FD7-A021-61789DAA4C12}"/>
    <cellStyle name="Date 9 11 4" xfId="4024" xr:uid="{1560A272-5368-4DEF-9226-B957AA9D3D06}"/>
    <cellStyle name="Date 9 11 4 2" xfId="27026" xr:uid="{611F36A7-69D5-4D88-BFE4-C40DA0B579E4}"/>
    <cellStyle name="Date 9 11 4 3" xfId="16038" xr:uid="{873BC963-3275-4104-8B60-C12B860167C4}"/>
    <cellStyle name="Date 9 12" xfId="1214" xr:uid="{E590BB73-5C04-405D-A738-9AF42F23FD59}"/>
    <cellStyle name="Date 9 12 2" xfId="4028" xr:uid="{09BC0778-1F63-4A14-9919-294FDACE7632}"/>
    <cellStyle name="Date 9 12 3" xfId="4029" xr:uid="{13F11BA1-4DE4-47D7-B109-420768E599F5}"/>
    <cellStyle name="DATE 9 12 4" xfId="4027" xr:uid="{21EE93AC-ED73-451E-8AAB-507F964C9E3E}"/>
    <cellStyle name="DATE 9 12 5" xfId="13446" xr:uid="{8F14C8DA-CB38-48E1-9C95-AB87D41C9650}"/>
    <cellStyle name="Date 9 13" xfId="1215" xr:uid="{6C7C05C5-4DAE-4F00-BDAE-6AACAF764BB5}"/>
    <cellStyle name="Date 9 14" xfId="1216" xr:uid="{1A6EACCD-8824-4C41-8AA6-09A057F650B1}"/>
    <cellStyle name="Date 9 15" xfId="1217" xr:uid="{C21746C4-ABBF-4089-846C-02A78D45F580}"/>
    <cellStyle name="Date 9 16" xfId="1218" xr:uid="{11B91FEB-6A4C-4CA5-9B6E-C1D6A7AA48CF}"/>
    <cellStyle name="Date 9 17" xfId="1219" xr:uid="{B85A48E5-27AB-498F-A0B2-3DD98FCD50C4}"/>
    <cellStyle name="Date 9 18" xfId="1220" xr:uid="{188C165B-3CFC-444B-B63D-6F7F04EFED29}"/>
    <cellStyle name="Date 9 19" xfId="1221" xr:uid="{CAC059B0-5BBC-4666-B132-52A478C0D233}"/>
    <cellStyle name="Date 9 19 2" xfId="1222" xr:uid="{5C467479-FEEC-423F-A7B3-C9FD93FBF51D}"/>
    <cellStyle name="Date 9 19 2 2" xfId="12664" xr:uid="{5154D89E-FFE9-47E6-B15A-924097DA368B}"/>
    <cellStyle name="Date 9 19 2 2 2" xfId="35115" xr:uid="{FB0521BC-BD7F-4C5A-990B-8A7A8F466C0C}"/>
    <cellStyle name="Date 9 19 2 2 3" xfId="24127" xr:uid="{88970A42-66C8-4D7D-93EF-88E173AF7718}"/>
    <cellStyle name="Date 9 19 2 3" xfId="24888" xr:uid="{2D2E295F-FB11-46AA-B7CB-9BD8C7A85863}"/>
    <cellStyle name="Date 9 19 2 4" xfId="13895" xr:uid="{42184A86-01F1-4576-9FF0-7F4DA3DCCD57}"/>
    <cellStyle name="Date 9 19 3" xfId="12663" xr:uid="{34E09DD8-9CC4-4171-8CE4-2B24A00B83F1}"/>
    <cellStyle name="Date 9 19 3 2" xfId="35114" xr:uid="{65125E56-EDF2-4986-8A5F-40B8471222AD}"/>
    <cellStyle name="Date 9 19 3 3" xfId="24126" xr:uid="{6AEB1707-B9AE-45DC-AA2A-5D1C2CE280AC}"/>
    <cellStyle name="Date 9 19 4" xfId="24887" xr:uid="{58B7FC58-569A-4D34-9CDD-2E97DFF3D64C}"/>
    <cellStyle name="Date 9 19 5" xfId="13894" xr:uid="{253468AB-44C6-4B2D-BB53-832B6D311A87}"/>
    <cellStyle name="Date 9 2" xfId="1223" xr:uid="{49FC19CB-FFC7-4174-BCC6-0215CB7DC488}"/>
    <cellStyle name="Date 9 2 2" xfId="1224" xr:uid="{055EA620-FECE-4616-B93D-16AC5790D29F}"/>
    <cellStyle name="Date 9 2 3" xfId="1225" xr:uid="{95132839-DAE2-49AF-A78E-FD18639966E2}"/>
    <cellStyle name="Date 9 2 3 2" xfId="4031" xr:uid="{6E1D93F3-DC43-44F6-895E-415A7DD562A7}"/>
    <cellStyle name="Date 9 2 3 2 2" xfId="27027" xr:uid="{416723B1-D8AA-46D6-B615-49C44F58EF0A}"/>
    <cellStyle name="Date 9 2 3 2 3" xfId="16039" xr:uid="{3125FBE0-7908-425E-974E-DFA84E34FE21}"/>
    <cellStyle name="Date 9 2 3 3" xfId="4032" xr:uid="{C11BFE16-C0F0-489C-B14C-101D212830E8}"/>
    <cellStyle name="Date 9 2 3 3 2" xfId="27028" xr:uid="{E3C177E4-4B3B-4478-AC32-53D4ACE8FB6E}"/>
    <cellStyle name="Date 9 2 3 3 3" xfId="16040" xr:uid="{E45D291D-1645-4388-BC05-78678A2E1898}"/>
    <cellStyle name="Date 9 2 3 4" xfId="4030" xr:uid="{AD917FCA-28CC-4B08-B16C-47C3BB8A82C2}"/>
    <cellStyle name="Date 9 2 3 5" xfId="24889" xr:uid="{61B9BE2B-2F40-4CCE-92F0-EA0C8F25D33C}"/>
    <cellStyle name="Date 9 2 3 6" xfId="13896" xr:uid="{51C78AE9-4388-4EE8-A442-E06371C71B77}"/>
    <cellStyle name="Date 9 2 4" xfId="4033" xr:uid="{24A2C8FB-7763-463A-845A-5AD01B9DD35B}"/>
    <cellStyle name="Date 9 2 5" xfId="4034" xr:uid="{AF508188-B2E5-4EC1-8476-CDE9BD8742A2}"/>
    <cellStyle name="Date 9 2 5 2" xfId="27029" xr:uid="{8336A141-F149-40F6-968F-A32131F32279}"/>
    <cellStyle name="Date 9 2 5 3" xfId="16041" xr:uid="{9F51CD59-C625-473C-A837-1975388A8B7B}"/>
    <cellStyle name="Date 9 2 6" xfId="4035" xr:uid="{3A6BFB79-0706-4BD6-98C0-031E0E4D3AC2}"/>
    <cellStyle name="Date 9 2 6 2" xfId="27030" xr:uid="{1D17C43B-4C98-4D06-BBF7-C41A638652E7}"/>
    <cellStyle name="Date 9 2 6 3" xfId="16042" xr:uid="{F7CCD6C3-0EA8-4764-BABA-4BD255A896BF}"/>
    <cellStyle name="Date 9 20" xfId="1226" xr:uid="{38D772BB-A54D-4891-BC6A-F481B9C9B6DA}"/>
    <cellStyle name="Date 9 20 2" xfId="1227" xr:uid="{4C90D78A-D94E-40E9-8F8E-2ADF4A980BB7}"/>
    <cellStyle name="Date 9 20 2 2" xfId="12666" xr:uid="{1C72B879-9BA7-4612-A2E3-4B0305B46374}"/>
    <cellStyle name="Date 9 20 2 2 2" xfId="35117" xr:uid="{81B64E56-8F1A-4950-99A7-973139A88012}"/>
    <cellStyle name="Date 9 20 2 2 3" xfId="24129" xr:uid="{FBD8466E-B3A2-4C7B-BF52-A76B80CE0175}"/>
    <cellStyle name="Date 9 20 2 3" xfId="24891" xr:uid="{F477102F-3604-4931-B1D8-7FC46291FDEC}"/>
    <cellStyle name="Date 9 20 2 4" xfId="13898" xr:uid="{BC75D9F7-B749-4A8A-9D8A-E49B871F65EB}"/>
    <cellStyle name="Date 9 20 3" xfId="12665" xr:uid="{5881CE92-E7D7-4D65-9542-E60EE25E40F3}"/>
    <cellStyle name="Date 9 20 3 2" xfId="35116" xr:uid="{76B5C96C-9E59-44A2-8A43-8FF42285F7DA}"/>
    <cellStyle name="Date 9 20 3 3" xfId="24128" xr:uid="{F49887B6-A513-44C8-9F30-9F6AA04A27EA}"/>
    <cellStyle name="Date 9 20 4" xfId="24890" xr:uid="{DDD0BBE4-8B70-4CDB-8235-72563B24F290}"/>
    <cellStyle name="Date 9 20 5" xfId="13897" xr:uid="{4C70EC1F-104B-4DF2-A805-44E2346E703F}"/>
    <cellStyle name="Date 9 21" xfId="1228" xr:uid="{08155BDB-0524-49B9-BD5D-0A0198D84D95}"/>
    <cellStyle name="Date 9 22" xfId="1229" xr:uid="{1071AFEA-FB86-4E72-BF7F-720B740D1024}"/>
    <cellStyle name="Date 9 23" xfId="1230" xr:uid="{C6FEACDE-ADB3-41BC-B9F8-650CA4DACFE0}"/>
    <cellStyle name="DATE 9 24" xfId="4036" xr:uid="{36FBC740-40C8-4F46-B7AB-B4239B3B6521}"/>
    <cellStyle name="Date 9 25" xfId="4037" xr:uid="{DBF0CFE9-1F4D-4921-87C2-B046C2CD0E1B}"/>
    <cellStyle name="Date 9 25 2" xfId="27031" xr:uid="{5598C30C-B717-4F25-9EC3-C66005DD061A}"/>
    <cellStyle name="Date 9 25 3" xfId="16043" xr:uid="{3C783793-31ED-4873-8939-47ACFE790481}"/>
    <cellStyle name="Date 9 26" xfId="4023" xr:uid="{73F3CC87-14DC-4DCB-B566-0C2D15CBCEBB}"/>
    <cellStyle name="Date 9 27" xfId="13445" xr:uid="{3C00493E-D9CD-46A9-97D1-B231AD7C4DA7}"/>
    <cellStyle name="Date 9 3" xfId="1231" xr:uid="{F6775584-A92A-46C8-90DB-AE33E12AB026}"/>
    <cellStyle name="Date 9 3 2" xfId="4038" xr:uid="{DF69F498-A672-49C8-9711-A5A19A4E6CA1}"/>
    <cellStyle name="Date 9 3 2 2" xfId="27032" xr:uid="{87DD3B3F-5943-4ACC-B904-0D383A9A528E}"/>
    <cellStyle name="Date 9 3 2 3" xfId="16044" xr:uid="{44A647A9-BC41-4B6A-8552-4DAAAFF89C99}"/>
    <cellStyle name="Date 9 3 3" xfId="4039" xr:uid="{0FBA9B7F-05DB-43CF-9604-C619833B5323}"/>
    <cellStyle name="Date 9 3 3 2" xfId="27033" xr:uid="{2210423C-3F86-4E73-B234-9295F6352E24}"/>
    <cellStyle name="Date 9 3 3 3" xfId="16045" xr:uid="{46D7F7FD-3801-47F0-94B5-D71C01F8C5D4}"/>
    <cellStyle name="Date 9 3 4" xfId="24892" xr:uid="{AE218CBD-AD8F-4C61-BD41-AB1ECEC79F78}"/>
    <cellStyle name="Date 9 3 5" xfId="13899" xr:uid="{C8344361-8AF7-45A9-A64E-8E36435EDC30}"/>
    <cellStyle name="Date 9 4" xfId="1232" xr:uid="{61B5E20F-2A4E-44DB-9071-01BBDA62E57A}"/>
    <cellStyle name="Date 9 4 2" xfId="1233" xr:uid="{9150E15C-F6BE-4930-AA7D-90329177E6F8}"/>
    <cellStyle name="Date 9 4 2 2" xfId="4040" xr:uid="{EA1DD494-0321-4825-93E9-9952E90E46BD}"/>
    <cellStyle name="Date 9 4 2 2 2" xfId="27034" xr:uid="{43B8452B-D9D1-4299-9BB8-054222313A4B}"/>
    <cellStyle name="Date 9 4 2 2 3" xfId="16046" xr:uid="{4766A21B-311C-467C-AF3A-7D719DB650FF}"/>
    <cellStyle name="Date 9 4 2 3" xfId="4041" xr:uid="{F1ACBFFA-3484-4492-88DC-C7D475E590F0}"/>
    <cellStyle name="Date 9 4 2 3 2" xfId="27035" xr:uid="{C60108C2-6E63-42DF-B40C-F40D8BEF7A47}"/>
    <cellStyle name="Date 9 4 2 3 3" xfId="16047" xr:uid="{95F723CF-F0A2-40A2-AB8B-1B4FE4832281}"/>
    <cellStyle name="Date 9 4 2 4" xfId="24894" xr:uid="{C3FD72A4-BF7D-4D50-BBF6-EBBB3B5BF43B}"/>
    <cellStyle name="Date 9 4 2 5" xfId="13901" xr:uid="{8E09F6F1-2672-4EA1-97D7-C77723286F73}"/>
    <cellStyle name="Date 9 4 3" xfId="4042" xr:uid="{8D28705E-188C-47F9-9A77-75D089F77941}"/>
    <cellStyle name="Date 9 4 3 2" xfId="27036" xr:uid="{B5BA7D9B-8239-429A-AE8B-0FBE0E9EAC53}"/>
    <cellStyle name="Date 9 4 3 3" xfId="16048" xr:uid="{DCC61FDC-3F54-4BBC-85FE-EE48033A6636}"/>
    <cellStyle name="Date 9 4 4" xfId="4043" xr:uid="{58870BE7-690A-4B10-A83D-0C13CD038F0F}"/>
    <cellStyle name="Date 9 4 4 2" xfId="7281" xr:uid="{A2A48A77-23CA-4554-A9EB-73D95940B58F}"/>
    <cellStyle name="Date 9 4 4 2 2" xfId="30163" xr:uid="{C5BFA299-C2F2-4AAB-A26A-A17023EA5288}"/>
    <cellStyle name="Date 9 4 4 2 3" xfId="19175" xr:uid="{B31A1950-BDC6-4875-A9CE-8A4262DA9D1D}"/>
    <cellStyle name="Date 9 4 4 3" xfId="27037" xr:uid="{8B899ADA-A4BC-4891-9359-B7FD28490A78}"/>
    <cellStyle name="Date 9 4 4 4" xfId="16049" xr:uid="{EC457A0A-51F4-4300-82EC-7EF6A719A2D1}"/>
    <cellStyle name="Date 9 4 5" xfId="24893" xr:uid="{09515E97-CB95-49F9-914F-5CC7B88A4B10}"/>
    <cellStyle name="Date 9 4 6" xfId="13900" xr:uid="{944104FC-3898-4CF2-BA24-4E6E2774FB7E}"/>
    <cellStyle name="DATE 9 5" xfId="1234" xr:uid="{1063EF24-6629-4196-9E5C-335DB7C420A8}"/>
    <cellStyle name="DATE 9 6" xfId="1235" xr:uid="{9108235B-B9C9-4976-B696-A51E9A45439E}"/>
    <cellStyle name="DATE 9 7" xfId="1236" xr:uid="{5F92AB7E-DFAF-4066-AB8B-B9BBDD5E68C5}"/>
    <cellStyle name="DATE 9 8" xfId="1237" xr:uid="{50684C69-ADC5-4287-A808-6D8C018FB6C7}"/>
    <cellStyle name="DATE 9 9" xfId="1238" xr:uid="{9D09A0F6-2A91-485F-A1B8-A26185C3BEB6}"/>
    <cellStyle name="Explanatory Text 2" xfId="1239" xr:uid="{43C29510-41AA-4EB0-8A45-4E2712149795}"/>
    <cellStyle name="Fixed" xfId="8" xr:uid="{2BBF3C91-A363-4939-82F6-5BCCAE401712}"/>
    <cellStyle name="Fixed 10" xfId="1240" xr:uid="{DFAB107F-AB4E-400F-82ED-E89D5A7CA736}"/>
    <cellStyle name="Fixed 10 2" xfId="1241" xr:uid="{D5F95892-3DB2-4939-99F4-90F8C8355A2D}"/>
    <cellStyle name="Fixed 10 2 2" xfId="4044" xr:uid="{FB943EF3-5415-4669-BD82-FA4CDE75E9A4}"/>
    <cellStyle name="Fixed 10 2 2 2" xfId="27038" xr:uid="{B3EFDA31-91C9-44C8-96EB-B4EC748965D9}"/>
    <cellStyle name="Fixed 10 2 2 3" xfId="16050" xr:uid="{DE6FE14C-29B5-4165-8AB3-7EB3B47C8F24}"/>
    <cellStyle name="Fixed 10 2 3" xfId="4045" xr:uid="{2282811F-2439-4728-8070-6769E459D870}"/>
    <cellStyle name="Fixed 10 2 3 2" xfId="27039" xr:uid="{D4BEC6F4-75EE-4626-8FF2-1561821A5F97}"/>
    <cellStyle name="Fixed 10 2 3 3" xfId="16051" xr:uid="{1BC6F7C3-5C40-49EE-9649-F92455DFE0A9}"/>
    <cellStyle name="Fixed 10 2 4" xfId="24896" xr:uid="{F80201E9-87B5-4D44-92A2-0D9B056618F8}"/>
    <cellStyle name="Fixed 10 2 5" xfId="13903" xr:uid="{3CDAE3D2-C49B-421F-8687-B1FFE7BC31F9}"/>
    <cellStyle name="Fixed 10 3" xfId="4046" xr:uid="{B6427850-B306-4CDE-B404-616FF911073F}"/>
    <cellStyle name="Fixed 10 3 2" xfId="27040" xr:uid="{EF9F96CE-110E-4E34-91B1-D14C41D94BAB}"/>
    <cellStyle name="Fixed 10 3 3" xfId="16052" xr:uid="{21DE8AA8-7F9C-4610-A7A6-9A7ED225255C}"/>
    <cellStyle name="Fixed 11" xfId="1242" xr:uid="{5858D029-401A-47F6-A4F7-26ECDE716CA2}"/>
    <cellStyle name="Fixed 11 2" xfId="1243" xr:uid="{F326F4BD-7EDF-4AE1-8B6F-71C91BF1CF8A}"/>
    <cellStyle name="Fixed 11 2 2" xfId="4047" xr:uid="{B7E7F0CF-6594-4486-90A8-B70B5BD1DAF3}"/>
    <cellStyle name="Fixed 11 2 2 2" xfId="27041" xr:uid="{B5745CF1-2AB4-4A7D-AE17-4CF61F556C3E}"/>
    <cellStyle name="Fixed 11 2 2 3" xfId="16053" xr:uid="{601E44CB-AB64-4B5A-91CC-823D27FB7E93}"/>
    <cellStyle name="Fixed 11 2 3" xfId="4048" xr:uid="{6184E474-DD52-43A3-9013-595A9D09021E}"/>
    <cellStyle name="Fixed 11 2 3 2" xfId="27042" xr:uid="{641CC1C6-8085-4EA0-A853-251D4B1F3F9C}"/>
    <cellStyle name="Fixed 11 2 3 3" xfId="16054" xr:uid="{1A43FACB-5139-4FC7-AD40-93796240B6B3}"/>
    <cellStyle name="Fixed 11 2 4" xfId="24897" xr:uid="{4C689E19-4B3E-4A8C-B13D-3019BEEFEFDB}"/>
    <cellStyle name="Fixed 11 2 5" xfId="13904" xr:uid="{0A887BBF-BB9E-463E-B8B7-0C5F155F97F9}"/>
    <cellStyle name="Fixed 11 3" xfId="4049" xr:uid="{979F36C2-7BFC-4547-8990-6213F0E72F19}"/>
    <cellStyle name="Fixed 11 3 2" xfId="27043" xr:uid="{966B57C3-8BF4-4BD6-8C1E-34C8E92CA3FB}"/>
    <cellStyle name="Fixed 11 3 3" xfId="16055" xr:uid="{5383FFD7-DB7D-4112-9027-E73FA691DBC4}"/>
    <cellStyle name="Fixed 12" xfId="1244" xr:uid="{D1E57432-DA87-44A8-AEA1-8F8FE6E6FD2B}"/>
    <cellStyle name="Fixed 12 2" xfId="1245" xr:uid="{D6C37A53-80E4-4EC8-85FB-47876780FE20}"/>
    <cellStyle name="Fixed 12 2 2" xfId="4050" xr:uid="{66901E78-2BA4-4DE8-AC64-8D5FD9E9E237}"/>
    <cellStyle name="Fixed 12 2 2 2" xfId="27044" xr:uid="{399BECD0-D82B-4230-88B6-B64459ED4306}"/>
    <cellStyle name="Fixed 12 2 2 3" xfId="16056" xr:uid="{E259E352-7077-4D24-B059-F6813EE20714}"/>
    <cellStyle name="Fixed 12 2 3" xfId="4051" xr:uid="{5E944657-C18E-4A37-BF94-33B1B6CDB177}"/>
    <cellStyle name="Fixed 12 2 3 2" xfId="27045" xr:uid="{0943EBC2-ACF2-4DD7-A1D0-56675BE57D17}"/>
    <cellStyle name="Fixed 12 2 3 3" xfId="16057" xr:uid="{93BA6A3B-74DB-4DB1-AD10-9518465541E8}"/>
    <cellStyle name="Fixed 12 2 4" xfId="24898" xr:uid="{409E0087-DA98-4517-B43E-3F0AE967F627}"/>
    <cellStyle name="Fixed 12 2 5" xfId="13905" xr:uid="{16757C8B-409C-4806-A79A-AD407D5FF8AA}"/>
    <cellStyle name="Fixed 12 3" xfId="4052" xr:uid="{71F856E3-35D8-4A07-BF58-6B18C9CD8F0A}"/>
    <cellStyle name="Fixed 12 3 2" xfId="27046" xr:uid="{F58579B2-1E7C-44A1-9A46-6D6B1C071D84}"/>
    <cellStyle name="Fixed 12 3 3" xfId="16058" xr:uid="{9B0BD5D8-591A-4C12-A0A9-4B982AAEC26F}"/>
    <cellStyle name="Fixed 13" xfId="1246" xr:uid="{BCECD751-654C-4860-AA22-196D9CA13A63}"/>
    <cellStyle name="Fixed 13 2" xfId="1247" xr:uid="{ECC0ECC6-EA82-42F6-9F70-3C9B6ADD3FE8}"/>
    <cellStyle name="Fixed 13 2 2" xfId="4053" xr:uid="{BBD2AD96-712C-4758-9D30-ADE8FA484BAC}"/>
    <cellStyle name="Fixed 13 2 2 2" xfId="27047" xr:uid="{952532FA-B629-4618-9250-F8C1BED660AF}"/>
    <cellStyle name="Fixed 13 2 2 3" xfId="16059" xr:uid="{99DF3E71-76A9-463C-ABDB-209B977F24B4}"/>
    <cellStyle name="Fixed 13 2 3" xfId="4054" xr:uid="{7930F99D-0918-48AC-B965-0CD17487161F}"/>
    <cellStyle name="Fixed 13 2 3 2" xfId="27048" xr:uid="{7A3B14C0-08C6-4155-B7CE-F168DCC2E1C3}"/>
    <cellStyle name="Fixed 13 2 3 3" xfId="16060" xr:uid="{80401EBD-091A-4DCB-89F0-4220A655D440}"/>
    <cellStyle name="Fixed 13 2 4" xfId="24899" xr:uid="{940873E4-FAAC-4732-9706-7BD06F9AEEA3}"/>
    <cellStyle name="Fixed 13 2 5" xfId="13906" xr:uid="{BD47EBDA-9608-41F5-8B4F-4BD78116E1B3}"/>
    <cellStyle name="Fixed 13 3" xfId="4055" xr:uid="{CD36C27E-A3DE-480E-9557-C15DD06B41DB}"/>
    <cellStyle name="Fixed 13 3 2" xfId="27049" xr:uid="{2B888180-3AD0-4823-B6F7-A331181D1632}"/>
    <cellStyle name="Fixed 13 3 3" xfId="16061" xr:uid="{8D88531E-F27C-4390-B3DC-F109B9D7055D}"/>
    <cellStyle name="Fixed 14" xfId="1248" xr:uid="{B3218B40-FF6E-4F5B-B3CB-3E7EF9B28158}"/>
    <cellStyle name="Fixed 14 2" xfId="1249" xr:uid="{35854007-F584-4908-B498-AD162897D66B}"/>
    <cellStyle name="Fixed 14 2 2" xfId="4056" xr:uid="{61116F39-430D-475D-B818-609A5B1EF0C1}"/>
    <cellStyle name="Fixed 14 2 2 2" xfId="27050" xr:uid="{72978D18-9A7E-4D51-AF12-F821271C098F}"/>
    <cellStyle name="Fixed 14 2 2 3" xfId="16062" xr:uid="{927C367E-0386-4E8B-A7D7-A389C1A97B8D}"/>
    <cellStyle name="Fixed 14 2 3" xfId="4057" xr:uid="{A396669A-661F-42E1-AC68-3D07CFD4CCFE}"/>
    <cellStyle name="Fixed 14 2 3 2" xfId="27051" xr:uid="{08A24075-F9BE-4E15-9C2B-0E93577534E1}"/>
    <cellStyle name="Fixed 14 2 3 3" xfId="16063" xr:uid="{DD764BF1-80EC-40D0-9449-EE6B6B2501B0}"/>
    <cellStyle name="Fixed 14 2 4" xfId="24900" xr:uid="{B01C6F1A-CF1B-49CC-8A4F-499C601DD569}"/>
    <cellStyle name="Fixed 14 2 5" xfId="13907" xr:uid="{2328A25A-36FA-43D5-8F9A-CC9116D33A43}"/>
    <cellStyle name="Fixed 14 3" xfId="4058" xr:uid="{5276D419-620F-480C-A8E0-B8A646CAC298}"/>
    <cellStyle name="Fixed 14 3 2" xfId="27052" xr:uid="{159F3A09-C2C6-49D6-A0EA-F2BAFEC093EB}"/>
    <cellStyle name="Fixed 14 3 3" xfId="16064" xr:uid="{286511B6-65DD-43E6-BD1C-D72584323705}"/>
    <cellStyle name="Fixed 15" xfId="1250" xr:uid="{C505AC8F-02BD-4BD6-8A49-F0479969660D}"/>
    <cellStyle name="Fixed 15 2" xfId="1251" xr:uid="{42322717-1883-468A-B153-7BD023624C1A}"/>
    <cellStyle name="Fixed 15 2 2" xfId="4059" xr:uid="{D983F932-23CA-4FA1-96A5-DDD23D882A61}"/>
    <cellStyle name="Fixed 15 2 2 2" xfId="27053" xr:uid="{635828F3-FA15-429C-B6E3-1989B7351D77}"/>
    <cellStyle name="Fixed 15 2 2 3" xfId="16065" xr:uid="{AA5EED4C-7138-4C69-83C3-FE27665D634D}"/>
    <cellStyle name="Fixed 15 2 3" xfId="4060" xr:uid="{28BEFE7D-231A-4D62-BDFD-131A1F3F9744}"/>
    <cellStyle name="Fixed 15 2 3 2" xfId="27054" xr:uid="{29A6C20C-CDCB-42EA-9DE6-11411627AE18}"/>
    <cellStyle name="Fixed 15 2 3 3" xfId="16066" xr:uid="{62497839-B435-4925-91F1-6D80694B0EBE}"/>
    <cellStyle name="Fixed 15 2 4" xfId="24901" xr:uid="{C1D4C13B-C403-475F-BD19-D3BA91505C1F}"/>
    <cellStyle name="Fixed 15 2 5" xfId="13908" xr:uid="{1854B160-F9A2-413E-A69B-4982AC04B44F}"/>
    <cellStyle name="Fixed 15 3" xfId="4061" xr:uid="{51F45E18-E39D-4B0D-9553-BD34DEB65FB7}"/>
    <cellStyle name="Fixed 15 3 2" xfId="27055" xr:uid="{1215B19E-1653-4216-91EE-58DD96A84C00}"/>
    <cellStyle name="Fixed 15 3 3" xfId="16067" xr:uid="{D5AE7E2F-E4BD-497E-8EA1-1C815F7550A2}"/>
    <cellStyle name="Fixed 16" xfId="1252" xr:uid="{8F5EB0EF-3666-4414-BAD4-1EE475DBB2E2}"/>
    <cellStyle name="Fixed 16 2" xfId="4062" xr:uid="{116BBD31-50D1-45A7-9B42-818FB007F205}"/>
    <cellStyle name="Fixed 16 2 2" xfId="27056" xr:uid="{DA4C9BD3-21D2-4363-B95B-099AE7959F45}"/>
    <cellStyle name="Fixed 16 2 3" xfId="16068" xr:uid="{F90A821A-826C-494D-A75C-989FDCE387E1}"/>
    <cellStyle name="Fixed 16 3" xfId="4063" xr:uid="{B8B59D7A-B489-4665-9D6F-E6FEBC1EB933}"/>
    <cellStyle name="Fixed 16 3 2" xfId="27057" xr:uid="{63678C85-B984-4046-8761-A32E6D07C615}"/>
    <cellStyle name="Fixed 16 3 3" xfId="16069" xr:uid="{B6873F7F-C229-410A-8BD9-6D6C973C9AC3}"/>
    <cellStyle name="Fixed 16 4" xfId="24902" xr:uid="{8FD7BFFF-2FB5-4DE3-A7E6-9E0320142983}"/>
    <cellStyle name="Fixed 16 5" xfId="13909" xr:uid="{1AD12AD5-9821-440E-9FDE-D797468A2A20}"/>
    <cellStyle name="Fixed 17" xfId="1253" xr:uid="{48A85D0B-F4D0-4B32-89FE-574849F4FD33}"/>
    <cellStyle name="Fixed 17 2" xfId="1254" xr:uid="{EE296A82-38F1-4F83-BCB3-057C19221738}"/>
    <cellStyle name="Fixed 17 2 2" xfId="12669" xr:uid="{B698A8BF-09D4-4CC1-B053-FD43C3A464BA}"/>
    <cellStyle name="Fixed 17 2 2 2" xfId="35120" xr:uid="{13C7348A-3CCF-4241-AF46-8B8EFEA4CF61}"/>
    <cellStyle name="Fixed 17 2 2 3" xfId="24132" xr:uid="{7C447A66-9D08-453E-BDC9-97B388A22466}"/>
    <cellStyle name="Fixed 17 2 3" xfId="24904" xr:uid="{CF66424C-BD4F-4B34-A1B2-182D8F65FBE2}"/>
    <cellStyle name="Fixed 17 2 4" xfId="13911" xr:uid="{B2A730A3-3386-487A-BFC9-B6EEFA8FCA45}"/>
    <cellStyle name="Fixed 17 3" xfId="12668" xr:uid="{67AB18CF-1735-4C40-B2B5-65A0D226B621}"/>
    <cellStyle name="Fixed 17 3 2" xfId="35119" xr:uid="{53693AF4-4AA8-4DAF-BF74-E9DE8C6B2AEA}"/>
    <cellStyle name="Fixed 17 3 3" xfId="24131" xr:uid="{9E485C21-21B8-4628-8E04-D5A628675784}"/>
    <cellStyle name="Fixed 17 4" xfId="24903" xr:uid="{9D70E1AE-BFC9-460D-90E2-93CB2E5C1FEA}"/>
    <cellStyle name="Fixed 17 5" xfId="13910" xr:uid="{52D2AE34-2827-4C91-8710-BB5B5D7E3721}"/>
    <cellStyle name="Fixed 18" xfId="4064" xr:uid="{43236352-8DF8-4081-B013-ADC398FD8D5E}"/>
    <cellStyle name="Fixed 18 2" xfId="27058" xr:uid="{1F648821-3020-4A66-8275-D6C8B5F68713}"/>
    <cellStyle name="Fixed 18 3" xfId="16070" xr:uid="{98EAA46D-86DA-4376-921E-9CBC67E2DB28}"/>
    <cellStyle name="Fixed 19" xfId="4065" xr:uid="{AEEB2013-87A4-4A93-853C-76F038CA1188}"/>
    <cellStyle name="Fixed 19 2" xfId="27059" xr:uid="{6FD924C9-83CC-4B58-A088-B92D6AB48C4A}"/>
    <cellStyle name="Fixed 19 3" xfId="16071" xr:uid="{135953AF-69CD-4149-9859-E8D605531096}"/>
    <cellStyle name="Fixed 2" xfId="135" xr:uid="{5DFFF83D-4E80-4875-8890-7C61FDA1FCA6}"/>
    <cellStyle name="Fixed 2 2" xfId="1256" xr:uid="{4D245E35-A416-4D49-9350-06C94AEC8FBF}"/>
    <cellStyle name="Fixed 2 2 10" xfId="4066" xr:uid="{62F0E687-F11A-49B4-B4E0-8BC3B6DCCD1C}"/>
    <cellStyle name="Fixed 2 2 10 2" xfId="27060" xr:uid="{3AC3779B-8ADC-4370-A909-F2C27E923436}"/>
    <cellStyle name="Fixed 2 2 10 3" xfId="16072" xr:uid="{71ABA803-1732-48B5-9CBD-AB43BC192C71}"/>
    <cellStyle name="Fixed 2 2 11" xfId="4067" xr:uid="{275DF2F2-6C75-4F45-9A52-8F1D1EE3061C}"/>
    <cellStyle name="Fixed 2 2 11 2" xfId="27061" xr:uid="{9F61D621-151E-4A1F-B201-C36BC7B8CE3E}"/>
    <cellStyle name="Fixed 2 2 11 3" xfId="16073" xr:uid="{222CC669-CD0C-4F22-9A94-8036F58782B3}"/>
    <cellStyle name="Fixed 2 2 2" xfId="1257" xr:uid="{2C00653C-0C43-40F4-9CB8-A05AD43FF1AA}"/>
    <cellStyle name="Fixed 2 2 2 2" xfId="4068" xr:uid="{510D5731-D26B-475C-B073-735D525E13AF}"/>
    <cellStyle name="Fixed 2 2 2 2 2" xfId="27062" xr:uid="{631FF0A0-1A65-4DA5-A7A6-191FFA00B2CB}"/>
    <cellStyle name="Fixed 2 2 2 2 3" xfId="16074" xr:uid="{3DADFF8C-38D3-4B02-93F0-787499AE1335}"/>
    <cellStyle name="Fixed 2 2 2 3" xfId="4069" xr:uid="{708F4283-E847-49FA-91FE-C493C37DE232}"/>
    <cellStyle name="Fixed 2 2 2 3 2" xfId="27063" xr:uid="{4A45A901-FCB7-47DC-A02B-BAC1F17D3993}"/>
    <cellStyle name="Fixed 2 2 2 3 3" xfId="16075" xr:uid="{B547E6CE-18C2-4507-A6FA-628AD87B9751}"/>
    <cellStyle name="Fixed 2 2 2 4" xfId="24906" xr:uid="{CB6112AD-E05A-4DAC-BC52-5DFE5D6353D9}"/>
    <cellStyle name="Fixed 2 2 2 5" xfId="13913" xr:uid="{90675122-0364-4691-9A46-01CF4AB0FCE7}"/>
    <cellStyle name="Fixed 2 2 3" xfId="4070" xr:uid="{6F2890F7-2927-48C0-BC35-88B36599CB40}"/>
    <cellStyle name="Fixed 2 2 3 2" xfId="27064" xr:uid="{FFF3C1E9-AC08-4946-AF00-EDECCA138706}"/>
    <cellStyle name="Fixed 2 2 3 3" xfId="16076" xr:uid="{4A68AE89-3412-4B69-BFEB-5485B3D77B0B}"/>
    <cellStyle name="Fixed 2 2 4" xfId="4071" xr:uid="{4C8E78C3-9302-4697-B3FA-95320DCFBE6B}"/>
    <cellStyle name="Fixed 2 2 4 2" xfId="27065" xr:uid="{6BD3D46A-F944-49F6-A7BC-541DA16EAB92}"/>
    <cellStyle name="Fixed 2 2 4 3" xfId="16077" xr:uid="{8B5E11E1-A76C-4CE0-BFDB-17DC55DDCAA3}"/>
    <cellStyle name="Fixed 2 2 5" xfId="4072" xr:uid="{613AAC6F-8E6E-4C51-A22A-FEADACEC6E97}"/>
    <cellStyle name="Fixed 2 2 5 2" xfId="27066" xr:uid="{74CB0FBF-04EE-491A-B55E-6252BC50CA58}"/>
    <cellStyle name="Fixed 2 2 5 3" xfId="16078" xr:uid="{E62723C4-8439-44EB-949C-66306EE9A677}"/>
    <cellStyle name="Fixed 2 2 6" xfId="4073" xr:uid="{6B043A7E-37AB-4348-B561-5D6CF36FD115}"/>
    <cellStyle name="Fixed 2 2 6 2" xfId="27067" xr:uid="{04EFEB40-9FCF-46C1-BA28-3F2C871F2AE5}"/>
    <cellStyle name="Fixed 2 2 6 3" xfId="16079" xr:uid="{6F394C83-A031-472C-BDF1-CA064784E0E2}"/>
    <cellStyle name="Fixed 2 2 7" xfId="4074" xr:uid="{4E64C167-439E-4485-88E3-B5F08E9652B3}"/>
    <cellStyle name="Fixed 2 2 7 2" xfId="27068" xr:uid="{633C4BAB-AC8E-474E-8727-6E60A6ABDC60}"/>
    <cellStyle name="Fixed 2 2 7 3" xfId="16080" xr:uid="{C4DB1743-FD35-44EA-B968-B7623BD048E4}"/>
    <cellStyle name="Fixed 2 2 8" xfId="4075" xr:uid="{1B765E1C-CBD9-4FAD-9749-8771BD3AB8AA}"/>
    <cellStyle name="Fixed 2 2 8 2" xfId="27069" xr:uid="{CBE50FE8-B635-40A8-9147-81F6A6FB8D23}"/>
    <cellStyle name="Fixed 2 2 8 3" xfId="16081" xr:uid="{CE85A124-613D-4FE2-8070-6B3B3DF54F63}"/>
    <cellStyle name="Fixed 2 2 9" xfId="4076" xr:uid="{9A071F41-61D3-4A97-8DAF-DE03E796BBF9}"/>
    <cellStyle name="Fixed 2 2 9 2" xfId="27070" xr:uid="{DFC7A182-91B3-4AFF-AAF1-2C8F67972725}"/>
    <cellStyle name="Fixed 2 2 9 3" xfId="16082" xr:uid="{3BAF7DE3-67FF-42CD-8737-AC456E9D6ED2}"/>
    <cellStyle name="Fixed 2 3" xfId="4077" xr:uid="{7EE55FE8-AEA9-4CFE-8600-A0B393F6953C}"/>
    <cellStyle name="Fixed 2 3 2" xfId="27071" xr:uid="{1684B1FF-62A1-4DF5-A5D6-20ECE5B9540D}"/>
    <cellStyle name="Fixed 2 3 3" xfId="16083" xr:uid="{ECB002E7-59EF-401D-AFDD-F38A219C6B86}"/>
    <cellStyle name="Fixed 2 4" xfId="4078" xr:uid="{C5D4D096-E7E6-4F03-A508-03D93EB96465}"/>
    <cellStyle name="Fixed 2 4 2" xfId="27072" xr:uid="{F3EFCAEB-A94C-49DA-9899-8BA05DD21775}"/>
    <cellStyle name="Fixed 2 4 3" xfId="16084" xr:uid="{1C22068A-80EA-47A6-BACA-A0033CA356B8}"/>
    <cellStyle name="Fixed 2 5" xfId="24905" xr:uid="{1B3B0909-548D-43A3-801A-CC511D9E1FF2}"/>
    <cellStyle name="Fixed 2 6" xfId="13912" xr:uid="{062BBD1E-44BC-4EC0-8B77-2091F9235405}"/>
    <cellStyle name="Fixed 2 7" xfId="1255" xr:uid="{8D773CAD-1E4E-4193-8C1C-E8FDFE91AD53}"/>
    <cellStyle name="Fixed 20" xfId="4079" xr:uid="{DB1CB923-0D68-4B9E-ADB6-3049325979EE}"/>
    <cellStyle name="Fixed 20 2" xfId="27073" xr:uid="{C2A34F96-4C7D-49B8-92B8-2FD0257048FA}"/>
    <cellStyle name="Fixed 20 3" xfId="16085" xr:uid="{574A4A3E-7FD4-40E3-A285-D318A115D52C}"/>
    <cellStyle name="Fixed 21" xfId="4080" xr:uid="{C2D99DD7-F93B-4936-A2AC-C2ACE86E1A55}"/>
    <cellStyle name="Fixed 21 2" xfId="27074" xr:uid="{FDC52EC9-12F0-44F6-AE4E-831005F5D13D}"/>
    <cellStyle name="Fixed 21 3" xfId="16086" xr:uid="{129E97EE-4FAB-4163-A6D3-3B22945BBAC1}"/>
    <cellStyle name="Fixed 22" xfId="4081" xr:uid="{02BE812F-B6C5-46C7-BB93-5F1C7CE90E8F}"/>
    <cellStyle name="Fixed 22 2" xfId="27075" xr:uid="{40A98725-4C60-4111-9A43-32AF4218A1DB}"/>
    <cellStyle name="Fixed 22 3" xfId="16087" xr:uid="{1039F66B-A3AE-46C2-8914-B1DA8857F2B9}"/>
    <cellStyle name="Fixed 23" xfId="4082" xr:uid="{54994E38-371E-41DC-BBAA-0ED7F7BF18FD}"/>
    <cellStyle name="Fixed 23 2" xfId="27076" xr:uid="{06693166-763D-43CA-8B19-A16871D28787}"/>
    <cellStyle name="Fixed 23 3" xfId="16088" xr:uid="{86608EBF-BA95-41B0-B107-8B927F5B86B5}"/>
    <cellStyle name="Fixed 24" xfId="4083" xr:uid="{647D37A3-D371-43F8-B7BC-C1CAFCD043AF}"/>
    <cellStyle name="Fixed 24 2" xfId="27077" xr:uid="{7700F234-E3F2-4F9D-96EB-500AD6E5EECD}"/>
    <cellStyle name="Fixed 24 3" xfId="16089" xr:uid="{1D32BE1F-549A-4625-B5F0-91B802539B07}"/>
    <cellStyle name="Fixed 25" xfId="4084" xr:uid="{A3BAF283-8074-429F-8442-02CD52B9C2CD}"/>
    <cellStyle name="Fixed 25 2" xfId="27078" xr:uid="{F5F415A4-AF37-4418-BF94-BD1A7DA3B14C}"/>
    <cellStyle name="Fixed 25 3" xfId="16090" xr:uid="{964821E7-3A99-40A3-9B1F-26933121C8BE}"/>
    <cellStyle name="Fixed 26" xfId="4085" xr:uid="{96FD1814-1D3E-4270-AD36-8DB3F503023A}"/>
    <cellStyle name="Fixed 26 2" xfId="27079" xr:uid="{C7809E31-3CC6-4AE3-903E-1A2B4C604FFF}"/>
    <cellStyle name="Fixed 26 3" xfId="16091" xr:uid="{27131126-017F-4074-B04C-194ED4DF5FDF}"/>
    <cellStyle name="Fixed 27" xfId="4086" xr:uid="{2DFE4BF9-0B79-4106-852D-82EF86947BA2}"/>
    <cellStyle name="Fixed 27 2" xfId="27080" xr:uid="{C392E288-91EB-4111-B56B-1676735F676C}"/>
    <cellStyle name="Fixed 27 3" xfId="16092" xr:uid="{5E6CE695-FF5D-4DA5-AB85-022D3E9E8F62}"/>
    <cellStyle name="Fixed 28" xfId="4087" xr:uid="{1A947CBD-F88A-4F63-B3F3-2E1E28679B51}"/>
    <cellStyle name="Fixed 28 2" xfId="27081" xr:uid="{43F0390A-AC9A-4F15-9DCE-B228A24A04A4}"/>
    <cellStyle name="Fixed 28 3" xfId="16093" xr:uid="{0986BF2B-3B76-4555-9056-56755300C802}"/>
    <cellStyle name="Fixed 29" xfId="4088" xr:uid="{9CF6719F-885A-45E3-96EC-8BADEB3EE2A9}"/>
    <cellStyle name="Fixed 29 2" xfId="27082" xr:uid="{8C73FF21-4D8E-4BB8-9704-B38B5B19E1B6}"/>
    <cellStyle name="Fixed 29 3" xfId="16094" xr:uid="{9D601F21-BE21-4BC8-A399-724977D55E75}"/>
    <cellStyle name="Fixed 3" xfId="136" xr:uid="{DC6217AF-F401-4751-88D8-795F0522DB0B}"/>
    <cellStyle name="Fixed 3 2" xfId="1259" xr:uid="{87229AE3-25AA-4E42-ADC0-C96F4153F505}"/>
    <cellStyle name="Fixed 3 3" xfId="1260" xr:uid="{E593CED9-936E-47BB-B80F-C630862CC495}"/>
    <cellStyle name="Fixed 3 4" xfId="1261" xr:uid="{C6A7E814-9915-48B2-9526-713CB267FABE}"/>
    <cellStyle name="Fixed 3 5" xfId="1262" xr:uid="{258160EF-21DD-487D-AAAB-038814BDD0AF}"/>
    <cellStyle name="Fixed 3 6" xfId="1263" xr:uid="{1B579408-AF00-4948-866C-4494183D977C}"/>
    <cellStyle name="Fixed 3 6 2" xfId="4089" xr:uid="{27906D8E-94DA-42B8-AA17-188C9A5D9C26}"/>
    <cellStyle name="Fixed 3 6 2 2" xfId="27083" xr:uid="{23D28CE3-0413-4406-93C3-8CE265038E11}"/>
    <cellStyle name="Fixed 3 6 2 3" xfId="16095" xr:uid="{DFE92106-19A3-4A27-BF76-D5A8DBD8D485}"/>
    <cellStyle name="Fixed 3 6 3" xfId="4090" xr:uid="{888DFE15-EC59-4601-95F1-7F97F14C798B}"/>
    <cellStyle name="Fixed 3 6 3 2" xfId="27084" xr:uid="{D8F23A1D-77E1-49E3-9CBB-0523CA4C46F6}"/>
    <cellStyle name="Fixed 3 6 3 3" xfId="16096" xr:uid="{B116E6A1-A71C-496D-9926-84B211B05A9B}"/>
    <cellStyle name="Fixed 3 6 4" xfId="24907" xr:uid="{AD371B14-31F6-4CD4-9E5D-D28FC677832E}"/>
    <cellStyle name="Fixed 3 6 5" xfId="13914" xr:uid="{719D280A-A1EB-4CD2-BA84-D4360CFC82ED}"/>
    <cellStyle name="Fixed 3 7" xfId="4091" xr:uid="{9AD0CB03-FA7E-46FA-B709-38F7054908BE}"/>
    <cellStyle name="Fixed 3 7 2" xfId="27085" xr:uid="{3EA1F29D-DCDE-47AF-8FC7-50F179331FF6}"/>
    <cellStyle name="Fixed 3 7 3" xfId="16097" xr:uid="{CCD90462-2C42-4A64-8973-8278B4CB59B4}"/>
    <cellStyle name="Fixed 3 8" xfId="1258" xr:uid="{3649E7BF-084D-41BB-AB2D-74E098DCE7ED}"/>
    <cellStyle name="Fixed 30" xfId="4092" xr:uid="{9E3BA69A-CFD4-494A-BAB4-6CB27E84377D}"/>
    <cellStyle name="Fixed 30 2" xfId="27086" xr:uid="{D78B9FC5-F7F1-4322-B51B-A9943F3219E3}"/>
    <cellStyle name="Fixed 30 3" xfId="16098" xr:uid="{5BECDD46-72BD-4C3A-A206-EAB8B1C4B4DB}"/>
    <cellStyle name="Fixed 31" xfId="4093" xr:uid="{580C8A26-1611-455E-94CC-353865F8024B}"/>
    <cellStyle name="Fixed 31 2" xfId="7282" xr:uid="{078D1E55-6C9E-41F9-AB1E-2CEA06AA26D1}"/>
    <cellStyle name="Fixed 31 2 2" xfId="30164" xr:uid="{704C33B8-5586-4A56-A6D9-70209DE0BA7A}"/>
    <cellStyle name="Fixed 31 2 3" xfId="19176" xr:uid="{07A7F88A-6994-4001-B80B-802BD8E32B9F}"/>
    <cellStyle name="Fixed 31 3" xfId="27087" xr:uid="{F157FDBE-2612-4A34-B70E-3A0108F8FE7B}"/>
    <cellStyle name="Fixed 31 4" xfId="16099" xr:uid="{9B9F0847-4BF1-4F20-B4A6-A5B8CBDCB477}"/>
    <cellStyle name="Fixed 32" xfId="24895" xr:uid="{0CB5AA8A-2435-47F3-8331-CDF042B74CFC}"/>
    <cellStyle name="Fixed 33" xfId="13902" xr:uid="{18D609AD-7AE0-4227-9EBA-72EE3697E337}"/>
    <cellStyle name="Fixed 4" xfId="137" xr:uid="{06C98AC2-8313-479B-BF20-60DB6CD8D935}"/>
    <cellStyle name="Fixed 4 2" xfId="1265" xr:uid="{00E315DB-B19F-4C88-88A9-14C507D961AF}"/>
    <cellStyle name="Fixed 4 2 2" xfId="4094" xr:uid="{A7880A26-2590-4706-B76A-0DF67286FA56}"/>
    <cellStyle name="Fixed 4 2 2 2" xfId="27088" xr:uid="{7E83A4CB-7E2C-494B-93DD-4882E9F915FB}"/>
    <cellStyle name="Fixed 4 2 2 3" xfId="16100" xr:uid="{66F89394-61B1-44C5-808F-0C6418EAF27F}"/>
    <cellStyle name="Fixed 4 2 3" xfId="4095" xr:uid="{34780ABE-A562-4031-AACE-82F1CF324F81}"/>
    <cellStyle name="Fixed 4 2 3 2" xfId="27089" xr:uid="{62EAB6E5-2733-4F8A-ADE4-0B0894FA03AB}"/>
    <cellStyle name="Fixed 4 2 3 3" xfId="16101" xr:uid="{4D7CC096-E37C-497D-B206-7E811432D57E}"/>
    <cellStyle name="Fixed 4 2 4" xfId="24908" xr:uid="{B35AABC5-B792-4F54-9CC9-C5F1B514ABAC}"/>
    <cellStyle name="Fixed 4 2 5" xfId="13915" xr:uid="{466831E8-F06D-488F-A863-D3F375635365}"/>
    <cellStyle name="Fixed 4 3" xfId="4096" xr:uid="{8643203F-E27B-41D6-9CD4-B2CE2F762A13}"/>
    <cellStyle name="Fixed 4 3 2" xfId="27090" xr:uid="{8599D36A-0A14-4278-B059-3A03A0DFBDEF}"/>
    <cellStyle name="Fixed 4 3 3" xfId="16102" xr:uid="{5607FB35-3285-4C73-9990-DB285238735E}"/>
    <cellStyle name="Fixed 4 4" xfId="1264" xr:uid="{41DFCA49-3853-4E3A-B20F-1D24EB42D290}"/>
    <cellStyle name="Fixed 5" xfId="138" xr:uid="{03127469-9AE6-49C0-B99F-F70FFB2FFB7A}"/>
    <cellStyle name="Fixed 5 2" xfId="1267" xr:uid="{918590FE-F840-425B-83D8-A2065B1B5C7F}"/>
    <cellStyle name="Fixed 5 2 2" xfId="4097" xr:uid="{1DE80B9A-AECA-45A1-992D-3E04E1092450}"/>
    <cellStyle name="Fixed 5 2 2 2" xfId="27091" xr:uid="{965E9FD4-7550-4870-9843-42C7E11B90F8}"/>
    <cellStyle name="Fixed 5 2 2 3" xfId="16103" xr:uid="{E77A55C0-E4DD-4DF2-A3D5-A77F9468F008}"/>
    <cellStyle name="Fixed 5 2 3" xfId="4098" xr:uid="{11B37082-9914-439F-B463-2AC2406C4752}"/>
    <cellStyle name="Fixed 5 2 3 2" xfId="27092" xr:uid="{FFC84C2C-88FF-4EF0-8E74-72567F14957D}"/>
    <cellStyle name="Fixed 5 2 3 3" xfId="16104" xr:uid="{C9AB0112-15AF-4B1E-B09D-3F1BD168BE05}"/>
    <cellStyle name="Fixed 5 2 4" xfId="24909" xr:uid="{DB77369E-A8B1-40DB-92EF-D481E13B618A}"/>
    <cellStyle name="Fixed 5 2 5" xfId="13916" xr:uid="{4B774317-59E5-4792-9549-C91CC3731876}"/>
    <cellStyle name="Fixed 5 3" xfId="4099" xr:uid="{B7119800-8922-42BD-8CA3-5E368BEE4DC3}"/>
    <cellStyle name="Fixed 5 3 2" xfId="27093" xr:uid="{A3D8C237-8E48-4DB6-963E-03EE0FB6FFDC}"/>
    <cellStyle name="Fixed 5 3 3" xfId="16105" xr:uid="{9E087E5C-ECA6-4B66-A48E-1F5E77889CB8}"/>
    <cellStyle name="Fixed 5 4" xfId="1266" xr:uid="{2C3C1797-0F46-44BD-954E-57EBFC29EBC3}"/>
    <cellStyle name="Fixed 6" xfId="139" xr:uid="{ED583E92-D375-4CC6-9C6F-BA49BF1D0A4B}"/>
    <cellStyle name="Fixed 6 2" xfId="140" xr:uid="{99F54FD9-3468-4552-99AB-D96C3EE0FE93}"/>
    <cellStyle name="Fixed 6 2 2" xfId="4100" xr:uid="{2FB6DF34-B103-4E50-9637-FDB46B63689F}"/>
    <cellStyle name="Fixed 6 2 2 2" xfId="27094" xr:uid="{0DB440A6-61FC-48D1-BE11-6D33C5613729}"/>
    <cellStyle name="Fixed 6 2 2 3" xfId="16106" xr:uid="{492CC74B-F6F6-4086-9D17-50AFE578C160}"/>
    <cellStyle name="Fixed 6 2 3" xfId="4101" xr:uid="{662B145D-0C95-4F22-9845-1F15847909A1}"/>
    <cellStyle name="Fixed 6 2 3 2" xfId="27095" xr:uid="{C4A7C53A-5E36-48E2-9ADF-45E9CD588C67}"/>
    <cellStyle name="Fixed 6 2 3 3" xfId="16107" xr:uid="{0BAB96C4-D347-4701-946B-186BF6A60B79}"/>
    <cellStyle name="Fixed 6 2 4" xfId="24910" xr:uid="{22D2D259-D4E3-4D0A-8362-FED3D5B2FFF3}"/>
    <cellStyle name="Fixed 6 2 5" xfId="13917" xr:uid="{ADA9A4A6-CC26-4EF9-83EB-8CF2657B50F5}"/>
    <cellStyle name="Fixed 6 2 6" xfId="1269" xr:uid="{064B9B01-49C0-4486-BC95-4FEA1E0F9964}"/>
    <cellStyle name="Fixed 6 3" xfId="141" xr:uid="{8DF149C4-5796-45BD-A2E4-93AFC74B6641}"/>
    <cellStyle name="Fixed 6 3 2" xfId="12671" xr:uid="{45DB5687-AA47-4014-8A99-43C771351DD7}"/>
    <cellStyle name="Fixed 6 3 2 2" xfId="35122" xr:uid="{36C3B986-5349-4144-82AD-A16385A68434}"/>
    <cellStyle name="Fixed 6 3 2 3" xfId="24134" xr:uid="{B399EBF7-FF42-42FB-BD19-EF6797CA2BCE}"/>
    <cellStyle name="Fixed 6 3 3" xfId="24911" xr:uid="{3639141E-0E44-45CE-9445-E152C4D7FB74}"/>
    <cellStyle name="Fixed 6 3 4" xfId="13918" xr:uid="{25C4E251-84DC-424B-BF3C-CBA4A9420BDA}"/>
    <cellStyle name="Fixed 6 3 5" xfId="1270" xr:uid="{BD845EE7-4992-4FBE-AA9A-A9609C82E956}"/>
    <cellStyle name="Fixed 6 4" xfId="1268" xr:uid="{A9B539DE-A110-451A-A402-E952A640364A}"/>
    <cellStyle name="Fixed 7" xfId="142" xr:uid="{07B35547-1B43-4318-82FC-67FA17B87456}"/>
    <cellStyle name="Fixed 7 2" xfId="1272" xr:uid="{5B61CDF2-E9EF-48BB-BFB9-30E349409CF6}"/>
    <cellStyle name="Fixed 7 2 2" xfId="4102" xr:uid="{F78A5546-ED93-437F-B2B0-B53D79D10B5B}"/>
    <cellStyle name="Fixed 7 2 2 2" xfId="27096" xr:uid="{018CAF86-D28F-4013-8D63-129BBD092B35}"/>
    <cellStyle name="Fixed 7 2 2 3" xfId="16108" xr:uid="{F273402C-5C65-446B-B165-FF915F25B000}"/>
    <cellStyle name="Fixed 7 2 3" xfId="4103" xr:uid="{99C21310-4E5D-4CDC-B5AA-E0957ADB1184}"/>
    <cellStyle name="Fixed 7 2 3 2" xfId="27097" xr:uid="{C4F9C6B0-DCBD-4310-A6FE-A3B31F7C9E23}"/>
    <cellStyle name="Fixed 7 2 3 3" xfId="16109" xr:uid="{4154D324-7F03-4347-B5E9-3900B81F04FD}"/>
    <cellStyle name="Fixed 7 2 4" xfId="24912" xr:uid="{07141388-EFB9-4D20-838F-DE091BD67A6F}"/>
    <cellStyle name="Fixed 7 2 5" xfId="13919" xr:uid="{FBE8F30E-E25E-473D-90EE-A6D89D7EF2B7}"/>
    <cellStyle name="Fixed 7 3" xfId="4104" xr:uid="{61DD47E5-DE4F-4072-A252-7F9AF7108B00}"/>
    <cellStyle name="Fixed 7 3 2" xfId="27098" xr:uid="{9F4A100F-B963-4DD9-B5C1-1ED0C9104339}"/>
    <cellStyle name="Fixed 7 3 3" xfId="16110" xr:uid="{6A8A3C6A-239C-469F-8373-A309BDFAFF6B}"/>
    <cellStyle name="Fixed 7 4" xfId="1271" xr:uid="{2A5FC0DA-5398-4A7B-B929-58F15D51A1F8}"/>
    <cellStyle name="Fixed 8" xfId="143" xr:uid="{2BCA358A-B049-437C-BEE2-224923D730AF}"/>
    <cellStyle name="Fixed 8 2" xfId="1274" xr:uid="{5BE9B670-4549-4F4E-BBAE-FB9E0B140DE3}"/>
    <cellStyle name="Fixed 8 2 2" xfId="4105" xr:uid="{6F54A362-0BAD-4192-8B97-8B6995E79F14}"/>
    <cellStyle name="Fixed 8 2 2 2" xfId="27099" xr:uid="{FC9A1442-CD02-438D-88DD-8EB8F2909B0E}"/>
    <cellStyle name="Fixed 8 2 2 3" xfId="16111" xr:uid="{D2F6DBFE-5481-4EDF-9FDE-3CFD6101284D}"/>
    <cellStyle name="Fixed 8 2 3" xfId="4106" xr:uid="{EB6F200F-1920-4A85-8056-003FCA1D7D37}"/>
    <cellStyle name="Fixed 8 2 3 2" xfId="27100" xr:uid="{301FA083-3929-42D3-A766-630A5F4084B6}"/>
    <cellStyle name="Fixed 8 2 3 3" xfId="16112" xr:uid="{A9CE97AD-6653-4239-93E0-4E7DBA388453}"/>
    <cellStyle name="Fixed 8 2 4" xfId="24913" xr:uid="{0CD85AC9-7B0A-457B-BC76-A4481BAFDAC9}"/>
    <cellStyle name="Fixed 8 2 5" xfId="13920" xr:uid="{E2538435-9445-407E-B739-FC4508E1B032}"/>
    <cellStyle name="Fixed 8 3" xfId="4107" xr:uid="{3E76C64E-5449-4D74-8E97-2559B552A6D1}"/>
    <cellStyle name="Fixed 8 3 2" xfId="27101" xr:uid="{5AE144E7-B8F9-42AB-A8A1-D338340147D4}"/>
    <cellStyle name="Fixed 8 3 3" xfId="16113" xr:uid="{BEF67C62-8ED8-476E-B981-4041DC112AFC}"/>
    <cellStyle name="Fixed 8 4" xfId="1273" xr:uid="{0BA7218C-E023-4CFF-AD07-2A36C3BAFDD6}"/>
    <cellStyle name="Fixed 9" xfId="337" xr:uid="{C26206F5-BDD2-4C42-B3D8-1DE855466FDD}"/>
    <cellStyle name="Fixed 9 2" xfId="1276" xr:uid="{B4F670E5-2FB0-4BC5-9741-73C5999FC871}"/>
    <cellStyle name="Fixed 9 2 2" xfId="4108" xr:uid="{1025C43B-DE93-4382-831C-6174E7F1A558}"/>
    <cellStyle name="Fixed 9 2 2 2" xfId="27102" xr:uid="{60710933-21C6-460D-9AEE-1BBC9C39471B}"/>
    <cellStyle name="Fixed 9 2 2 3" xfId="16114" xr:uid="{825B0A6B-9A27-4D3F-81E2-5A37049FE392}"/>
    <cellStyle name="Fixed 9 2 3" xfId="4109" xr:uid="{34127B49-6D0B-410D-9841-231DE0CCACFE}"/>
    <cellStyle name="Fixed 9 2 3 2" xfId="27103" xr:uid="{725C7966-09AE-4328-AED8-CBB80D512BD9}"/>
    <cellStyle name="Fixed 9 2 3 3" xfId="16115" xr:uid="{8283E478-46E8-403B-8376-278213ED98E3}"/>
    <cellStyle name="Fixed 9 2 4" xfId="24914" xr:uid="{FAC96EAE-03E2-4B08-85F2-2F9367C30FD4}"/>
    <cellStyle name="Fixed 9 2 5" xfId="13921" xr:uid="{CE39ABAA-24D9-419C-AECD-DCE91C29E068}"/>
    <cellStyle name="Fixed 9 3" xfId="4110" xr:uid="{9C02355D-549F-45F5-88E8-DA7036D0C75C}"/>
    <cellStyle name="Fixed 9 3 2" xfId="27104" xr:uid="{27308735-09FF-4D4A-BC56-EA1DE0AC55B6}"/>
    <cellStyle name="Fixed 9 3 3" xfId="16116" xr:uid="{8FC17DF9-A3A9-4E20-9363-184438AFDD53}"/>
    <cellStyle name="Fixed 9 4" xfId="1275" xr:uid="{64882357-7CFF-4DA6-B3FF-1DB02B532C7F}"/>
    <cellStyle name="Good 2" xfId="1277" xr:uid="{05E43496-FBE2-4EB7-94BF-4E4781EB3FD9}"/>
    <cellStyle name="Heading 1 10" xfId="1278" xr:uid="{005BEAD5-64E6-4E7A-B0F7-8072086B627A}"/>
    <cellStyle name="Heading 1 10 2" xfId="1279" xr:uid="{D66A8F15-C1A0-48EC-8789-8A445BECAC40}"/>
    <cellStyle name="Heading 1 10 2 2" xfId="7283" xr:uid="{2D6FD242-06FD-45CC-AA2C-C0081334850F}"/>
    <cellStyle name="Heading 1 10 3" xfId="1280" xr:uid="{9D461C4D-E7B5-4A71-8D09-93A4F4D7F815}"/>
    <cellStyle name="Heading 1 10 3 2" xfId="7284" xr:uid="{C8F6432B-060C-47C5-AEDB-71267D573A3C}"/>
    <cellStyle name="Heading 1 10 4" xfId="4111" xr:uid="{F55B896C-9603-4AC9-B32E-DE3A4A8BE02A}"/>
    <cellStyle name="Heading 1 10 4 2" xfId="7285" xr:uid="{F203C789-88BC-49B1-AB13-18DC13C5130C}"/>
    <cellStyle name="Heading 1 11" xfId="1281" xr:uid="{414A54DB-A2F9-4330-B903-62285B8437FA}"/>
    <cellStyle name="Heading 1 11 2" xfId="1282" xr:uid="{C4DE99C7-CC8A-4B0B-AAD5-87C9CA6E78F0}"/>
    <cellStyle name="Heading 1 11 2 2" xfId="7286" xr:uid="{A7B5ECB1-783F-4054-82C9-D76FCF5A6097}"/>
    <cellStyle name="Heading 1 11 3" xfId="1283" xr:uid="{99FD5662-F111-47A8-B880-A0DCD8BF2894}"/>
    <cellStyle name="Heading 1 11 3 2" xfId="7287" xr:uid="{D0435E3F-BF6E-48C2-9E6D-C14D0536F101}"/>
    <cellStyle name="Heading 1 11 4" xfId="4112" xr:uid="{044DCCCF-5023-4787-BBCD-D9F8F83553E0}"/>
    <cellStyle name="Heading 1 11 4 2" xfId="7288" xr:uid="{00F34174-CCD9-4C02-A724-9CDF3E636DD3}"/>
    <cellStyle name="Heading 1 12" xfId="1284" xr:uid="{FB50BA37-CAA2-4686-BB57-3C08A99FEAE9}"/>
    <cellStyle name="Heading 1 12 2" xfId="1285" xr:uid="{26C2404C-E89F-46B6-B580-69A4F65E0B43}"/>
    <cellStyle name="Heading 1 12 2 2" xfId="7289" xr:uid="{15E160E7-2A72-4D8B-8A73-F375C9A7C25C}"/>
    <cellStyle name="Heading 1 12 3" xfId="1286" xr:uid="{8C41A38B-476B-4348-819E-85E866AA58BE}"/>
    <cellStyle name="Heading 1 12 3 2" xfId="7290" xr:uid="{D931F42C-4C93-468B-8FE1-1E2A32C50FE4}"/>
    <cellStyle name="Heading 1 12 4" xfId="4113" xr:uid="{D15B6731-E8E1-47A3-8E66-38F81CA5EDA7}"/>
    <cellStyle name="Heading 1 12 4 2" xfId="7291" xr:uid="{D512DCFF-9F79-4EDC-97FB-7381443E5E8B}"/>
    <cellStyle name="Heading 1 13" xfId="1287" xr:uid="{F0EFB998-7772-4B74-91DD-62AF50D4667B}"/>
    <cellStyle name="Heading 1 13 2" xfId="1288" xr:uid="{5B4A46A5-A9F4-443E-9B78-7508227C0229}"/>
    <cellStyle name="Heading 1 13 2 2" xfId="7292" xr:uid="{4260C38B-8849-4837-BBA8-8B7835DE01F4}"/>
    <cellStyle name="Heading 1 13 3" xfId="1289" xr:uid="{7C571032-1295-45B7-9A89-015A277019D9}"/>
    <cellStyle name="Heading 1 13 3 2" xfId="7293" xr:uid="{CDBBC158-15E1-4E06-B343-39A7E2AD11AA}"/>
    <cellStyle name="Heading 1 13 4" xfId="4114" xr:uid="{A0D2E8E0-DAE6-4C84-A3EF-2E83EABB5883}"/>
    <cellStyle name="Heading 1 13 4 2" xfId="7294" xr:uid="{9E913275-833D-40F6-8ACB-3ACE46CB45EC}"/>
    <cellStyle name="Heading 1 14" xfId="1290" xr:uid="{5B129E3F-C345-45D3-8D8C-BD838466801F}"/>
    <cellStyle name="Heading 1 14 2" xfId="1291" xr:uid="{6BD36CC0-BF29-4095-A50F-1D8019ADA9B5}"/>
    <cellStyle name="Heading 1 14 2 2" xfId="7295" xr:uid="{3306823D-3AE8-42EB-B848-FF5A3E00E089}"/>
    <cellStyle name="Heading 1 14 3" xfId="1292" xr:uid="{0747FDDD-1F41-4904-83AE-2D0261564B85}"/>
    <cellStyle name="Heading 1 14 3 2" xfId="7296" xr:uid="{3C7E1019-1836-485A-B21A-331EDDE5B90E}"/>
    <cellStyle name="Heading 1 14 4" xfId="4115" xr:uid="{281E67BB-71D2-415B-9387-B1C16F6319A6}"/>
    <cellStyle name="Heading 1 14 4 2" xfId="7297" xr:uid="{7EE72F13-ECEA-4584-990C-D890957AC207}"/>
    <cellStyle name="Heading 1 15" xfId="1293" xr:uid="{9148ABDE-4519-481B-B3B1-B22E7647AAE6}"/>
    <cellStyle name="Heading 1 15 2" xfId="1294" xr:uid="{EB26A304-FC4F-4D3D-ACCF-50FC03DBFD66}"/>
    <cellStyle name="Heading 1 15 2 2" xfId="7298" xr:uid="{5AA30CA1-E320-4F37-B820-3C0BD2885257}"/>
    <cellStyle name="Heading 1 15 3" xfId="1295" xr:uid="{AA23900D-2C74-496E-93FC-ECB88A6D75CA}"/>
    <cellStyle name="Heading 1 15 3 2" xfId="7299" xr:uid="{122F6167-4B53-461A-ACAE-4658AD3C348E}"/>
    <cellStyle name="Heading 1 15 4" xfId="4116" xr:uid="{2258F0F3-24A3-4BED-B5DB-AC3DE0D8A886}"/>
    <cellStyle name="Heading 1 15 4 2" xfId="7300" xr:uid="{B391C6FF-AF60-409D-9394-D00A12F3DB2C}"/>
    <cellStyle name="Heading 1 16" xfId="1296" xr:uid="{965A8B0D-9A1B-4B52-AB92-9FD9023D2C36}"/>
    <cellStyle name="Heading 1 16 2" xfId="1297" xr:uid="{F8481A1C-6F5D-47E4-8F08-18DED71C0E96}"/>
    <cellStyle name="Heading 1 16 2 2" xfId="7301" xr:uid="{C410BC41-8DF3-4DDE-9F88-626D2C9EFD21}"/>
    <cellStyle name="Heading 1 16 3" xfId="4117" xr:uid="{7A0BC4DA-D56C-454D-A9CD-A10311ACEA09}"/>
    <cellStyle name="Heading 1 16 3 2" xfId="7302" xr:uid="{CF40EA61-3931-46F5-89ED-CFFC87107D56}"/>
    <cellStyle name="Heading 1 17" xfId="1298" xr:uid="{A7E08B4E-EAFF-41CD-8D78-AF096B56A888}"/>
    <cellStyle name="Heading 1 17 2" xfId="1299" xr:uid="{8C364444-56C3-4CCA-BC09-C6EBF2081C94}"/>
    <cellStyle name="Heading 1 17 2 2" xfId="7303" xr:uid="{BD2FC555-3463-4E72-A6E5-3A46C1357768}"/>
    <cellStyle name="Heading 1 17 3" xfId="4118" xr:uid="{DA425B30-78AD-47E8-8EA6-ADD1FA4CF9CC}"/>
    <cellStyle name="Heading 1 17 3 2" xfId="7304" xr:uid="{BEF1DCAB-2EB9-4CEC-BA86-9808C38BF91B}"/>
    <cellStyle name="Heading 1 18" xfId="1300" xr:uid="{2F346342-5565-432C-990A-F40A4B07C14D}"/>
    <cellStyle name="Heading 1 18 2" xfId="1301" xr:uid="{519BD4FB-29A1-494A-A794-36B06014BBBA}"/>
    <cellStyle name="Heading 1 18 2 2" xfId="7306" xr:uid="{F59C1093-0E02-4ACE-B2CE-8489BB90D781}"/>
    <cellStyle name="Heading 1 18 3" xfId="4119" xr:uid="{37E76DD8-5EFB-4035-9F89-F95FEBCD16A7}"/>
    <cellStyle name="Heading 1 18 3 2" xfId="7307" xr:uid="{AFFAECA0-BCF1-4BE1-A5AD-2B62511AD1EF}"/>
    <cellStyle name="Heading 1 18 4" xfId="7305" xr:uid="{A6D10A15-B0C4-4CC9-AEA1-F7B40F73EFD3}"/>
    <cellStyle name="Heading 1 19" xfId="4120" xr:uid="{C0AA914C-2462-46A1-A008-015C9339A8C8}"/>
    <cellStyle name="Heading 1 19 2" xfId="7308" xr:uid="{9DC6BD04-FD87-4B98-AF52-589622736350}"/>
    <cellStyle name="Heading 1 2" xfId="144" xr:uid="{8B70137B-E1E4-4DB5-A84F-93A4A715A672}"/>
    <cellStyle name="Heading 1 2 10" xfId="1302" xr:uid="{7AAC80EA-40D6-4C18-8177-EE49FDB6567B}"/>
    <cellStyle name="Heading 1 2 10 2" xfId="1303" xr:uid="{7282DBF2-D540-43E9-B5E6-8A22D4D6C212}"/>
    <cellStyle name="Heading 1 2 10 2 2" xfId="7309" xr:uid="{B8606400-7E9B-42C6-81D4-B6DDA853A6B0}"/>
    <cellStyle name="Heading 1 2 10 3" xfId="1304" xr:uid="{874D8AA1-ECB5-4754-B333-71489D100290}"/>
    <cellStyle name="Heading 1 2 10 3 2" xfId="7310" xr:uid="{C9BD204B-2824-471A-ABD9-4D2B6DB762EB}"/>
    <cellStyle name="Heading 1 2 10 4" xfId="4121" xr:uid="{BFD2764A-01B5-471E-B8A4-32BC552963D4}"/>
    <cellStyle name="Heading 1 2 10 4 2" xfId="7311" xr:uid="{4BFC49EB-146C-4A13-8B03-03339015920B}"/>
    <cellStyle name="Heading 1 2 11" xfId="1305" xr:uid="{2B94DB7E-B5C9-438E-BACB-B3DD5E157DC6}"/>
    <cellStyle name="Heading 1 2 11 2" xfId="1306" xr:uid="{37A696A1-91D8-4869-8297-B5F7E700B11E}"/>
    <cellStyle name="Heading 1 2 11 2 2" xfId="7312" xr:uid="{269D2014-5EB9-4C8A-8AC1-8914D0B8DFAF}"/>
    <cellStyle name="Heading 1 2 11 3" xfId="1307" xr:uid="{F0D7E9B5-C300-4459-990C-B01B3D32199A}"/>
    <cellStyle name="Heading 1 2 11 3 2" xfId="7313" xr:uid="{C793806D-E420-4EE4-9026-82CA423466CB}"/>
    <cellStyle name="Heading 1 2 11 4" xfId="4122" xr:uid="{29BAF0C2-0551-4841-BEBA-4BEFF62C1822}"/>
    <cellStyle name="Heading 1 2 11 4 2" xfId="7314" xr:uid="{69BDEE0B-355C-4111-9976-2FFCBDC2C213}"/>
    <cellStyle name="Heading 1 2 12" xfId="1308" xr:uid="{C11F46C4-8388-4E49-8630-6F40F793034B}"/>
    <cellStyle name="Heading 1 2 12 2" xfId="1309" xr:uid="{8903836F-3FFE-4439-8EC0-BA00DE2CFFB7}"/>
    <cellStyle name="Heading 1 2 12 2 2" xfId="7315" xr:uid="{244EB265-8FBF-45F9-8E28-E58A6BDFB36E}"/>
    <cellStyle name="Heading 1 2 12 3" xfId="1310" xr:uid="{E79F6E12-6EDF-46B1-AEC0-ACEAA1ECAA9C}"/>
    <cellStyle name="Heading 1 2 12 3 2" xfId="7316" xr:uid="{47E4BEAF-2D83-40AA-9266-1869A3C28B49}"/>
    <cellStyle name="Heading 1 2 12 4" xfId="4123" xr:uid="{1F9101DC-2DFB-4D3D-935E-70B1E5970B4A}"/>
    <cellStyle name="Heading 1 2 12 4 2" xfId="7317" xr:uid="{53E062C6-AAFB-40BF-88D6-A87CE74E4B2B}"/>
    <cellStyle name="Heading 1 2 13" xfId="1311" xr:uid="{E62B5AAB-55B2-47AD-83C6-DE36EDF94777}"/>
    <cellStyle name="Heading 1 2 13 2" xfId="1312" xr:uid="{EE619350-FDEF-4C7F-9CBD-D0787591884A}"/>
    <cellStyle name="Heading 1 2 13 2 2" xfId="7318" xr:uid="{598B880E-E576-4800-A92E-D39BC81C325C}"/>
    <cellStyle name="Heading 1 2 13 3" xfId="1313" xr:uid="{840A61F2-0936-4770-8333-3C10E306A732}"/>
    <cellStyle name="Heading 1 2 13 3 2" xfId="7319" xr:uid="{E3CC6160-A987-4692-A06F-C74131298F1B}"/>
    <cellStyle name="Heading 1 2 13 4" xfId="4124" xr:uid="{7DC790CF-86B6-47A5-B299-4E2FB7C07516}"/>
    <cellStyle name="Heading 1 2 13 4 2" xfId="7320" xr:uid="{405D9B96-4F50-4D4F-8B0F-C8225D8E868D}"/>
    <cellStyle name="Heading 1 2 14" xfId="1314" xr:uid="{8DBAD2A1-4D3F-4D17-BAED-33549A934B2A}"/>
    <cellStyle name="Heading 1 2 14 2" xfId="7321" xr:uid="{6F8B0D0A-6D5B-4B33-9E84-9BEF164869F1}"/>
    <cellStyle name="Heading 1 2 15" xfId="1315" xr:uid="{4C25E294-939B-42D8-AFAD-33D0142D2E47}"/>
    <cellStyle name="Heading 1 2 15 2" xfId="10897" xr:uid="{0D7AB73C-A88C-4D5F-BF0F-4F11EEB7EBCE}"/>
    <cellStyle name="Heading 1 2 15 3" xfId="7211" xr:uid="{52504D31-B540-4400-8BA2-AB76BD96C874}"/>
    <cellStyle name="Heading 1 2 2" xfId="145" xr:uid="{C3231866-E393-4105-90FC-97D884F45EE7}"/>
    <cellStyle name="Heading 1 2 2 2" xfId="1317" xr:uid="{B70EF7CC-B438-40A6-B165-DA6595A3AE5C}"/>
    <cellStyle name="Heading 1 2 2 2 2" xfId="1318" xr:uid="{E7E9E287-3E44-4401-9892-BF411C0D63BD}"/>
    <cellStyle name="Heading 1 2 2 2 2 2" xfId="7322" xr:uid="{20DA2CCB-D5D0-45FD-9C24-CDD70FA89E61}"/>
    <cellStyle name="Heading 1 2 2 2 3" xfId="4125" xr:uid="{6A271767-1CEA-4047-AF93-010A6ECC9AF9}"/>
    <cellStyle name="Heading 1 2 2 2 3 2" xfId="7323" xr:uid="{1406D814-0A55-454D-99B3-953B1293C4BD}"/>
    <cellStyle name="Heading 1 2 2 3" xfId="1319" xr:uid="{99A9234A-C149-44A2-AFE8-B71D237E27E0}"/>
    <cellStyle name="Heading 1 2 2 3 2" xfId="1320" xr:uid="{6F0C9369-11B8-4E49-9C17-E21F9F965E6C}"/>
    <cellStyle name="Heading 1 2 2 3 2 2" xfId="7324" xr:uid="{1704BBBB-6225-43F4-B19D-DD6D810F2C20}"/>
    <cellStyle name="Heading 1 2 2 3 3" xfId="4126" xr:uid="{5F27AC09-CBC5-4F6A-BF72-640BC6247EF2}"/>
    <cellStyle name="Heading 1 2 2 3 3 2" xfId="7325" xr:uid="{F577A9AA-3A65-4D59-86D8-D95CB2E4E765}"/>
    <cellStyle name="Heading 1 2 2 4" xfId="1321" xr:uid="{D990C677-2005-4600-BC44-E96AF4F37E38}"/>
    <cellStyle name="Heading 1 2 2 5" xfId="1322" xr:uid="{DD64D7AB-8805-4CC9-ADCB-5C03084C9101}"/>
    <cellStyle name="Heading 1 2 2 6" xfId="1323" xr:uid="{149A165D-8FBE-476B-8621-674CB096197B}"/>
    <cellStyle name="Heading 1 2 2 6 2" xfId="7326" xr:uid="{5C6744FF-BAC0-4A00-8A57-D19187E1F4E6}"/>
    <cellStyle name="Heading 1 2 2 7" xfId="4127" xr:uid="{8D9AF442-BA96-440B-8310-C680098F7502}"/>
    <cellStyle name="Heading 1 2 2 7 2" xfId="7327" xr:uid="{A9CA9844-9F4D-485F-BA1B-EF268D567170}"/>
    <cellStyle name="Heading 1 2 2 8" xfId="1316" xr:uid="{E9521FE9-9A86-4E0F-B020-00C91EAA67C9}"/>
    <cellStyle name="Heading 1 2 3" xfId="146" xr:uid="{7C1A2D57-B7E9-4C89-A131-4D6398B11DA7}"/>
    <cellStyle name="Heading 1 2 3 2" xfId="1325" xr:uid="{EC14D3ED-4676-40B7-A2AA-AF78D1BE89A3}"/>
    <cellStyle name="Heading 1 2 3 2 2" xfId="7328" xr:uid="{0BD580C4-4FFD-460C-BED1-6C40EB9E1D30}"/>
    <cellStyle name="Heading 1 2 3 3" xfId="1326" xr:uid="{88879A92-73C3-4E7B-B2C4-562A395D9CFF}"/>
    <cellStyle name="Heading 1 2 3 3 2" xfId="7329" xr:uid="{21884FAF-94F5-457C-89F2-0617142B7359}"/>
    <cellStyle name="Heading 1 2 3 4" xfId="4128" xr:uid="{51744BB0-E9C7-4246-AF90-851B8EDA4F25}"/>
    <cellStyle name="Heading 1 2 3 4 2" xfId="7330" xr:uid="{18DD54AD-CF8A-4651-B194-133AAB53C4E3}"/>
    <cellStyle name="Heading 1 2 3 5" xfId="1324" xr:uid="{67D7A7C1-9B38-41C6-9B50-E3B0BDADC2F4}"/>
    <cellStyle name="Heading 1 2 4" xfId="147" xr:uid="{CF697E34-067A-4635-A6BC-544544E63D7A}"/>
    <cellStyle name="Heading 1 2 4 2" xfId="1328" xr:uid="{503DA4F0-B13A-44E6-9565-AC0AFA27CF60}"/>
    <cellStyle name="Heading 1 2 4 2 2" xfId="7331" xr:uid="{045D50E2-3D33-4A73-A76D-63FD938739A8}"/>
    <cellStyle name="Heading 1 2 4 3" xfId="1329" xr:uid="{51755410-55D3-475F-B767-A8650012C6CC}"/>
    <cellStyle name="Heading 1 2 4 3 2" xfId="7332" xr:uid="{B0D161EB-8BDB-4165-B03A-1ADBD9CEE8E8}"/>
    <cellStyle name="Heading 1 2 4 4" xfId="4129" xr:uid="{6603D954-F187-4FC9-8B20-4C40F275725B}"/>
    <cellStyle name="Heading 1 2 4 4 2" xfId="7333" xr:uid="{CB2B104E-C81A-4065-9C43-AC7AA86A9208}"/>
    <cellStyle name="Heading 1 2 4 5" xfId="1327" xr:uid="{83CC8667-C7AA-411A-A297-52D95A366BC3}"/>
    <cellStyle name="Heading 1 2 5" xfId="1330" xr:uid="{3DEA0934-1F4D-45C3-8D36-3AE3B6B1A3DE}"/>
    <cellStyle name="Heading 1 2 5 2" xfId="1331" xr:uid="{5A2077BF-C025-4171-BB12-A30114E536B6}"/>
    <cellStyle name="Heading 1 2 5 2 2" xfId="7334" xr:uid="{ED4BCB1C-2D90-4143-9F65-9778FED5F8A0}"/>
    <cellStyle name="Heading 1 2 5 3" xfId="1332" xr:uid="{5923C62A-71A2-48D3-9419-27854B0FBEB7}"/>
    <cellStyle name="Heading 1 2 5 3 2" xfId="7335" xr:uid="{53C5C9A3-9C39-4B27-8A0E-D3A915C25ABB}"/>
    <cellStyle name="Heading 1 2 5 4" xfId="4130" xr:uid="{5A143BB4-6DBE-4267-A92D-A8DAE1A5ADC5}"/>
    <cellStyle name="Heading 1 2 5 4 2" xfId="7336" xr:uid="{6C4557BF-1A79-4006-B350-BBB05960E65C}"/>
    <cellStyle name="Heading 1 2 6" xfId="1333" xr:uid="{9549FD6E-4E57-45C1-805D-D27570960A5F}"/>
    <cellStyle name="Heading 1 2 6 2" xfId="1334" xr:uid="{FD57CE5A-0A53-4130-B538-9586AFA42302}"/>
    <cellStyle name="Heading 1 2 6 2 2" xfId="7337" xr:uid="{D15A3CB6-9BFF-4CF7-9B02-44CAD17A82D3}"/>
    <cellStyle name="Heading 1 2 6 3" xfId="1335" xr:uid="{2EBB5751-C5B6-4BB5-A402-2FE4927D2661}"/>
    <cellStyle name="Heading 1 2 6 3 2" xfId="7338" xr:uid="{3022D65B-1752-434E-B8C2-278D11CC358E}"/>
    <cellStyle name="Heading 1 2 6 4" xfId="4131" xr:uid="{7251D3A4-1521-46B3-81A2-EF51CBF28970}"/>
    <cellStyle name="Heading 1 2 6 4 2" xfId="7339" xr:uid="{8C81E515-9EF6-4F67-91B2-BBED43102E71}"/>
    <cellStyle name="Heading 1 2 7" xfId="1336" xr:uid="{D2BC80A0-B2E2-45AE-8E77-7D0393F78C46}"/>
    <cellStyle name="Heading 1 2 7 2" xfId="1337" xr:uid="{8D7AC859-B101-43C9-8779-D33D62671F31}"/>
    <cellStyle name="Heading 1 2 7 2 2" xfId="7340" xr:uid="{0BFA3530-BA32-4B33-9026-C3A90C8DBDF5}"/>
    <cellStyle name="Heading 1 2 7 3" xfId="1338" xr:uid="{12DDD6E6-38B7-4BE8-977D-55C36CF992E2}"/>
    <cellStyle name="Heading 1 2 7 3 2" xfId="7341" xr:uid="{54BD9BD6-D96C-4522-B60B-A77A65055464}"/>
    <cellStyle name="Heading 1 2 7 4" xfId="4132" xr:uid="{4AEE0E6E-94E4-4E14-9744-3DFC270AD5CD}"/>
    <cellStyle name="Heading 1 2 7 4 2" xfId="7342" xr:uid="{61E8BD51-E940-4FB5-B501-5C97C48A1D17}"/>
    <cellStyle name="Heading 1 2 8" xfId="1339" xr:uid="{4D7A92DD-1DC1-4C49-A968-3CEB8ADE2D81}"/>
    <cellStyle name="Heading 1 2 8 2" xfId="1340" xr:uid="{04E4E711-5DB0-4B12-B105-1A748BC85287}"/>
    <cellStyle name="Heading 1 2 8 2 2" xfId="7343" xr:uid="{85C04B0F-AC59-447E-99DE-6C78AE77006B}"/>
    <cellStyle name="Heading 1 2 8 3" xfId="1341" xr:uid="{9034B9A3-C233-40CA-BB16-5AC689A53337}"/>
    <cellStyle name="Heading 1 2 8 3 2" xfId="7344" xr:uid="{DA644AB7-329F-4A96-97EF-671430A045D5}"/>
    <cellStyle name="Heading 1 2 8 4" xfId="4133" xr:uid="{EC82AC92-3AFF-491D-8506-BB672E3AEB6F}"/>
    <cellStyle name="Heading 1 2 8 4 2" xfId="7345" xr:uid="{496C9BC4-E357-4314-B5CB-81ACA885F67B}"/>
    <cellStyle name="Heading 1 2 9" xfId="1342" xr:uid="{3976B10D-0E78-41DE-BD8C-1173DB0E678C}"/>
    <cellStyle name="Heading 1 2 9 2" xfId="1343" xr:uid="{6584FEEC-4A80-416B-BE6E-901E72A17DB4}"/>
    <cellStyle name="Heading 1 2 9 2 2" xfId="7346" xr:uid="{9156B7BD-969F-4929-8682-6477A1763D46}"/>
    <cellStyle name="Heading 1 2 9 3" xfId="1344" xr:uid="{37E3B122-844C-45EA-95C3-DA67411B9854}"/>
    <cellStyle name="Heading 1 2 9 3 2" xfId="7347" xr:uid="{A3F2EFB2-CCD2-4C3B-9B91-B9B9F6ADACCF}"/>
    <cellStyle name="Heading 1 2 9 4" xfId="4134" xr:uid="{EFA4E31D-F020-4C35-B85D-8B18CA759C2C}"/>
    <cellStyle name="Heading 1 2 9 4 2" xfId="7348" xr:uid="{A0779DC0-4414-4270-BB43-91366A6B4F67}"/>
    <cellStyle name="Heading 1 3" xfId="148" xr:uid="{D974C4D6-DD72-45DD-A567-05CF96EDE1FB}"/>
    <cellStyle name="Heading 1 3 2" xfId="1345" xr:uid="{B3A77BBC-FD2F-4687-8E86-CD2EEF04147B}"/>
    <cellStyle name="Heading 1 3 2 2" xfId="1346" xr:uid="{6B896D31-F532-40FA-A965-D13302007940}"/>
    <cellStyle name="Heading 1 3 2 2 2" xfId="1347" xr:uid="{9B8896AF-186E-4115-A943-1C6B96E0CE84}"/>
    <cellStyle name="Heading 1 3 2 2 2 2" xfId="7349" xr:uid="{CDF6CC8A-7164-42C7-8E86-3960B5A2897F}"/>
    <cellStyle name="Heading 1 3 2 2 3" xfId="4135" xr:uid="{73B5768E-4F07-4721-8D35-FB8595BF70DA}"/>
    <cellStyle name="Heading 1 3 2 2 3 2" xfId="7350" xr:uid="{5A4567A9-2850-4F65-B68B-58063CD7B569}"/>
    <cellStyle name="Heading 1 3 2 3" xfId="1348" xr:uid="{04E39529-5986-4F07-B83A-DD9E627329CE}"/>
    <cellStyle name="Heading 1 3 2 4" xfId="1349" xr:uid="{65BE7338-0354-4815-AB0E-F9545AC43365}"/>
    <cellStyle name="Heading 1 3 2 5" xfId="1350" xr:uid="{984B139A-5E73-4ABD-B81B-77B7863DCA8B}"/>
    <cellStyle name="Heading 1 3 2 6" xfId="1351" xr:uid="{0E3578CB-1921-4CCE-A0F6-FE403698669D}"/>
    <cellStyle name="Heading 1 3 2 6 2" xfId="7351" xr:uid="{975DAFAE-BAFA-4680-BAEE-CC16C439A3D0}"/>
    <cellStyle name="Heading 1 3 2 7" xfId="4136" xr:uid="{117DAFF4-FC55-4521-A2FF-7EC55B22D7B4}"/>
    <cellStyle name="Heading 1 3 2 7 2" xfId="7352" xr:uid="{2A79D520-030F-4365-A488-3F4F94CA5351}"/>
    <cellStyle name="Heading 1 3 3" xfId="1352" xr:uid="{D6D0A27D-0F17-4B27-A2B9-7B1FBA5A6FD5}"/>
    <cellStyle name="Heading 1 3 3 2" xfId="1353" xr:uid="{BC5E7EA8-9EED-4894-8101-7E088D00FCEA}"/>
    <cellStyle name="Heading 1 3 3 2 2" xfId="7353" xr:uid="{F1B78F4C-D7C6-4918-9892-6DB4DE5761C5}"/>
    <cellStyle name="Heading 1 3 3 3" xfId="1354" xr:uid="{8D6078E3-4892-453B-8093-F00A1C971FE7}"/>
    <cellStyle name="Heading 1 3 3 3 2" xfId="7354" xr:uid="{2CCF96DD-C09E-47C8-9BC6-50C5561346C1}"/>
    <cellStyle name="Heading 1 3 3 4" xfId="4137" xr:uid="{3253286B-F27C-4376-982D-5AABCA08D34F}"/>
    <cellStyle name="Heading 1 3 3 4 2" xfId="7355" xr:uid="{7FFBB3B7-8653-4B4F-868D-475F5B138114}"/>
    <cellStyle name="Heading 1 3 4" xfId="1355" xr:uid="{8CB8334B-165B-4C1B-9458-2ADAB47AEBF7}"/>
    <cellStyle name="Heading 1 3 4 2" xfId="7356" xr:uid="{BE22041A-1B8F-416E-8BF6-48D207D7AE46}"/>
    <cellStyle name="Heading 1 3 5" xfId="7212" xr:uid="{1CB61496-F4E8-4958-8C61-5C8560699F72}"/>
    <cellStyle name="Heading 1 4" xfId="149" xr:uid="{EE0CDFE7-B1D4-4E4C-A635-25CC6443E02A}"/>
    <cellStyle name="Heading 1 4 2" xfId="150" xr:uid="{D1DBD728-CCC9-4BC7-B18B-327EC1AB8438}"/>
    <cellStyle name="Heading 1 4 2 2" xfId="1358" xr:uid="{4F9C3C96-84D6-42B5-B465-8F5B81F39128}"/>
    <cellStyle name="Heading 1 4 2 2 2" xfId="7357" xr:uid="{87E0A616-0F37-40E6-8733-35260D8A0AF7}"/>
    <cellStyle name="Heading 1 4 2 3" xfId="1359" xr:uid="{A502C9CE-3B05-4C5A-9508-D904E82D5D3E}"/>
    <cellStyle name="Heading 1 4 2 4" xfId="1360" xr:uid="{82EFA2AE-F0FD-472F-9D0B-802E695BA963}"/>
    <cellStyle name="Heading 1 4 2 5" xfId="1361" xr:uid="{3A468B2E-835D-4870-A177-93BB1819998F}"/>
    <cellStyle name="Heading 1 4 2 5 2" xfId="7358" xr:uid="{6824D75F-0B76-487F-BB85-D37F2DBB39F9}"/>
    <cellStyle name="Heading 1 4 2 6" xfId="4138" xr:uid="{B3E232C4-FA78-4D23-A90F-40A9854F35D7}"/>
    <cellStyle name="Heading 1 4 2 6 2" xfId="7359" xr:uid="{B5B5F6C3-CA4A-4C4A-A59B-1215A0E3F927}"/>
    <cellStyle name="Heading 1 4 2 7" xfId="1357" xr:uid="{FFBB7CD5-3290-418B-AC07-82AEF1282B24}"/>
    <cellStyle name="Heading 1 4 3" xfId="151" xr:uid="{2A1E5C01-04BC-4868-8A9A-AF116146CE19}"/>
    <cellStyle name="Heading 1 4 3 2" xfId="1363" xr:uid="{4A7FD6DE-82C1-4FD0-89F2-CE05B4418105}"/>
    <cellStyle name="Heading 1 4 3 2 2" xfId="7360" xr:uid="{D0CAA3F1-526B-4347-B6AE-A2F3A2D1424D}"/>
    <cellStyle name="Heading 1 4 3 3" xfId="1364" xr:uid="{E2F158B2-4BC1-452B-AB2D-7CC5F1BE1052}"/>
    <cellStyle name="Heading 1 4 3 3 2" xfId="7361" xr:uid="{836E9AC5-580B-4262-8E57-1898C2FB7617}"/>
    <cellStyle name="Heading 1 4 3 4" xfId="4139" xr:uid="{DA97C351-B3C0-4B30-9283-4164489B8A2A}"/>
    <cellStyle name="Heading 1 4 3 4 2" xfId="7362" xr:uid="{7A9C21FE-9DB9-4DD1-AF04-1AAE56D88BA9}"/>
    <cellStyle name="Heading 1 4 3 5" xfId="1362" xr:uid="{B31AC3D7-339D-41A4-8CD0-96E28B870824}"/>
    <cellStyle name="Heading 1 4 4" xfId="1365" xr:uid="{FF52B3A4-618C-47BE-8BE4-14B205C79855}"/>
    <cellStyle name="Heading 1 4 4 2" xfId="7363" xr:uid="{8DB6BA46-3EED-4DC3-8B5C-A908A4494644}"/>
    <cellStyle name="Heading 1 4 5" xfId="1366" xr:uid="{C91E207D-742C-4B48-87A8-98168348C5C6}"/>
    <cellStyle name="Heading 1 4 6" xfId="1367" xr:uid="{7532BC9E-C6E0-4321-BFA1-00F82D0B223D}"/>
    <cellStyle name="Heading 1 4 7" xfId="1368" xr:uid="{5BE62CA4-DE37-43DA-A288-F54E6C8CC458}"/>
    <cellStyle name="Heading 1 4 7 2" xfId="7364" xr:uid="{B54F2F68-5D0D-41A0-AA76-7701D6D7B946}"/>
    <cellStyle name="Heading 1 4 8" xfId="4140" xr:uid="{EEEDE223-3C58-42BB-8C16-E8AFAF7EC72D}"/>
    <cellStyle name="Heading 1 4 8 2" xfId="7365" xr:uid="{FF372022-BC49-4A2D-A39D-36F73353254D}"/>
    <cellStyle name="Heading 1 4 9" xfId="1356" xr:uid="{5D8D6D4C-DDFD-4C35-B632-847236EBACCF}"/>
    <cellStyle name="Heading 1 5" xfId="1369" xr:uid="{8589D1DE-B4DD-486B-AC4B-8F6911C29F85}"/>
    <cellStyle name="Heading 1 5 2" xfId="1370" xr:uid="{FA78980B-3C86-4474-9022-01DFD3458FBE}"/>
    <cellStyle name="Heading 1 5 2 2" xfId="1371" xr:uid="{314DDC92-7CDF-4E66-A9FB-8C5D36FB9775}"/>
    <cellStyle name="Heading 1 5 2 2 2" xfId="7366" xr:uid="{B0399E32-B8A4-438F-819B-563CEEE80F58}"/>
    <cellStyle name="Heading 1 5 2 3" xfId="1372" xr:uid="{410A7828-072B-4DF1-9376-CD5A77046B2B}"/>
    <cellStyle name="Heading 1 5 2 3 2" xfId="7367" xr:uid="{3E71B410-FB75-470F-ABF9-1BF3787FA523}"/>
    <cellStyle name="Heading 1 5 2 4" xfId="4141" xr:uid="{141E9288-7E43-4403-8FA6-3AA54D374281}"/>
    <cellStyle name="Heading 1 5 2 4 2" xfId="7368" xr:uid="{5A53CF44-F1C2-4A92-B5F3-022A98D68A50}"/>
    <cellStyle name="Heading 1 5 3" xfId="1373" xr:uid="{0FBDF3CC-5ED8-441D-B75A-045EF31D3083}"/>
    <cellStyle name="Heading 1 5 3 2" xfId="1374" xr:uid="{120EF685-DA35-46C4-826F-4F137325B624}"/>
    <cellStyle name="Heading 1 5 3 2 2" xfId="7369" xr:uid="{39F29A9E-17D1-462B-82CA-9401EBD6FF6B}"/>
    <cellStyle name="Heading 1 5 3 3" xfId="1375" xr:uid="{08446021-E5BE-44BE-B569-B01F404DA794}"/>
    <cellStyle name="Heading 1 5 3 3 2" xfId="7370" xr:uid="{01ECDD46-22D1-4CF9-835D-EC23AB094995}"/>
    <cellStyle name="Heading 1 5 3 4" xfId="4142" xr:uid="{F7DF65CA-D20C-4AE5-93D1-AD010E81CF63}"/>
    <cellStyle name="Heading 1 5 3 4 2" xfId="7371" xr:uid="{ED7BD48A-F878-43EA-9A9F-EEB199466240}"/>
    <cellStyle name="Heading 1 5 4" xfId="1376" xr:uid="{87515FCF-1EF7-4A25-A554-6FE781105C14}"/>
    <cellStyle name="Heading 1 5 4 2" xfId="7372" xr:uid="{8FE2FD17-9791-44FE-B426-B9C2219768B3}"/>
    <cellStyle name="Heading 1 5 5" xfId="1377" xr:uid="{E60253E8-0BDD-462B-A7B9-646E3CEED5B3}"/>
    <cellStyle name="Heading 1 5 5 2" xfId="7373" xr:uid="{79EB3414-97A5-4198-8797-9FD82DA96EDB}"/>
    <cellStyle name="Heading 1 5 6" xfId="4143" xr:uid="{60185467-6035-4D1C-993D-FF4CF414EAE6}"/>
    <cellStyle name="Heading 1 5 6 2" xfId="7374" xr:uid="{78C1F12E-A784-43D2-81B8-49377448ACC4}"/>
    <cellStyle name="Heading 1 6" xfId="1378" xr:uid="{ED232231-F8B7-4FD8-A9F7-37D869D56FAB}"/>
    <cellStyle name="Heading 1 6 2" xfId="1379" xr:uid="{5FB42BCC-18EB-41ED-AED4-85AB444E31BB}"/>
    <cellStyle name="Heading 1 6 2 2" xfId="1380" xr:uid="{7890FC93-B0A5-4001-A528-3AE81DD55E37}"/>
    <cellStyle name="Heading 1 6 2 2 2" xfId="7375" xr:uid="{30554BA6-5C67-4C02-B14F-FCF9E2648A8E}"/>
    <cellStyle name="Heading 1 6 2 3" xfId="1381" xr:uid="{26F7D10E-4228-479B-90B4-8E5F69BD6DDC}"/>
    <cellStyle name="Heading 1 6 2 3 2" xfId="7376" xr:uid="{424500B9-81DF-4537-8CCB-80A6646A34EF}"/>
    <cellStyle name="Heading 1 6 2 4" xfId="4144" xr:uid="{93CD5441-1DAE-4D18-BEC8-440157597627}"/>
    <cellStyle name="Heading 1 6 2 4 2" xfId="7377" xr:uid="{25252959-8D70-4427-A2DE-7EBFAF15A883}"/>
    <cellStyle name="Heading 1 6 3" xfId="1382" xr:uid="{E54F9209-4C2F-4091-9C82-0586F5CCB6FD}"/>
    <cellStyle name="Heading 1 6 3 2" xfId="1383" xr:uid="{53CA3B23-72E0-4B61-8CDD-713523A29AF8}"/>
    <cellStyle name="Heading 1 6 3 2 2" xfId="7378" xr:uid="{7A587BBE-7F9F-4F97-ACB4-E0E7877E1211}"/>
    <cellStyle name="Heading 1 6 3 3" xfId="1384" xr:uid="{20047505-719B-4670-BFE4-C97C4FD471DE}"/>
    <cellStyle name="Heading 1 6 3 3 2" xfId="7379" xr:uid="{61311109-AE95-41C9-A342-366A873BDDBA}"/>
    <cellStyle name="Heading 1 6 3 4" xfId="4145" xr:uid="{6BE941F2-795E-472E-91BD-59F86B16ADB7}"/>
    <cellStyle name="Heading 1 6 3 4 2" xfId="7380" xr:uid="{99F3994C-8591-4C2B-A4F2-D73254123E1E}"/>
    <cellStyle name="Heading 1 6 4" xfId="1385" xr:uid="{AF076898-79A9-4D93-BF59-204C4629D6AD}"/>
    <cellStyle name="Heading 1 6 4 2" xfId="7381" xr:uid="{6FB307FA-B089-4AE8-82A7-682C61FD0BB5}"/>
    <cellStyle name="Heading 1 6 5" xfId="1386" xr:uid="{FB19826D-6989-4F64-8108-01ED8E3CAAFE}"/>
    <cellStyle name="Heading 1 6 5 2" xfId="7382" xr:uid="{7B0D1FE9-AE4C-48CC-8CE7-BBB586DEBC42}"/>
    <cellStyle name="Heading 1 6 6" xfId="4146" xr:uid="{00555E69-1FFB-445F-A4F9-257686D38A4D}"/>
    <cellStyle name="Heading 1 6 6 2" xfId="7383" xr:uid="{7CD3162C-B27E-4983-AC44-33C435D5AF76}"/>
    <cellStyle name="Heading 1 7" xfId="1387" xr:uid="{3381D8E7-82B3-43D4-8534-701D46789D75}"/>
    <cellStyle name="Heading 1 7 2" xfId="1388" xr:uid="{136E90DA-A5FB-45FF-9295-8D44AE3787ED}"/>
    <cellStyle name="Heading 1 7 2 2" xfId="7384" xr:uid="{E337C042-124F-494B-8BFC-101806F8CB0F}"/>
    <cellStyle name="Heading 1 7 3" xfId="1389" xr:uid="{0E8BCB87-8A31-4904-9F1D-C2F2EB97F178}"/>
    <cellStyle name="Heading 1 7 3 2" xfId="7385" xr:uid="{64F7B631-1FD6-4A3F-ACF3-5139D154C80E}"/>
    <cellStyle name="Heading 1 7 4" xfId="1390" xr:uid="{3E582849-6E8C-4958-B056-CC4B41F48966}"/>
    <cellStyle name="Heading 1 7 4 2" xfId="7386" xr:uid="{67F49F73-B264-4735-8EB0-3E7897DA9484}"/>
    <cellStyle name="Heading 1 7 5" xfId="4147" xr:uid="{30514EE2-AA4C-49A5-B3BD-C8B8BCEB0DD0}"/>
    <cellStyle name="Heading 1 7 5 2" xfId="7387" xr:uid="{614863D1-DA38-498C-B1FF-BB2AEFEC0F75}"/>
    <cellStyle name="Heading 1 8" xfId="1391" xr:uid="{FC8C7922-E057-4274-8B3A-5E6751F9770C}"/>
    <cellStyle name="Heading 1 8 2" xfId="1392" xr:uid="{26D7C0BC-B126-4771-AD5B-A180BA4680B6}"/>
    <cellStyle name="Heading 1 8 2 2" xfId="7388" xr:uid="{CA5A3FB7-5C01-46D7-BC88-3E4CF739FBBB}"/>
    <cellStyle name="Heading 1 8 3" xfId="1393" xr:uid="{F8EC7B9A-0C4B-40AA-B655-B28C8FA59E3C}"/>
    <cellStyle name="Heading 1 8 3 2" xfId="7389" xr:uid="{0E541EFD-A27A-4E1F-BBD5-8DA579B42E2E}"/>
    <cellStyle name="Heading 1 8 4" xfId="4148" xr:uid="{F646BCC0-7009-4ED2-AA30-41CDE2B6017E}"/>
    <cellStyle name="Heading 1 8 4 2" xfId="7390" xr:uid="{7CB7E102-7707-4A3B-83EC-B6E5248867EA}"/>
    <cellStyle name="Heading 1 9" xfId="1394" xr:uid="{F49BBDA9-EB5B-465B-9D1A-BB7A602AA467}"/>
    <cellStyle name="Heading 1 9 2" xfId="1395" xr:uid="{5073D8FC-D792-4842-98A0-8F56C20ABBC7}"/>
    <cellStyle name="Heading 1 9 2 2" xfId="7391" xr:uid="{59BD91F8-A0C9-45FA-89BC-0C0FEDCBA815}"/>
    <cellStyle name="Heading 1 9 3" xfId="1396" xr:uid="{1A3EBA93-BC6A-43F3-9A78-BBDAFB16BA48}"/>
    <cellStyle name="Heading 1 9 3 2" xfId="7392" xr:uid="{6B5CC45D-E80A-4949-B4D6-5A890748D1E4}"/>
    <cellStyle name="Heading 1 9 4" xfId="4149" xr:uid="{40CD2C30-B2D0-4C57-993D-84AC41765E24}"/>
    <cellStyle name="Heading 1 9 4 2" xfId="7393" xr:uid="{BDD0B744-99F6-4EB7-861D-87F3281FC976}"/>
    <cellStyle name="Heading 2 10" xfId="1397" xr:uid="{3924B23B-BF18-465C-8C30-F05C46852AF0}"/>
    <cellStyle name="Heading 2 10 2" xfId="1398" xr:uid="{38B1C740-0A74-4FEE-82A2-EDD873C2555F}"/>
    <cellStyle name="Heading 2 10 2 2" xfId="7394" xr:uid="{1B795886-D95A-42BD-B857-91C12DD7BC71}"/>
    <cellStyle name="Heading 2 10 3" xfId="1399" xr:uid="{A7D6EA4B-924F-4469-A766-06D95B826852}"/>
    <cellStyle name="Heading 2 10 3 2" xfId="7395" xr:uid="{B418FE31-3798-4A85-95E4-3B7C19F6F965}"/>
    <cellStyle name="Heading 2 10 4" xfId="4150" xr:uid="{1A3112D5-14FB-4BC7-838B-5CEE77341416}"/>
    <cellStyle name="Heading 2 10 4 2" xfId="7396" xr:uid="{791F087E-3D4F-4C17-975A-91ED3DF82CEC}"/>
    <cellStyle name="Heading 2 11" xfId="1400" xr:uid="{A8B41F64-9F37-42DB-9E19-75B73C7A9500}"/>
    <cellStyle name="Heading 2 11 2" xfId="1401" xr:uid="{67703D12-73E4-4234-857C-699D0010E472}"/>
    <cellStyle name="Heading 2 11 2 2" xfId="7397" xr:uid="{64A6879B-12A7-4971-A614-4A2500BCEB5D}"/>
    <cellStyle name="Heading 2 11 3" xfId="1402" xr:uid="{B99C6832-E7B2-45A2-8AE8-DB679733C488}"/>
    <cellStyle name="Heading 2 11 3 2" xfId="7398" xr:uid="{F25922C6-4858-46CE-BEA0-AC82165E697F}"/>
    <cellStyle name="Heading 2 11 4" xfId="4151" xr:uid="{2CEB2B29-F76E-4F31-8F5D-7C41DD958B5C}"/>
    <cellStyle name="Heading 2 11 4 2" xfId="7399" xr:uid="{C636FDDE-97E1-4400-BDE8-39D5F38A2534}"/>
    <cellStyle name="Heading 2 12" xfId="1403" xr:uid="{FB550E68-BC29-49A8-8CC2-2FE91B26F642}"/>
    <cellStyle name="Heading 2 12 2" xfId="1404" xr:uid="{453BE433-F4F1-4233-8425-A0726E3BB176}"/>
    <cellStyle name="Heading 2 12 2 2" xfId="7400" xr:uid="{45E1525E-0E45-4FD1-A968-71357C072666}"/>
    <cellStyle name="Heading 2 12 3" xfId="1405" xr:uid="{C8AFEE58-B124-42CC-9AC4-B048FBCA7DE3}"/>
    <cellStyle name="Heading 2 12 3 2" xfId="7401" xr:uid="{91F27D64-D6A1-4808-86BE-63F2501029E7}"/>
    <cellStyle name="Heading 2 12 4" xfId="4152" xr:uid="{E13EFC67-FC91-4F4C-8C37-ABC89A17F1D6}"/>
    <cellStyle name="Heading 2 12 4 2" xfId="7402" xr:uid="{310343E0-4F8E-48CC-A636-6160318A4ECE}"/>
    <cellStyle name="Heading 2 13" xfId="1406" xr:uid="{DA17EE5B-3022-4450-83A2-9268D1F9D919}"/>
    <cellStyle name="Heading 2 13 2" xfId="1407" xr:uid="{4109F0D2-1AFE-48F9-BC63-9C5C2B815C5C}"/>
    <cellStyle name="Heading 2 13 2 2" xfId="7403" xr:uid="{EAC71DF4-899A-442E-ABBC-DA4362F5697F}"/>
    <cellStyle name="Heading 2 13 3" xfId="1408" xr:uid="{C622A844-1B80-48FC-A0B1-A441E5A98178}"/>
    <cellStyle name="Heading 2 13 3 2" xfId="7404" xr:uid="{01853106-C16B-4F4C-AF1A-55B13096BA61}"/>
    <cellStyle name="Heading 2 13 4" xfId="4153" xr:uid="{DBECD306-337F-4C72-A7F9-43CF1109CC68}"/>
    <cellStyle name="Heading 2 13 4 2" xfId="7405" xr:uid="{CCFE5045-63C5-420E-82B9-F8416D8E5B98}"/>
    <cellStyle name="Heading 2 14" xfId="1409" xr:uid="{A9AB0F6B-203A-4391-834C-F280C0647072}"/>
    <cellStyle name="Heading 2 14 2" xfId="1410" xr:uid="{741CA597-32E7-4B99-AA3B-F10297F387F8}"/>
    <cellStyle name="Heading 2 14 2 2" xfId="7406" xr:uid="{B6DE4FAE-CC93-4410-982D-F35F6DFB789B}"/>
    <cellStyle name="Heading 2 14 3" xfId="1411" xr:uid="{8604EB12-96E8-43D0-961C-8EE528FBBFCB}"/>
    <cellStyle name="Heading 2 14 3 2" xfId="7407" xr:uid="{B413933D-6349-4974-9958-E5371A644CAF}"/>
    <cellStyle name="Heading 2 14 4" xfId="4154" xr:uid="{11B7F244-47D1-43D0-9C25-97F01A628ACE}"/>
    <cellStyle name="Heading 2 14 4 2" xfId="7408" xr:uid="{5EF109F6-CB02-4F2B-A192-F397B7DAC66D}"/>
    <cellStyle name="Heading 2 15" xfId="1412" xr:uid="{7B0F77F2-EB08-463C-8B2B-39733F304ECE}"/>
    <cellStyle name="Heading 2 15 2" xfId="1413" xr:uid="{DCA24805-6433-4B89-B519-CB2088BDD961}"/>
    <cellStyle name="Heading 2 15 2 2" xfId="7409" xr:uid="{FB3EF47C-1B5F-4C37-B7B1-A1DBCFA1F129}"/>
    <cellStyle name="Heading 2 15 3" xfId="1414" xr:uid="{545C9F25-BF10-4752-9759-982FF9D08AFE}"/>
    <cellStyle name="Heading 2 15 3 2" xfId="7410" xr:uid="{D11C0800-A767-42D3-A4AE-91E380452546}"/>
    <cellStyle name="Heading 2 15 4" xfId="4155" xr:uid="{B00183D0-1D69-42DF-9F9D-17AF962F257B}"/>
    <cellStyle name="Heading 2 15 4 2" xfId="7411" xr:uid="{DE0A9032-26E6-473B-8DBB-DE0FD9F8FF2A}"/>
    <cellStyle name="Heading 2 16" xfId="1415" xr:uid="{F2560A44-2932-4E25-8462-CBA918DE0BBF}"/>
    <cellStyle name="Heading 2 16 2" xfId="1416" xr:uid="{DFADC926-A2BB-497C-A750-826E8736838D}"/>
    <cellStyle name="Heading 2 16 2 2" xfId="7412" xr:uid="{BBAE772E-1063-443C-9BC3-9E163B8249F4}"/>
    <cellStyle name="Heading 2 16 3" xfId="4156" xr:uid="{5F5E999A-696C-4FE2-AAFF-0D97CA496F52}"/>
    <cellStyle name="Heading 2 16 3 2" xfId="7413" xr:uid="{E4F22417-22F1-42B4-A3A8-BCC33AA0AFF5}"/>
    <cellStyle name="Heading 2 17" xfId="1417" xr:uid="{AAEDE2DB-A977-408C-BBAD-B11C52DFC8B9}"/>
    <cellStyle name="Heading 2 17 2" xfId="1418" xr:uid="{3D83689F-4ECE-49CB-9DEF-94CBC84005A7}"/>
    <cellStyle name="Heading 2 17 2 2" xfId="7414" xr:uid="{4D0FA919-C4F1-4644-9425-C74A71DCC464}"/>
    <cellStyle name="Heading 2 17 3" xfId="4157" xr:uid="{E3359987-6E56-422C-B059-9660F80E6E3B}"/>
    <cellStyle name="Heading 2 17 3 2" xfId="7415" xr:uid="{58A65056-2370-4FAD-BE70-DE5F09D24E09}"/>
    <cellStyle name="Heading 2 18" xfId="1419" xr:uid="{D05D9071-2F56-4675-BF13-5B357D5DDBA8}"/>
    <cellStyle name="Heading 2 18 2" xfId="1420" xr:uid="{E9D6FEED-5163-4E47-8B63-5E724277310B}"/>
    <cellStyle name="Heading 2 18 2 2" xfId="7417" xr:uid="{1E967DA9-9B80-4827-9EBD-BDD0566987AB}"/>
    <cellStyle name="Heading 2 18 3" xfId="4158" xr:uid="{A9840260-5972-4C35-B9FF-0A0E6645BA43}"/>
    <cellStyle name="Heading 2 18 3 2" xfId="7418" xr:uid="{34848A4A-2EF9-4FCC-A02F-8D795B122BB4}"/>
    <cellStyle name="Heading 2 18 4" xfId="7416" xr:uid="{F31FB3A4-387E-4D3D-969E-A28EC8E16847}"/>
    <cellStyle name="Heading 2 19" xfId="4159" xr:uid="{6CB43026-5897-433D-977A-B7E06FCD14B0}"/>
    <cellStyle name="Heading 2 19 2" xfId="7419" xr:uid="{821F819B-8BDE-43A6-B043-1617CF9FEDE9}"/>
    <cellStyle name="Heading 2 2" xfId="152" xr:uid="{B01E4CFA-928B-49E3-ACBD-A13DC10798D5}"/>
    <cellStyle name="Heading 2 2 10" xfId="1421" xr:uid="{CD2FEAF9-198E-4EB5-8DE3-A673F15DC213}"/>
    <cellStyle name="Heading 2 2 10 2" xfId="1422" xr:uid="{84EF1FC2-FEE3-483C-B9FD-3791F523AB44}"/>
    <cellStyle name="Heading 2 2 10 2 2" xfId="7420" xr:uid="{BBE40EE3-0C05-44DF-8017-2411067AAADD}"/>
    <cellStyle name="Heading 2 2 10 3" xfId="1423" xr:uid="{9568B61A-7179-48FD-A5CC-81E5F78FDD7A}"/>
    <cellStyle name="Heading 2 2 10 3 2" xfId="7421" xr:uid="{F934ECBA-5B2E-4E9F-97AC-19F1B138690C}"/>
    <cellStyle name="Heading 2 2 10 4" xfId="4160" xr:uid="{BEA41A3E-FF39-468A-A0A2-3A660133FD93}"/>
    <cellStyle name="Heading 2 2 10 4 2" xfId="7422" xr:uid="{5BF08C8A-6D17-4F6C-A23E-013959DD9309}"/>
    <cellStyle name="Heading 2 2 11" xfId="1424" xr:uid="{AA0CCDC0-F4F5-421B-BCA4-2C408000652F}"/>
    <cellStyle name="Heading 2 2 11 2" xfId="1425" xr:uid="{53665F2B-FAB3-4ECE-9E99-87C08BF7F98A}"/>
    <cellStyle name="Heading 2 2 11 2 2" xfId="7423" xr:uid="{6199FA6E-A766-49A4-8E45-9A8C08280F50}"/>
    <cellStyle name="Heading 2 2 11 3" xfId="1426" xr:uid="{B6DF5D92-674F-4D19-B8CA-ACF8A37EDDD3}"/>
    <cellStyle name="Heading 2 2 11 3 2" xfId="7424" xr:uid="{9BD3D7B1-29A8-4E5C-B3A7-58B79D5006DE}"/>
    <cellStyle name="Heading 2 2 11 4" xfId="4161" xr:uid="{8C103A2E-2E10-43A6-96B2-D5D97B4239E5}"/>
    <cellStyle name="Heading 2 2 11 4 2" xfId="7425" xr:uid="{EAEB4C2B-73B0-4D74-8D83-A1270E603AAF}"/>
    <cellStyle name="Heading 2 2 12" xfId="1427" xr:uid="{1D885A49-11B4-475E-81F6-F165861E9AB6}"/>
    <cellStyle name="Heading 2 2 12 2" xfId="1428" xr:uid="{AB51319D-1964-4C5C-9C14-DB8057C76A37}"/>
    <cellStyle name="Heading 2 2 12 2 2" xfId="7426" xr:uid="{0FD9FEF3-7CAE-497B-B349-D65472A6E4FE}"/>
    <cellStyle name="Heading 2 2 12 3" xfId="1429" xr:uid="{C0E63518-FED1-4868-BA85-0D964534C622}"/>
    <cellStyle name="Heading 2 2 12 3 2" xfId="7427" xr:uid="{F2DC076E-162B-4CF5-9FF1-04B8249A257F}"/>
    <cellStyle name="Heading 2 2 12 4" xfId="4162" xr:uid="{73F55995-58AD-49F3-B415-E695638E02E0}"/>
    <cellStyle name="Heading 2 2 12 4 2" xfId="7428" xr:uid="{4BF4B761-7A3F-4BB9-BD07-052885717889}"/>
    <cellStyle name="Heading 2 2 13" xfId="1430" xr:uid="{D3CE5948-48A1-49A4-8A2F-13A66C5C9853}"/>
    <cellStyle name="Heading 2 2 13 2" xfId="1431" xr:uid="{7837CD7B-6085-472A-ACDA-C7FC869FE857}"/>
    <cellStyle name="Heading 2 2 13 2 2" xfId="7429" xr:uid="{93FDF090-432C-40DA-847E-4C73FB3D53FA}"/>
    <cellStyle name="Heading 2 2 13 3" xfId="1432" xr:uid="{5520593A-2F3A-47A1-9D8C-E6B02B7F756B}"/>
    <cellStyle name="Heading 2 2 13 3 2" xfId="7430" xr:uid="{BBEFA3B5-F631-4170-BDE3-B11F42413CDA}"/>
    <cellStyle name="Heading 2 2 13 4" xfId="4163" xr:uid="{61CA89F7-3266-46F0-8E56-B6E9D3EE0AE3}"/>
    <cellStyle name="Heading 2 2 13 4 2" xfId="7431" xr:uid="{53667C41-540B-4AEF-9656-92EC8AED0C32}"/>
    <cellStyle name="Heading 2 2 14" xfId="1433" xr:uid="{B3A1A91B-9D48-4297-8D64-8AC3ADFA2BD3}"/>
    <cellStyle name="Heading 2 2 14 2" xfId="7432" xr:uid="{55D6665A-76F3-499A-86E1-25F11E949C7E}"/>
    <cellStyle name="Heading 2 2 15" xfId="1434" xr:uid="{C77CA987-6A67-43D1-A104-508E8E5A0C0D}"/>
    <cellStyle name="Heading 2 2 15 2" xfId="10898" xr:uid="{31610483-F794-4DD9-A19A-369C676B563A}"/>
    <cellStyle name="Heading 2 2 15 3" xfId="7213" xr:uid="{F782AFC6-D5F6-4146-9388-A872298927E0}"/>
    <cellStyle name="Heading 2 2 2" xfId="153" xr:uid="{A3EF147B-4260-4FBB-A063-5598F8CC124B}"/>
    <cellStyle name="Heading 2 2 2 2" xfId="1436" xr:uid="{BD5A97B2-1D97-4F38-B9A4-5296C3A8F2D2}"/>
    <cellStyle name="Heading 2 2 2 2 2" xfId="1437" xr:uid="{682FA2BD-4EC9-44AC-82A4-E37C22637FA8}"/>
    <cellStyle name="Heading 2 2 2 2 2 2" xfId="7433" xr:uid="{96FA2D2E-5DD4-4129-A0B4-65A88B457AF4}"/>
    <cellStyle name="Heading 2 2 2 2 3" xfId="4164" xr:uid="{C215582C-E731-4C08-A640-CFF373E97905}"/>
    <cellStyle name="Heading 2 2 2 2 3 2" xfId="7434" xr:uid="{8F25CA06-985B-40C0-9F48-34B71EC61638}"/>
    <cellStyle name="Heading 2 2 2 2 3 3" xfId="11608" xr:uid="{D8E2D74B-F3A0-491B-A1FC-F138CEE10045}"/>
    <cellStyle name="Heading 2 2 2 2 4" xfId="4165" xr:uid="{9F97D076-D02F-4D9E-B55C-90D7FB34E03D}"/>
    <cellStyle name="Heading 2 2 2 2 5" xfId="4166" xr:uid="{C5874334-97C0-4823-ABC2-16384A57CF19}"/>
    <cellStyle name="Heading 2 2 2 3" xfId="1438" xr:uid="{82501580-5926-458F-AED0-114447FF814D}"/>
    <cellStyle name="Heading 2 2 2 3 2" xfId="1439" xr:uid="{775733E0-437C-4AD3-A662-D1A5B8FCFEF5}"/>
    <cellStyle name="Heading 2 2 2 3 2 2" xfId="7435" xr:uid="{1AB4EA30-DB57-49DB-BD70-BE3CD825CB8A}"/>
    <cellStyle name="Heading 2 2 2 3 3" xfId="4167" xr:uid="{6697DFAB-8C3B-40E6-99B7-8AC2CE363F56}"/>
    <cellStyle name="Heading 2 2 2 3 3 2" xfId="7436" xr:uid="{70C19139-E31F-40CC-BED9-0651232166E2}"/>
    <cellStyle name="Heading 2 2 2 3 3 3" xfId="11609" xr:uid="{4254A78C-70A4-4E4C-A9A4-506C2A2783F6}"/>
    <cellStyle name="Heading 2 2 2 3 4" xfId="4168" xr:uid="{8063D367-6556-4615-9FD5-CB978B19F3CB}"/>
    <cellStyle name="Heading 2 2 2 3 5" xfId="4169" xr:uid="{F2FB57B7-3CB0-4F88-BBEA-1FACDFCC1E32}"/>
    <cellStyle name="Heading 2 2 2 4" xfId="1440" xr:uid="{B47EDF9D-EFB6-46A9-B918-D8DE3CCA0BF0}"/>
    <cellStyle name="Heading 2 2 2 5" xfId="1441" xr:uid="{3B0C530B-37CA-4465-A22D-49A7B3F1E6AF}"/>
    <cellStyle name="Heading 2 2 2 6" xfId="1442" xr:uid="{73E08B4D-CEF5-4CC6-812D-439E44E5C967}"/>
    <cellStyle name="Heading 2 2 2 6 2" xfId="4170" xr:uid="{7730E0C9-503A-4D52-AA19-D49378FF9566}"/>
    <cellStyle name="Heading 2 2 2 6 3" xfId="4171" xr:uid="{91E645E0-B6E6-41B2-A27D-12F97CC373AD}"/>
    <cellStyle name="Heading 2 2 2 7" xfId="1443" xr:uid="{03E8449D-D159-4E3F-8250-4899BDB0F7C1}"/>
    <cellStyle name="Heading 2 2 2 7 2" xfId="7437" xr:uid="{6DE84FF9-A67A-481E-AB1C-C1B6596693F3}"/>
    <cellStyle name="Heading 2 2 2 8" xfId="4172" xr:uid="{079AA90C-DD78-4D4E-B59E-7A0A20980624}"/>
    <cellStyle name="Heading 2 2 2 8 2" xfId="7438" xr:uid="{3702AC53-4238-4358-B33E-A526FF24848C}"/>
    <cellStyle name="Heading 2 2 2 9" xfId="1435" xr:uid="{7F1ACB93-CD16-4641-810E-8A7DD7BB5217}"/>
    <cellStyle name="Heading 2 2 3" xfId="154" xr:uid="{3C05713C-D8CC-492F-BD7F-6FBFD8F019A2}"/>
    <cellStyle name="Heading 2 2 3 2" xfId="1445" xr:uid="{5E81E400-C5E1-4E1B-8BFD-EDC9E17B8872}"/>
    <cellStyle name="Heading 2 2 3 2 2" xfId="7439" xr:uid="{9A286141-777D-4386-929C-D2A84EA736E1}"/>
    <cellStyle name="Heading 2 2 3 3" xfId="1446" xr:uid="{54EEFACF-2113-4A54-81F0-AC4F1924A4B7}"/>
    <cellStyle name="Heading 2 2 3 3 2" xfId="7440" xr:uid="{4FADE35F-1F12-4024-ABD3-EE37F3A52EC8}"/>
    <cellStyle name="Heading 2 2 3 4" xfId="4173" xr:uid="{0272C9C2-EF31-4E75-9CAA-FA1925BC503B}"/>
    <cellStyle name="Heading 2 2 3 4 2" xfId="7441" xr:uid="{CE2BD44C-0888-4CB5-943D-D545740A9158}"/>
    <cellStyle name="Heading 2 2 3 5" xfId="1444" xr:uid="{B9507A94-C3B5-4CE1-BDBA-200741778089}"/>
    <cellStyle name="Heading 2 2 4" xfId="155" xr:uid="{D45FDCFA-DB2A-4BC9-95F1-F0A4D66F8626}"/>
    <cellStyle name="Heading 2 2 4 2" xfId="1448" xr:uid="{F2BEEFF8-B3B2-4D05-84C3-A8175BC68BF1}"/>
    <cellStyle name="Heading 2 2 4 2 2" xfId="7442" xr:uid="{70F7755D-8EA3-4775-A12B-5ECD8DFF4985}"/>
    <cellStyle name="Heading 2 2 4 3" xfId="1449" xr:uid="{39B145AD-F6E0-4D38-9FB7-CDF29AED3A9E}"/>
    <cellStyle name="Heading 2 2 4 3 2" xfId="7443" xr:uid="{5990BD8B-F9F5-4019-8702-37459A573543}"/>
    <cellStyle name="Heading 2 2 4 4" xfId="4174" xr:uid="{BFC20872-EF0F-49C4-8ACB-FFF76021477C}"/>
    <cellStyle name="Heading 2 2 4 4 2" xfId="7444" xr:uid="{B1CC5518-0203-4521-B2A1-EA43CD9C6B80}"/>
    <cellStyle name="Heading 2 2 4 5" xfId="1447" xr:uid="{F1344213-C2E8-4D37-9340-38A9D1273B49}"/>
    <cellStyle name="Heading 2 2 5" xfId="1450" xr:uid="{E068B959-8294-4190-A9E7-AAD18A9216E8}"/>
    <cellStyle name="Heading 2 2 5 2" xfId="1451" xr:uid="{56F08435-B3E6-4625-AE46-217399237439}"/>
    <cellStyle name="Heading 2 2 5 2 2" xfId="7445" xr:uid="{A1754A8F-6918-4916-9D3A-C8CB967C1CEF}"/>
    <cellStyle name="Heading 2 2 5 3" xfId="1452" xr:uid="{5C04E524-7173-4EE2-A420-7D8E1D52935A}"/>
    <cellStyle name="Heading 2 2 5 3 2" xfId="7446" xr:uid="{4983B8EA-4C77-48B7-931C-03393E0ADD70}"/>
    <cellStyle name="Heading 2 2 5 4" xfId="4175" xr:uid="{9FAA9F8F-389A-42DA-BA21-687BC5F01DCD}"/>
    <cellStyle name="Heading 2 2 5 4 2" xfId="7447" xr:uid="{B00CB34C-58A8-4A05-BD9D-958E00F7C6BD}"/>
    <cellStyle name="Heading 2 2 6" xfId="1453" xr:uid="{150C0900-DD88-48C5-83B1-16D558714E66}"/>
    <cellStyle name="Heading 2 2 6 2" xfId="1454" xr:uid="{4F56D930-E827-4861-9353-1646AF46ED7B}"/>
    <cellStyle name="Heading 2 2 6 2 2" xfId="7448" xr:uid="{D5B90C35-A348-492E-A3F2-F1FFAF16F04F}"/>
    <cellStyle name="Heading 2 2 6 3" xfId="1455" xr:uid="{F2E0BD3A-BEB1-446C-8618-677CBFA79A34}"/>
    <cellStyle name="Heading 2 2 6 3 2" xfId="7449" xr:uid="{3EDBB30E-1570-43A3-B759-1FCC8A182571}"/>
    <cellStyle name="Heading 2 2 6 4" xfId="4176" xr:uid="{763A83E4-1B2B-40DB-90C6-9D9C735F6B9C}"/>
    <cellStyle name="Heading 2 2 6 4 2" xfId="7450" xr:uid="{147AB537-D668-4D1F-90A1-DC4ED9312227}"/>
    <cellStyle name="Heading 2 2 7" xfId="1456" xr:uid="{3DD9D2D4-2B25-4C44-A570-ED3F2486A74B}"/>
    <cellStyle name="Heading 2 2 7 2" xfId="1457" xr:uid="{6065F757-53D3-4B27-B9A0-0F04789D2E84}"/>
    <cellStyle name="Heading 2 2 7 2 2" xfId="7451" xr:uid="{6504F4E8-38C2-4A9C-9AA4-F68D541530B7}"/>
    <cellStyle name="Heading 2 2 7 3" xfId="1458" xr:uid="{3A308ED4-FD7A-4EAD-AD74-5A710582EC4A}"/>
    <cellStyle name="Heading 2 2 7 3 2" xfId="7452" xr:uid="{3927A0E5-2F15-45B2-9EB1-B1FF83FD4AB5}"/>
    <cellStyle name="Heading 2 2 7 4" xfId="4177" xr:uid="{2D418FA7-8067-44BE-9202-F57F7C91F19F}"/>
    <cellStyle name="Heading 2 2 7 4 2" xfId="7453" xr:uid="{09C61825-359E-4575-B9A5-056B6F881725}"/>
    <cellStyle name="Heading 2 2 8" xfId="1459" xr:uid="{7F64D845-4CA6-45CA-89E9-AAF1AC79700C}"/>
    <cellStyle name="Heading 2 2 8 2" xfId="1460" xr:uid="{3E1F3B3E-82C9-453D-9BFF-9CCD23E59DAE}"/>
    <cellStyle name="Heading 2 2 8 2 2" xfId="7454" xr:uid="{61D53FA9-E129-4CEE-827C-9D707BEAD263}"/>
    <cellStyle name="Heading 2 2 8 3" xfId="1461" xr:uid="{9166837D-7EA1-48AF-AF89-0CED7DA19512}"/>
    <cellStyle name="Heading 2 2 8 3 2" xfId="7455" xr:uid="{1EA14E9C-E28B-4DB5-A53D-0FEC4CCFA2EB}"/>
    <cellStyle name="Heading 2 2 8 4" xfId="4178" xr:uid="{15EB0F86-1F42-4D01-9AE5-ACA7AB41FE04}"/>
    <cellStyle name="Heading 2 2 8 4 2" xfId="7456" xr:uid="{FCCAAAF8-1F8C-4B4F-A933-EDB9DBD8C58F}"/>
    <cellStyle name="Heading 2 2 9" xfId="1462" xr:uid="{B292C2B7-303D-4960-9901-EE968433E9D7}"/>
    <cellStyle name="Heading 2 2 9 2" xfId="1463" xr:uid="{1BB94330-1BCD-46FB-A32D-07225C11A88E}"/>
    <cellStyle name="Heading 2 2 9 2 2" xfId="7457" xr:uid="{B08F2570-C7AC-49D2-A7E2-27CAEF2BA2FA}"/>
    <cellStyle name="Heading 2 2 9 3" xfId="1464" xr:uid="{77F247F7-B99E-4887-9782-13672689B298}"/>
    <cellStyle name="Heading 2 2 9 3 2" xfId="7458" xr:uid="{2FCFC449-2EDF-4F6E-B6B2-541A77D1D7AA}"/>
    <cellStyle name="Heading 2 2 9 4" xfId="4179" xr:uid="{5FBA539D-87D8-4937-BE09-2B7A495F187C}"/>
    <cellStyle name="Heading 2 2 9 4 2" xfId="7459" xr:uid="{E446AC81-4217-4619-A059-237F4B8C1791}"/>
    <cellStyle name="Heading 2 3" xfId="156" xr:uid="{997042CB-9973-4A96-9D86-0A0CADE403A6}"/>
    <cellStyle name="Heading 2 3 2" xfId="1465" xr:uid="{F8C18BB9-0275-4FB9-9FEA-088824B6AD6D}"/>
    <cellStyle name="Heading 2 3 2 2" xfId="1466" xr:uid="{2B27EF2B-E2F2-441A-B19D-517DAD9ED8F0}"/>
    <cellStyle name="Heading 2 3 2 2 2" xfId="1467" xr:uid="{053F114A-DAE4-42E3-990D-2FF00B67B4B7}"/>
    <cellStyle name="Heading 2 3 2 2 2 2" xfId="7460" xr:uid="{6EF9408B-B705-4087-84F7-41023407A7DA}"/>
    <cellStyle name="Heading 2 3 2 2 3" xfId="4180" xr:uid="{1CFDC6BE-CE17-443D-A265-C2445DDF044F}"/>
    <cellStyle name="Heading 2 3 2 2 3 2" xfId="7461" xr:uid="{76F80CBF-7259-4B52-807C-7F6832B5EC8C}"/>
    <cellStyle name="Heading 2 3 2 2 3 3" xfId="11610" xr:uid="{CD010C33-DB68-401C-BA6D-8D07F8B6AD33}"/>
    <cellStyle name="Heading 2 3 2 2 4" xfId="4181" xr:uid="{4A65BE3C-2416-4F89-9969-36B136A1CC45}"/>
    <cellStyle name="Heading 2 3 2 2 5" xfId="4182" xr:uid="{EDB543F5-C99C-45BA-BE0F-4DC701604D09}"/>
    <cellStyle name="Heading 2 3 2 3" xfId="1468" xr:uid="{3E253567-4B68-4083-B752-04D67A797614}"/>
    <cellStyle name="Heading 2 3 2 3 2" xfId="4183" xr:uid="{8C92D4C0-3B84-4206-AAFD-BD98AA86D444}"/>
    <cellStyle name="Heading 2 3 2 3 3" xfId="4184" xr:uid="{F939220A-655C-4AB4-8EEF-D92F49E22466}"/>
    <cellStyle name="Heading 2 3 2 4" xfId="1469" xr:uid="{D25CAC08-5BB2-47BE-9FB0-5DBD258EC85A}"/>
    <cellStyle name="Heading 2 3 2 5" xfId="1470" xr:uid="{18E4B581-1BB2-4B03-A19D-4C04E30AA2C5}"/>
    <cellStyle name="Heading 2 3 2 6" xfId="1471" xr:uid="{2140FEA0-11D2-40AC-B251-CAA790E993D8}"/>
    <cellStyle name="Heading 2 3 2 6 2" xfId="4185" xr:uid="{2C0A3CB6-512D-481E-B1AD-F8D15A464AAE}"/>
    <cellStyle name="Heading 2 3 2 6 3" xfId="4186" xr:uid="{3DEA548A-5772-4D63-92E6-C9448BD87D76}"/>
    <cellStyle name="Heading 2 3 2 7" xfId="1472" xr:uid="{B090F5A0-55EC-47D2-BC61-E68E97D5236D}"/>
    <cellStyle name="Heading 2 3 2 7 2" xfId="7462" xr:uid="{9A681E80-D360-4D84-8446-91290203B446}"/>
    <cellStyle name="Heading 2 3 2 8" xfId="4187" xr:uid="{636A1E5F-9898-4C57-A1DF-3F3835CBE6D9}"/>
    <cellStyle name="Heading 2 3 2 8 2" xfId="7463" xr:uid="{4C0BFC6E-CD7F-4FD1-986A-E1914E2F167A}"/>
    <cellStyle name="Heading 2 3 3" xfId="1473" xr:uid="{1AA1A08B-9A34-4697-975D-A09FC2811870}"/>
    <cellStyle name="Heading 2 3 3 2" xfId="1474" xr:uid="{8CAB8CDD-6675-48BF-9586-BEB414AC4F82}"/>
    <cellStyle name="Heading 2 3 3 2 2" xfId="7464" xr:uid="{1ABDE86E-F4BC-4232-9CA1-11B8D34140F0}"/>
    <cellStyle name="Heading 2 3 3 3" xfId="1475" xr:uid="{DB69F9E5-5E6A-4492-8724-97E30D8AE403}"/>
    <cellStyle name="Heading 2 3 3 3 2" xfId="7465" xr:uid="{9BA593DD-3BA5-4B88-A2CD-7D706C005998}"/>
    <cellStyle name="Heading 2 3 3 4" xfId="4188" xr:uid="{CE8E25B4-6EC5-447D-8718-E6B0D30EE5B2}"/>
    <cellStyle name="Heading 2 3 3 4 2" xfId="7466" xr:uid="{BEC1584C-8AF0-4E4E-9E80-923044011530}"/>
    <cellStyle name="Heading 2 3 4" xfId="1476" xr:uid="{C14F6BF7-F789-4B56-BAA5-D16945C605FA}"/>
    <cellStyle name="Heading 2 3 4 2" xfId="7467" xr:uid="{0C5D6D47-70CF-438C-ACFB-20C4A34600EA}"/>
    <cellStyle name="Heading 2 3 5" xfId="7214" xr:uid="{4C314E83-C3F4-412D-B111-22B88AA8E023}"/>
    <cellStyle name="Heading 2 4" xfId="157" xr:uid="{CDA35FB2-74A2-48D4-A258-37CBF0D63AAF}"/>
    <cellStyle name="Heading 2 4 2" xfId="158" xr:uid="{876CE1E0-1130-4D9F-B3AA-B21A12392C59}"/>
    <cellStyle name="Heading 2 4 2 2" xfId="1479" xr:uid="{6773B5D0-BF88-411F-BE32-D614E93249A8}"/>
    <cellStyle name="Heading 2 4 2 2 2" xfId="7468" xr:uid="{6FF912E6-5DA2-458D-A857-88210CE1C895}"/>
    <cellStyle name="Heading 2 4 2 3" xfId="1480" xr:uid="{F3B06ADF-35B0-494F-AA3D-C4E00C0B363C}"/>
    <cellStyle name="Heading 2 4 2 4" xfId="1481" xr:uid="{18600424-B535-41D1-802B-DC0BA847FF98}"/>
    <cellStyle name="Heading 2 4 2 5" xfId="1482" xr:uid="{3CA43344-88AB-4536-AE22-F72D7297457D}"/>
    <cellStyle name="Heading 2 4 2 5 2" xfId="7469" xr:uid="{878C40F8-822B-48C2-B5C7-9251BB51B1D3}"/>
    <cellStyle name="Heading 2 4 2 6" xfId="4189" xr:uid="{0784F528-506D-43C1-96C1-BA176487494D}"/>
    <cellStyle name="Heading 2 4 2 6 2" xfId="7470" xr:uid="{AC11AB18-C752-4DA5-9D91-83C6A605207B}"/>
    <cellStyle name="Heading 2 4 2 7" xfId="1478" xr:uid="{DFA25279-2A15-4FFF-A37B-884B57A20693}"/>
    <cellStyle name="Heading 2 4 3" xfId="159" xr:uid="{5FFB941F-03B1-4A66-A08D-2FACACD2FEFB}"/>
    <cellStyle name="Heading 2 4 3 2" xfId="1484" xr:uid="{65E91DB3-A808-4E3B-8982-D1D0A6FCFA6F}"/>
    <cellStyle name="Heading 2 4 3 2 2" xfId="7471" xr:uid="{AAA29287-EAF1-48AB-B4D8-AEB1E8AC50B3}"/>
    <cellStyle name="Heading 2 4 3 3" xfId="1485" xr:uid="{1751D87A-6362-4A3E-8558-2DA9418B9E78}"/>
    <cellStyle name="Heading 2 4 3 3 2" xfId="7472" xr:uid="{F152C5E4-F715-4905-97C7-4F64E044BC9B}"/>
    <cellStyle name="Heading 2 4 3 4" xfId="4190" xr:uid="{9869F2BC-732E-4378-B3ED-710739079297}"/>
    <cellStyle name="Heading 2 4 3 4 2" xfId="7473" xr:uid="{69D32248-E813-4CA0-8C77-785E297BF74B}"/>
    <cellStyle name="Heading 2 4 3 5" xfId="1483" xr:uid="{2735135D-3362-44C6-ABAB-3A237CABF519}"/>
    <cellStyle name="Heading 2 4 4" xfId="1486" xr:uid="{B46BC107-CBFC-42C6-B4B8-970FF11B82AA}"/>
    <cellStyle name="Heading 2 4 4 2" xfId="7474" xr:uid="{573992B4-C6D0-49B3-83EC-60AC5F9A02AE}"/>
    <cellStyle name="Heading 2 4 5" xfId="1487" xr:uid="{1603D4C5-EB8A-41E4-B9FD-6A6505A8C29B}"/>
    <cellStyle name="Heading 2 4 6" xfId="1488" xr:uid="{BA2916B5-4E0C-4F63-9A83-36E8652079B2}"/>
    <cellStyle name="Heading 2 4 7" xfId="1489" xr:uid="{B7A30885-7943-4846-AD58-152AD9734E52}"/>
    <cellStyle name="Heading 2 4 7 2" xfId="7475" xr:uid="{46129F7B-D0D3-44C2-BD5B-F1C19F4BE293}"/>
    <cellStyle name="Heading 2 4 8" xfId="4191" xr:uid="{590782D5-4197-4C96-94A3-EEAC659B9293}"/>
    <cellStyle name="Heading 2 4 8 2" xfId="7476" xr:uid="{E2D698CD-72E0-4848-B54D-C8D88BF85C9F}"/>
    <cellStyle name="Heading 2 4 9" xfId="1477" xr:uid="{0643FB7A-8191-4398-9370-75E81E560BC8}"/>
    <cellStyle name="Heading 2 5" xfId="1490" xr:uid="{C118FD7A-F81D-42E1-88FB-7765015B055C}"/>
    <cellStyle name="Heading 2 5 2" xfId="1491" xr:uid="{748724FC-2AD3-42EA-BB8A-6E7FEBCC28C8}"/>
    <cellStyle name="Heading 2 5 2 2" xfId="1492" xr:uid="{9A690C2B-41F4-488E-BB64-3B049B6E31CD}"/>
    <cellStyle name="Heading 2 5 2 2 2" xfId="7477" xr:uid="{148FC195-2A0B-4B57-B177-9EF05307FA6D}"/>
    <cellStyle name="Heading 2 5 2 3" xfId="1493" xr:uid="{438129A1-DD48-4087-AE65-C1AF29DA55F8}"/>
    <cellStyle name="Heading 2 5 2 3 2" xfId="7478" xr:uid="{23A4FF0E-5FDB-4013-AE05-3EA86274910B}"/>
    <cellStyle name="Heading 2 5 2 4" xfId="4192" xr:uid="{303B0CDA-4FAD-4F62-802A-D6A4F1EC6EF4}"/>
    <cellStyle name="Heading 2 5 2 4 2" xfId="7479" xr:uid="{1241B248-D931-4D67-A30A-2EFD44DCF501}"/>
    <cellStyle name="Heading 2 5 3" xfId="1494" xr:uid="{D4F4ECE9-2ED2-4E9B-8C36-76766B728DE9}"/>
    <cellStyle name="Heading 2 5 3 2" xfId="1495" xr:uid="{C1D26351-E1EF-4C66-9942-B0EF825A3123}"/>
    <cellStyle name="Heading 2 5 3 2 2" xfId="7480" xr:uid="{3B62BEC1-E471-469F-BED8-144694B97CCA}"/>
    <cellStyle name="Heading 2 5 3 3" xfId="1496" xr:uid="{90F1F079-19B9-4171-A7B8-0177F58CF97C}"/>
    <cellStyle name="Heading 2 5 3 3 2" xfId="7481" xr:uid="{4D894C7C-F2A4-4A44-96B8-1C897756881B}"/>
    <cellStyle name="Heading 2 5 3 4" xfId="4193" xr:uid="{49B71977-0FDC-4A3F-9BCB-782EF18C1406}"/>
    <cellStyle name="Heading 2 5 3 4 2" xfId="7482" xr:uid="{21D76E77-D848-41BA-B88F-206C27BEDC4F}"/>
    <cellStyle name="Heading 2 5 4" xfId="1497" xr:uid="{423A62BF-CC7E-441E-B886-4D4704B122D1}"/>
    <cellStyle name="Heading 2 5 4 2" xfId="7483" xr:uid="{CC80E024-6A21-420F-9312-22321A6B6315}"/>
    <cellStyle name="Heading 2 5 5" xfId="1498" xr:uid="{8F367DE2-6D08-4355-8A1C-5052245E0267}"/>
    <cellStyle name="Heading 2 5 5 2" xfId="7484" xr:uid="{0B7AB786-6763-41D9-B6B4-5D7ECF9E1E73}"/>
    <cellStyle name="Heading 2 5 6" xfId="4194" xr:uid="{AAE75B99-D3E6-4875-B9AD-51D8D9BFF25A}"/>
    <cellStyle name="Heading 2 5 6 2" xfId="7485" xr:uid="{488574BD-4442-4E80-9FAC-015A5E055923}"/>
    <cellStyle name="Heading 2 6" xfId="1499" xr:uid="{1B913146-5CEC-4B78-8239-923A320B77C2}"/>
    <cellStyle name="Heading 2 6 2" xfId="1500" xr:uid="{DFBAF1AF-0689-4491-ABB5-3A4A88965722}"/>
    <cellStyle name="Heading 2 6 2 2" xfId="1501" xr:uid="{B335BFD7-5235-46EF-80FC-90AE5BBFA20B}"/>
    <cellStyle name="Heading 2 6 2 2 2" xfId="7486" xr:uid="{AF9C770B-6A05-4BEF-A24A-BEAC5FF77A37}"/>
    <cellStyle name="Heading 2 6 2 3" xfId="1502" xr:uid="{EA672A41-0A47-4987-9155-42B33FF4BE13}"/>
    <cellStyle name="Heading 2 6 2 3 2" xfId="7487" xr:uid="{C2019F59-E65B-44ED-AF82-F48E662BD46A}"/>
    <cellStyle name="Heading 2 6 2 4" xfId="4195" xr:uid="{3D9DF1E5-E531-4F23-8B8C-17A34C187DC2}"/>
    <cellStyle name="Heading 2 6 2 4 2" xfId="7488" xr:uid="{45D5CC84-4D86-4E9B-BDC6-22F34E8332B6}"/>
    <cellStyle name="Heading 2 6 3" xfId="1503" xr:uid="{24F89C8C-60BC-442E-A591-3D287997A1F4}"/>
    <cellStyle name="Heading 2 6 3 2" xfId="1504" xr:uid="{263F91DB-E1D6-44AA-9571-3C4FC7D936D4}"/>
    <cellStyle name="Heading 2 6 3 2 2" xfId="7489" xr:uid="{F2ED0996-6839-4BE8-A63F-EB65CBF6D08C}"/>
    <cellStyle name="Heading 2 6 3 3" xfId="1505" xr:uid="{05C2F923-3749-49D6-A0AE-5EA28F91FF77}"/>
    <cellStyle name="Heading 2 6 3 3 2" xfId="7490" xr:uid="{5E8D1229-D581-4AC4-A414-F6C9B85E13C7}"/>
    <cellStyle name="Heading 2 6 3 4" xfId="4196" xr:uid="{27DEDD28-9B91-41C2-8758-974CE35C1D68}"/>
    <cellStyle name="Heading 2 6 3 4 2" xfId="7491" xr:uid="{30BC8194-6144-4718-BC51-31F6C4699AB4}"/>
    <cellStyle name="Heading 2 6 4" xfId="1506" xr:uid="{A1960647-97B8-49E2-B88A-F7B0662656B0}"/>
    <cellStyle name="Heading 2 6 4 2" xfId="7492" xr:uid="{E2A20EFE-04F4-4760-8923-75B91F0F6F47}"/>
    <cellStyle name="Heading 2 6 5" xfId="1507" xr:uid="{B10FC3DD-86B3-4AB4-873B-ABA427206D21}"/>
    <cellStyle name="Heading 2 6 5 2" xfId="7493" xr:uid="{A2BABF3E-7265-4912-B801-5B0B217F440B}"/>
    <cellStyle name="Heading 2 6 6" xfId="4197" xr:uid="{00E37E05-03CC-4BEF-9800-E17A8E7C3B10}"/>
    <cellStyle name="Heading 2 6 6 2" xfId="7494" xr:uid="{F8CA57A0-0CAD-4E3C-9C63-379F7DECE41B}"/>
    <cellStyle name="Heading 2 7" xfId="1508" xr:uid="{612599DF-270B-477F-A77E-A840FBF07C3C}"/>
    <cellStyle name="Heading 2 7 2" xfId="1509" xr:uid="{898270BF-AB93-49B5-A032-1A084472D012}"/>
    <cellStyle name="Heading 2 7 2 2" xfId="7495" xr:uid="{E259C047-2FCC-4A5E-BF25-D224C0F81130}"/>
    <cellStyle name="Heading 2 7 3" xfId="1510" xr:uid="{B2921DEC-D3A5-4D5F-9501-ABBB91B626CC}"/>
    <cellStyle name="Heading 2 7 3 2" xfId="7496" xr:uid="{F1CC9EDF-9BC5-484D-A8FD-E905A0B6E07D}"/>
    <cellStyle name="Heading 2 7 4" xfId="1511" xr:uid="{7F8EEB00-93FF-45AC-99D0-C94E4A4FE6FC}"/>
    <cellStyle name="Heading 2 7 4 2" xfId="7497" xr:uid="{4FF327F4-CB66-452E-AFA2-5787A59BE9F1}"/>
    <cellStyle name="Heading 2 7 5" xfId="4198" xr:uid="{DBC47022-BEF4-4A77-B416-656292C4E96D}"/>
    <cellStyle name="Heading 2 7 5 2" xfId="7498" xr:uid="{B3E80C42-F658-475E-9264-C827FD56369D}"/>
    <cellStyle name="Heading 2 8" xfId="1512" xr:uid="{965F76CC-0148-4CDE-A331-5ECEAA705D51}"/>
    <cellStyle name="Heading 2 8 2" xfId="1513" xr:uid="{A539E7C6-6FF7-4BB4-8B82-D2DC233DB387}"/>
    <cellStyle name="Heading 2 8 2 2" xfId="7499" xr:uid="{CD5A0C40-8FB5-459F-ADC5-008B14B9E52F}"/>
    <cellStyle name="Heading 2 8 3" xfId="1514" xr:uid="{5E558184-3CC9-44FB-92E8-564D9B8B4F9A}"/>
    <cellStyle name="Heading 2 8 3 2" xfId="7500" xr:uid="{EBCA09CE-5A5F-4419-9551-27112B7CCE17}"/>
    <cellStyle name="Heading 2 8 4" xfId="4199" xr:uid="{FD0189D9-1245-4C03-AEB7-151706F1919C}"/>
    <cellStyle name="Heading 2 8 4 2" xfId="7501" xr:uid="{4C79E9EE-E4F1-48AA-AD6A-C6368C285D6E}"/>
    <cellStyle name="Heading 2 9" xfId="1515" xr:uid="{1E98E3FC-F153-4A72-A837-E077E6EA38C6}"/>
    <cellStyle name="Heading 2 9 2" xfId="1516" xr:uid="{A34AABCB-0F2F-42EA-B5F4-CAF25BB885E8}"/>
    <cellStyle name="Heading 2 9 2 2" xfId="7502" xr:uid="{989BA964-60E5-4960-A021-73C240FCBC79}"/>
    <cellStyle name="Heading 2 9 3" xfId="1517" xr:uid="{5C96591A-609A-429A-AB81-BCE9007A5A8D}"/>
    <cellStyle name="Heading 2 9 3 2" xfId="7503" xr:uid="{AB6B2C8C-3320-4104-B509-8F1D8DE6E51C}"/>
    <cellStyle name="Heading 2 9 4" xfId="4200" xr:uid="{6B2428A3-3DE7-4590-8B29-2EA3C09327F9}"/>
    <cellStyle name="Heading 2 9 4 2" xfId="7504" xr:uid="{AEF365F3-AF9A-46B9-902B-1B10F56AEC18}"/>
    <cellStyle name="Heading 3 2" xfId="1518" xr:uid="{BBB56E53-95C5-4F0C-9FDB-4B4343735045}"/>
    <cellStyle name="Heading 4 2" xfId="1519" xr:uid="{FB494473-0925-46A8-880D-43EBB1134E1B}"/>
    <cellStyle name="HEADING1" xfId="1520" xr:uid="{BF7B1179-A782-44A4-A9D8-A61CEB7680C0}"/>
    <cellStyle name="HEADING1 2" xfId="7505" xr:uid="{83E36783-91E1-4ACD-AA9D-D766874E3DDF}"/>
    <cellStyle name="HEADING2" xfId="1521" xr:uid="{3F3B72FD-12BD-44FC-B326-53FF810115EB}"/>
    <cellStyle name="HEADING2 2" xfId="7506" xr:uid="{B62001AD-114D-45D4-A47B-5A473ADFB726}"/>
    <cellStyle name="HIDE" xfId="160" xr:uid="{8B47A2EF-F8A5-43D4-B1F6-BD3498CC8C56}"/>
    <cellStyle name="Input 2" xfId="1522" xr:uid="{12254E87-A9C1-4E99-B270-FC9F5DDCB558}"/>
    <cellStyle name="Linked Cell 2" xfId="1523" xr:uid="{DBF1AE81-87F9-40A7-805D-D9CB6F218720}"/>
    <cellStyle name="Neutral 2" xfId="1524" xr:uid="{8EDE4A1A-EDF6-4A9A-B009-526C8279FF24}"/>
    <cellStyle name="Normal" xfId="0" builtinId="0"/>
    <cellStyle name="Normal 10" xfId="161" xr:uid="{DCF11F55-A56A-4B58-A6A6-6FE4229B00CA}"/>
    <cellStyle name="Normal 10 10" xfId="1525" xr:uid="{49F5ABF3-3BD7-4F9A-8FDB-72E498DC1D5B}"/>
    <cellStyle name="Normal 10 2" xfId="162" xr:uid="{8375AA9E-3A30-4F94-941A-8CDCF09F0211}"/>
    <cellStyle name="Normal 10 2 2" xfId="1527" xr:uid="{35BB0352-8748-4D6D-B10A-FEEAA4EA734B}"/>
    <cellStyle name="Normal 10 2 3" xfId="1528" xr:uid="{AE71FED3-D56F-4B5A-91E3-3475B39F0157}"/>
    <cellStyle name="Normal 10 2 3 2" xfId="4201" xr:uid="{A4292F76-4AF1-4B73-8FD1-91071A962216}"/>
    <cellStyle name="Normal 10 2 3 2 2" xfId="27105" xr:uid="{318136FC-7F27-4E68-9817-1CE2AFC08A12}"/>
    <cellStyle name="Normal 10 2 3 2 3" xfId="16117" xr:uid="{33EF15BB-82BB-45DD-BDE8-6D5CBF688EE8}"/>
    <cellStyle name="Normal 10 2 3 3" xfId="4202" xr:uid="{CB4CFAD0-9087-46C6-8299-B5412AF909BD}"/>
    <cellStyle name="Normal 10 2 3 3 2" xfId="27106" xr:uid="{298041FB-8FBF-48BE-881A-726B25D9CF39}"/>
    <cellStyle name="Normal 10 2 3 3 3" xfId="16118" xr:uid="{22972204-DBE8-42E0-BD32-71179EEABBD6}"/>
    <cellStyle name="Normal 10 2 3 4" xfId="24916" xr:uid="{DAEBEB19-F3D0-4308-A7AA-1C54375689EF}"/>
    <cellStyle name="Normal 10 2 3 5" xfId="13924" xr:uid="{91F1971E-FDE4-418C-8092-080FFB47484D}"/>
    <cellStyle name="Normal 10 2 4" xfId="4203" xr:uid="{1CD947C7-E704-42F1-8C02-264605D555B4}"/>
    <cellStyle name="Normal 10 2 4 2" xfId="27107" xr:uid="{931BEBD3-6D3B-4442-B284-10DEC1A8A94B}"/>
    <cellStyle name="Normal 10 2 4 3" xfId="16119" xr:uid="{77B4DBEE-4770-4940-8C68-A7AB2D87B230}"/>
    <cellStyle name="Normal 10 2 5" xfId="1526" xr:uid="{415B8948-71C2-4DDF-8A6C-F8D788D5EEEE}"/>
    <cellStyle name="Normal 10 3" xfId="1529" xr:uid="{F0EF48BA-1FAB-4D0C-9B4F-3CBC4EDC0395}"/>
    <cellStyle name="Normal 10 3 2" xfId="4204" xr:uid="{17EC6CCA-A204-49E8-98E3-D195065621EC}"/>
    <cellStyle name="Normal 10 3 2 2" xfId="27108" xr:uid="{6704AE63-1DF5-425E-8853-0DD989CF1B9A}"/>
    <cellStyle name="Normal 10 3 2 3" xfId="16120" xr:uid="{9A3A4432-9FC9-439A-B80C-23633A34C49F}"/>
    <cellStyle name="Normal 10 3 3" xfId="4205" xr:uid="{56EDADA9-88F9-41D4-8091-207A165127D4}"/>
    <cellStyle name="Normal 10 3 3 2" xfId="27109" xr:uid="{9E663823-0F6B-4927-A6CF-53A679F01893}"/>
    <cellStyle name="Normal 10 3 3 3" xfId="16121" xr:uid="{79AF708C-ACBC-4E64-B88B-832B49252935}"/>
    <cellStyle name="Normal 10 3 4" xfId="24917" xr:uid="{1A60C06C-F2C3-495C-9E7D-84B6E35931BA}"/>
    <cellStyle name="Normal 10 3 5" xfId="13925" xr:uid="{B5447F3A-13A0-409E-AA2E-A8F0F3A5324A}"/>
    <cellStyle name="Normal 10 4" xfId="1530" xr:uid="{A2E25467-DFB3-4D77-A24B-9DCA986DDC85}"/>
    <cellStyle name="Normal 10 4 2" xfId="4206" xr:uid="{E6A7F551-E433-4A2C-9546-E49E68EBFE2E}"/>
    <cellStyle name="Normal 10 4 2 2" xfId="27110" xr:uid="{B56CB133-71ED-4B0B-9069-84C97F78AE77}"/>
    <cellStyle name="Normal 10 4 2 3" xfId="16122" xr:uid="{239FB80A-0AC3-43F0-B563-06BB2639D75F}"/>
    <cellStyle name="Normal 10 4 3" xfId="4207" xr:uid="{CACEAFC7-4EE2-49CE-B890-51F41902BF21}"/>
    <cellStyle name="Normal 10 4 3 2" xfId="27111" xr:uid="{5669D861-B546-4943-982A-A8AF1CBD856C}"/>
    <cellStyle name="Normal 10 4 3 3" xfId="16123" xr:uid="{E1D579BE-6A56-4C29-AFBA-45D694FB7841}"/>
    <cellStyle name="Normal 10 4 4" xfId="24918" xr:uid="{0F894B17-2C8E-4D25-B993-2B204BC31ABF}"/>
    <cellStyle name="Normal 10 4 5" xfId="13926" xr:uid="{3214B794-0E43-4898-AA7C-98EFAA1274D4}"/>
    <cellStyle name="Normal 10 5" xfId="4208" xr:uid="{2E3F38F3-FA33-4AD5-A8E6-76CC4E83DEC6}"/>
    <cellStyle name="Normal 10 5 2" xfId="11611" xr:uid="{3DD7B424-84D8-4A41-A7C6-70950FF389A3}"/>
    <cellStyle name="Normal 10 5 2 2" xfId="34062" xr:uid="{85CEDA6E-1329-4465-8E61-AEBD77EF5DFD}"/>
    <cellStyle name="Normal 10 5 2 3" xfId="23074" xr:uid="{935FA822-F934-4BC0-8F8A-4A76989FB48A}"/>
    <cellStyle name="Normal 10 5 3" xfId="27112" xr:uid="{9D2624B3-8DB0-4991-A9C4-A8B2FE2F8E77}"/>
    <cellStyle name="Normal 10 5 4" xfId="16124" xr:uid="{D3205423-9CB9-4451-9C99-78E0A1853017}"/>
    <cellStyle name="Normal 10 6" xfId="4209" xr:uid="{8927CE3B-4F38-4FA7-BA22-0E079804C44B}"/>
    <cellStyle name="Normal 10 6 2" xfId="27113" xr:uid="{9645CD0C-9117-4102-ADEF-4C99AFC5D93C}"/>
    <cellStyle name="Normal 10 6 3" xfId="16125" xr:uid="{2EA0C43B-8F94-4054-AD55-9107D59FF3C3}"/>
    <cellStyle name="Normal 10 7" xfId="4210" xr:uid="{9720B1D5-D77E-4256-8F05-C6FE06E81BD0}"/>
    <cellStyle name="Normal 10 7 2" xfId="27114" xr:uid="{F0E0922F-E6A7-48CA-A460-83F4659AFBE5}"/>
    <cellStyle name="Normal 10 7 3" xfId="16126" xr:uid="{7DE9929B-DAB9-413D-A1A3-49BC6C28D5C5}"/>
    <cellStyle name="Normal 10 8" xfId="24915" xr:uid="{BD21A46A-63AE-4277-895D-1782FAEC2EBE}"/>
    <cellStyle name="Normal 10 9" xfId="13923" xr:uid="{DF9B4655-2401-462D-801B-DA911D5C6C07}"/>
    <cellStyle name="Normal 11" xfId="163" xr:uid="{3BE75438-028C-4E12-A678-19B0F5B1B381}"/>
    <cellStyle name="Normal 11 2" xfId="1532" xr:uid="{B3C76159-C4CD-40A0-A721-C156DD1A7488}"/>
    <cellStyle name="Normal 11 3" xfId="4211" xr:uid="{895F974E-D998-4C23-9A86-81C92B2F25FA}"/>
    <cellStyle name="Normal 11 3 2" xfId="13130" xr:uid="{2ABEA810-5990-46B4-B2AF-A08359F75FCC}"/>
    <cellStyle name="Normal 11 3 3" xfId="27115" xr:uid="{BC0DFAFD-65A7-4B33-A728-1AEBC5490BEA}"/>
    <cellStyle name="Normal 11 3 4" xfId="16127" xr:uid="{06CBB6BB-2784-49BB-844C-3D9F1FEA9B49}"/>
    <cellStyle name="Normal 11 4" xfId="4212" xr:uid="{262CB439-F237-436C-BEDD-F7F60B38D253}"/>
    <cellStyle name="Normal 11 4 2" xfId="13131" xr:uid="{8DB093D1-08D2-469D-8301-6E7E02DD8E11}"/>
    <cellStyle name="Normal 11 4 3" xfId="27116" xr:uid="{9C01AAC5-981F-40B3-9B77-93D97E6EDD99}"/>
    <cellStyle name="Normal 11 4 4" xfId="16128" xr:uid="{BE9D5ECB-E234-492A-AC70-BA35D292A2C9}"/>
    <cellStyle name="Normal 11 5" xfId="24919" xr:uid="{C2143EC8-C256-49AA-B93C-6C1870A6333B}"/>
    <cellStyle name="Normal 11 6" xfId="13927" xr:uid="{439501A8-D58D-44FC-889A-F3CAC57E991E}"/>
    <cellStyle name="Normal 11 7" xfId="1531" xr:uid="{620834A9-6C19-45A9-BEF4-5FED7DBF68A5}"/>
    <cellStyle name="Normal 12" xfId="164" xr:uid="{13CF8FBD-C58F-430C-BAA9-4446F865757B}"/>
    <cellStyle name="Normal 12 2" xfId="1534" xr:uid="{CEB9C6CC-082B-43F3-84B6-CEA40CF31A35}"/>
    <cellStyle name="Normal 12 3" xfId="1535" xr:uid="{276768DA-CE2C-4998-B8B4-364D9C3C7AA1}"/>
    <cellStyle name="Normal 12 4" xfId="4213" xr:uid="{0063A1CB-A9CD-458E-83B6-A8089CA0A83B}"/>
    <cellStyle name="Normal 12 4 2" xfId="27117" xr:uid="{FB396FA3-11D5-4C3E-BBA3-894C9E74464A}"/>
    <cellStyle name="Normal 12 4 3" xfId="16129" xr:uid="{2BED37BC-594A-46D5-98D4-4579677BBCE3}"/>
    <cellStyle name="Normal 12 5" xfId="4214" xr:uid="{4F4060D8-1B70-461D-B22C-CB2F4DFA373D}"/>
    <cellStyle name="Normal 12 5 2" xfId="27118" xr:uid="{232D8828-DA3E-474A-AA47-9442272A36B7}"/>
    <cellStyle name="Normal 12 5 3" xfId="16130" xr:uid="{03B0352C-16C0-4D02-A831-D47F82BB870F}"/>
    <cellStyle name="Normal 12 6" xfId="24920" xr:uid="{22BD864A-CE83-4BB9-A551-8AD73C07E24B}"/>
    <cellStyle name="Normal 12 7" xfId="13928" xr:uid="{970A233C-A2E1-4026-8C52-B32F16E0814C}"/>
    <cellStyle name="Normal 12 8" xfId="1533" xr:uid="{AA27C29A-E899-48BF-ADEF-C3D55FB734E2}"/>
    <cellStyle name="Normal 13" xfId="165" xr:uid="{81821247-75CC-45B9-B6AC-A88F3A87E292}"/>
    <cellStyle name="Normal 13 2" xfId="1537" xr:uid="{B2677309-414B-438D-B79C-1D8A097DD9E6}"/>
    <cellStyle name="Normal 13 2 2" xfId="3227" xr:uid="{A1EB19C3-6F7A-434B-9770-DEB19E9047C4}"/>
    <cellStyle name="Normal 13 2 2 2" xfId="7508" xr:uid="{793F479C-8871-4965-859E-8C0BFEF93B00}"/>
    <cellStyle name="Normal 13 2 2 2 2" xfId="12815" xr:uid="{20D1176B-6206-4AF5-9725-87F6995B922C}"/>
    <cellStyle name="Normal 13 2 2 2 2 2" xfId="12884" xr:uid="{50F11E90-CDBA-477D-9F08-8320DA3C49A4}"/>
    <cellStyle name="Normal 13 2 2 2 2 2 2" xfId="35335" xr:uid="{A30D753F-8CDA-4290-AB53-DCE53938FCFC}"/>
    <cellStyle name="Normal 13 2 2 2 2 2 3" xfId="24347" xr:uid="{20A0F40A-90BC-4FEA-A8E0-259E07C8D0EC}"/>
    <cellStyle name="Normal 13 2 2 2 2 3" xfId="35266" xr:uid="{4B7AC900-AE50-4461-AE23-32E26B050D2A}"/>
    <cellStyle name="Normal 13 2 2 2 2 4" xfId="24278" xr:uid="{FF188B6C-EDF6-4767-8DE6-863126541729}"/>
    <cellStyle name="Normal 13 2 2 2 3" xfId="12853" xr:uid="{C1A15760-9767-4CED-8CD9-C60D660CF478}"/>
    <cellStyle name="Normal 13 2 2 2 3 2" xfId="35304" xr:uid="{4FB223E3-50ED-4076-BF90-5FD9B795FDFD}"/>
    <cellStyle name="Normal 13 2 2 2 3 3" xfId="24316" xr:uid="{7D2824B1-7149-433E-8627-7A9A3E5443B7}"/>
    <cellStyle name="Normal 13 2 2 2 4" xfId="10990" xr:uid="{48CDB5C9-53FE-4F84-BCDC-A7FF4C0964CC}"/>
    <cellStyle name="Normal 13 2 2 2 4 2" xfId="33444" xr:uid="{B6654974-0516-4D41-8C82-8186F646F32F}"/>
    <cellStyle name="Normal 13 2 2 2 4 3" xfId="22456" xr:uid="{49F5657E-2B93-401D-BDE0-F6A50BBC7EF3}"/>
    <cellStyle name="Normal 13 2 2 2 5" xfId="30166" xr:uid="{6E217079-2094-4866-AEFC-A2E07A1056B2}"/>
    <cellStyle name="Normal 13 2 2 2 6" xfId="19178" xr:uid="{DE2B8D0C-453A-4FD7-87A1-97EFFE84634C}"/>
    <cellStyle name="Normal 13 2 2 3" xfId="12802" xr:uid="{23B7E7DD-3265-46B3-AA49-55BF63D415E1}"/>
    <cellStyle name="Normal 13 2 2 3 2" xfId="12871" xr:uid="{4501F3E8-C14C-4493-A2CC-BC5B38E0973C}"/>
    <cellStyle name="Normal 13 2 2 3 2 2" xfId="35322" xr:uid="{CCB2FC27-ACFB-4EE9-93B8-59EDCE940620}"/>
    <cellStyle name="Normal 13 2 2 3 2 3" xfId="24334" xr:uid="{B6AD5FD8-5F22-4B37-AA27-738D66749197}"/>
    <cellStyle name="Normal 13 2 2 3 3" xfId="35253" xr:uid="{2A8B73CC-A2CD-4A71-A088-240DABFD16FE}"/>
    <cellStyle name="Normal 13 2 2 3 4" xfId="24265" xr:uid="{76785866-12EB-4E8F-9853-400C1BB28553}"/>
    <cellStyle name="Normal 13 2 2 4" xfId="12840" xr:uid="{EA64B55A-136A-45C5-9115-D5DC51A31271}"/>
    <cellStyle name="Normal 13 2 2 4 2" xfId="35291" xr:uid="{DCBFC491-8FFF-4F07-B8FB-2E900AB9784E}"/>
    <cellStyle name="Normal 13 2 2 4 3" xfId="24303" xr:uid="{184D4F16-C219-4DCC-82D3-C957B503D03A}"/>
    <cellStyle name="Normal 13 2 2 5" xfId="10979" xr:uid="{EAD3C4CF-B0AC-4375-8AF0-223B1FF37861}"/>
    <cellStyle name="Normal 13 2 2 5 2" xfId="33433" xr:uid="{04774435-7244-45EF-A0C5-8AE880BCD78E}"/>
    <cellStyle name="Normal 13 2 2 5 3" xfId="22445" xr:uid="{EB9F22EA-809A-42EB-8649-9DCBF7E44273}"/>
    <cellStyle name="Normal 13 2 2 6" xfId="26347" xr:uid="{D2E2C81F-3A95-4499-8657-9B7E7F857402}"/>
    <cellStyle name="Normal 13 2 2 7" xfId="15357" xr:uid="{2136DFAB-361C-4B8A-95B4-5EF9401F0483}"/>
    <cellStyle name="Normal 13 2 3" xfId="4215" xr:uid="{E285F718-8350-483B-B739-307E173B157D}"/>
    <cellStyle name="Normal 13 2 3 2" xfId="7509" xr:uid="{2B4EA146-A6DE-423A-BF0A-864AAA9A0B3F}"/>
    <cellStyle name="Normal 13 2 3 2 2" xfId="12879" xr:uid="{217FA36C-E839-4DC9-9A79-DAAFDEC9FF62}"/>
    <cellStyle name="Normal 13 2 3 2 2 2" xfId="35330" xr:uid="{0A8F06AE-E0B0-4410-9032-D8479C014275}"/>
    <cellStyle name="Normal 13 2 3 2 2 3" xfId="24342" xr:uid="{D6A96166-5C3E-4999-853F-6C7AE0CEBFDD}"/>
    <cellStyle name="Normal 13 2 3 2 3" xfId="12810" xr:uid="{1593FCCD-ECA2-4853-83F1-A9AB226D845B}"/>
    <cellStyle name="Normal 13 2 3 2 3 2" xfId="35261" xr:uid="{C3C83FCB-8181-4DA5-B367-556A1A916948}"/>
    <cellStyle name="Normal 13 2 3 2 3 3" xfId="24273" xr:uid="{CB82A085-3140-480E-9C30-777F10FF0849}"/>
    <cellStyle name="Normal 13 2 3 2 4" xfId="30167" xr:uid="{FC7418C7-7B0B-47BF-A7EC-2E98DC539288}"/>
    <cellStyle name="Normal 13 2 3 2 5" xfId="19179" xr:uid="{6E288BC3-F8BA-4941-9597-704A51E13221}"/>
    <cellStyle name="Normal 13 2 3 3" xfId="12848" xr:uid="{E93BB288-CF07-43CE-884B-20CC313A2F9F}"/>
    <cellStyle name="Normal 13 2 3 3 2" xfId="35299" xr:uid="{B53DC6CB-3FE0-4B2C-A67E-B5D3ED1B01A9}"/>
    <cellStyle name="Normal 13 2 3 3 3" xfId="24311" xr:uid="{27280C93-C865-450D-BD05-8D4EC08D0F60}"/>
    <cellStyle name="Normal 13 2 3 4" xfId="10987" xr:uid="{F9E1F0DE-C744-451C-9048-9500149A5EC0}"/>
    <cellStyle name="Normal 13 2 3 4 2" xfId="33441" xr:uid="{958DCFAC-B361-4B4E-9715-0A5C4B40849F}"/>
    <cellStyle name="Normal 13 2 3 4 3" xfId="22453" xr:uid="{4AD68D66-44BA-42BB-BA07-B96295C5E0C3}"/>
    <cellStyle name="Normal 13 2 3 5" xfId="27119" xr:uid="{3E5B524C-B982-4ECC-AF33-EBA7DC0768E2}"/>
    <cellStyle name="Normal 13 2 3 6" xfId="16131" xr:uid="{EB7A18FF-BAD2-45D7-846E-7B933F92E3F1}"/>
    <cellStyle name="Normal 13 2 4" xfId="4216" xr:uid="{DDF169FB-31D0-41A2-B0F4-DA6C3BF5C260}"/>
    <cellStyle name="Normal 13 2 4 2" xfId="7510" xr:uid="{035BD7C7-262D-46A0-A1D8-9A7D38E776AE}"/>
    <cellStyle name="Normal 13 2 4 2 2" xfId="12864" xr:uid="{A49C2008-A512-4481-8B2E-B00F9690D910}"/>
    <cellStyle name="Normal 13 2 4 2 2 2" xfId="35315" xr:uid="{3887088A-B048-4386-9389-6FB61977A692}"/>
    <cellStyle name="Normal 13 2 4 2 2 3" xfId="24327" xr:uid="{1033B584-B16D-4EB0-8F73-81E2761487AF}"/>
    <cellStyle name="Normal 13 2 4 2 3" xfId="30168" xr:uid="{B9DC6792-D016-473E-AA9D-EB158830CCBD}"/>
    <cellStyle name="Normal 13 2 4 2 4" xfId="19180" xr:uid="{5D0B589F-1600-4FA4-A23C-8F6DDBE88B71}"/>
    <cellStyle name="Normal 13 2 4 3" xfId="11612" xr:uid="{5767D2F3-6017-49B0-A278-A78FFF9BCC9F}"/>
    <cellStyle name="Normal 13 2 4 3 2" xfId="34063" xr:uid="{AEA3C64F-8E17-42F5-9ABF-86E1401B164E}"/>
    <cellStyle name="Normal 13 2 4 3 3" xfId="23075" xr:uid="{71A9CC81-AC4E-4F9C-BD31-527750373ECD}"/>
    <cellStyle name="Normal 13 2 4 4" xfId="27120" xr:uid="{5AE7B481-1FEE-41DA-B1AB-88942D0FA7E4}"/>
    <cellStyle name="Normal 13 2 4 5" xfId="16132" xr:uid="{52F9FFB5-28BD-45AF-A2E7-ECAE37F5A505}"/>
    <cellStyle name="Normal 13 2 5" xfId="4217" xr:uid="{12452BC5-5A53-438E-81E7-B341F0B2310A}"/>
    <cellStyle name="Normal 13 2 5 2" xfId="7511" xr:uid="{341132D4-9760-4603-95C8-D99B07574FBC}"/>
    <cellStyle name="Normal 13 2 5 2 2" xfId="30169" xr:uid="{7A4AB4DF-DEB5-487F-8DAD-559B20CE8B74}"/>
    <cellStyle name="Normal 13 2 5 2 3" xfId="19181" xr:uid="{2E791948-B134-4D53-823B-0B73638E53B5}"/>
    <cellStyle name="Normal 13 2 5 3" xfId="12830" xr:uid="{E7BB9A1F-A4E7-41CB-A7B9-BB6ED74186E6}"/>
    <cellStyle name="Normal 13 2 5 3 2" xfId="35281" xr:uid="{356455A8-6C82-4FE0-9848-1E2F54854CD2}"/>
    <cellStyle name="Normal 13 2 5 3 3" xfId="24293" xr:uid="{5EE7ABC4-17F2-4F7D-8CAB-C79E0CEBDAF5}"/>
    <cellStyle name="Normal 13 2 5 4" xfId="27121" xr:uid="{313E9454-FA04-4E58-8E34-6FA16C8966AE}"/>
    <cellStyle name="Normal 13 2 5 5" xfId="16133" xr:uid="{489C3CA9-EC82-4850-ABD4-A0BBB331E75D}"/>
    <cellStyle name="Normal 13 2 6" xfId="7507" xr:uid="{E207EB88-EA89-4BD0-9041-C3788DB2367D}"/>
    <cellStyle name="Normal 13 2 6 2" xfId="13132" xr:uid="{9A85E590-BE96-4F34-BF39-DC16779B7483}"/>
    <cellStyle name="Normal 13 2 6 2 2" xfId="35372" xr:uid="{A5038A05-802E-4EDA-B376-496B98520AF4}"/>
    <cellStyle name="Normal 13 2 6 2 3" xfId="24385" xr:uid="{B67DA484-769A-4893-8D46-D9DFC2A57AF6}"/>
    <cellStyle name="Normal 13 2 6 3" xfId="30165" xr:uid="{62DD041F-A2D0-4FAB-8D75-22667A65247E}"/>
    <cellStyle name="Normal 13 2 6 4" xfId="19177" xr:uid="{A2413B30-6C25-4CC2-BEB0-267869CCB940}"/>
    <cellStyle name="Normal 13 2 7" xfId="9855" xr:uid="{90974160-256F-4A1B-914C-44267635D4AF}"/>
    <cellStyle name="Normal 13 2 7 2" xfId="32512" xr:uid="{48D488EC-731E-435D-85D7-D521D8477206}"/>
    <cellStyle name="Normal 13 2 7 3" xfId="21524" xr:uid="{00A69A6B-2ED1-493A-B408-3978686CEB12}"/>
    <cellStyle name="Normal 13 2 8" xfId="24922" xr:uid="{4CA22552-979F-47DF-944D-A080A63A33DD}"/>
    <cellStyle name="Normal 13 2 9" xfId="13930" xr:uid="{C71A895D-AC26-4868-B27D-135024CC3F83}"/>
    <cellStyle name="Normal 13 3" xfId="4218" xr:uid="{B7150022-DDDB-48A5-8490-5964A5E69E00}"/>
    <cellStyle name="Normal 13 3 2" xfId="27122" xr:uid="{B5CF2266-D171-438A-8C4D-C4684EFF56AA}"/>
    <cellStyle name="Normal 13 3 3" xfId="16134" xr:uid="{41CFD511-D29E-4BDB-BC2F-13F380E37623}"/>
    <cellStyle name="Normal 13 4" xfId="4219" xr:uid="{4E392D4E-162F-4AE0-9394-3ABCEBB252CB}"/>
    <cellStyle name="Normal 13 4 2" xfId="27123" xr:uid="{54955CB4-66A8-40A1-9450-4C93CE8CA278}"/>
    <cellStyle name="Normal 13 4 3" xfId="16135" xr:uid="{98AC7B76-F625-4642-A1EF-CAD0661D869F}"/>
    <cellStyle name="Normal 13 5" xfId="24921" xr:uid="{C6010448-318A-4A80-9B2B-893827AB4EEC}"/>
    <cellStyle name="Normal 13 6" xfId="13929" xr:uid="{E750F0CA-FA1A-4C2D-AB99-BA0C7029619C}"/>
    <cellStyle name="Normal 13 7" xfId="1536" xr:uid="{57BCCB44-6848-406D-A184-241C865554F7}"/>
    <cellStyle name="Normal 14" xfId="166" xr:uid="{CD4EAC85-6D63-4DA9-982E-6778B554FD5D}"/>
    <cellStyle name="Normal 14 2" xfId="4220" xr:uid="{1AB73F1F-C006-4BC7-A746-9B74D397DA7B}"/>
    <cellStyle name="Normal 14 2 2" xfId="27124" xr:uid="{79B5DA02-CD08-4523-BCDE-8ED7BC6214D0}"/>
    <cellStyle name="Normal 14 2 3" xfId="16136" xr:uid="{EB7072A7-9144-4468-9754-C0050514FBC8}"/>
    <cellStyle name="Normal 14 3" xfId="4221" xr:uid="{51DC5E83-42EF-427D-A4EE-31D569FFF872}"/>
    <cellStyle name="Normal 14 3 2" xfId="27125" xr:uid="{FFCE3EF0-E10F-4E12-ABB1-494328E9EC78}"/>
    <cellStyle name="Normal 14 3 3" xfId="16137" xr:uid="{C235D98B-7C59-4158-9866-D17EC0CD9B15}"/>
    <cellStyle name="Normal 14 4" xfId="24923" xr:uid="{5A7F2AF0-64AC-4A74-923C-3FA644506D58}"/>
    <cellStyle name="Normal 14 5" xfId="13931" xr:uid="{73771656-35D1-4B60-92AF-ABC52D673415}"/>
    <cellStyle name="Normal 14 6" xfId="1538" xr:uid="{7F84B8FD-07C7-49C5-A3E6-27B034C4EFEF}"/>
    <cellStyle name="Normal 15" xfId="167" xr:uid="{3C82F96C-BA0E-4E42-8313-6B47D69A093D}"/>
    <cellStyle name="Normal 15 2" xfId="4222" xr:uid="{ECC4DF97-3CEE-462F-B546-9CDA269E2F2B}"/>
    <cellStyle name="Normal 15 2 2" xfId="27126" xr:uid="{ED4E3B40-988A-4F43-AB38-2E6BD3D3DEB1}"/>
    <cellStyle name="Normal 15 2 3" xfId="16138" xr:uid="{661FA5F5-9A3E-4608-AC98-4B5CF884CCA7}"/>
    <cellStyle name="Normal 15 3" xfId="4223" xr:uid="{B9B241CC-DC5F-4259-86E6-0001B3E12D2F}"/>
    <cellStyle name="Normal 15 3 2" xfId="27127" xr:uid="{08963777-A499-4516-8A57-3DBA1C4C1BDB}"/>
    <cellStyle name="Normal 15 3 3" xfId="16139" xr:uid="{16C1D134-0E7C-4C68-B200-92E3A75AB5D5}"/>
    <cellStyle name="Normal 15 4" xfId="24924" xr:uid="{D86E624A-BD9C-48FD-8FF0-18EBFD366EC1}"/>
    <cellStyle name="Normal 15 5" xfId="13932" xr:uid="{31317B3D-D3D6-4909-8303-95CC9B313767}"/>
    <cellStyle name="Normal 15 6" xfId="1539" xr:uid="{FA9E5211-4D52-461C-A3BF-37E0A4010ABC}"/>
    <cellStyle name="Normal 16" xfId="168" xr:uid="{8E3225C5-BD88-47F9-9774-9C6ECA4A308F}"/>
    <cellStyle name="Normal 16 2" xfId="4224" xr:uid="{434CC491-E926-476B-BEC3-3650B53EEAB3}"/>
    <cellStyle name="Normal 16 2 2" xfId="27128" xr:uid="{0EC6BEF2-BE26-4241-A846-4B4BA10759F8}"/>
    <cellStyle name="Normal 16 2 3" xfId="16140" xr:uid="{472B1D12-FA71-43FB-BD62-E257AA3D6F25}"/>
    <cellStyle name="Normal 16 3" xfId="4225" xr:uid="{EE19A153-6F25-49D3-A7DD-25B89A109151}"/>
    <cellStyle name="Normal 16 3 2" xfId="27129" xr:uid="{2FC1EF8A-5C0E-4389-93A9-D1B375118D62}"/>
    <cellStyle name="Normal 16 3 3" xfId="16141" xr:uid="{A088AC7C-CC06-4B9F-856E-C98A1463D3A8}"/>
    <cellStyle name="Normal 16 4" xfId="24925" xr:uid="{0BDD659B-0AE7-41E8-B6BA-EEBAC2922407}"/>
    <cellStyle name="Normal 16 5" xfId="13933" xr:uid="{9EBAD6D5-323E-4412-A1A3-347B500D3DE7}"/>
    <cellStyle name="Normal 16 6" xfId="1540" xr:uid="{F5410D66-8E8F-4FD4-8330-6B0F0327958E}"/>
    <cellStyle name="Normal 17" xfId="169" xr:uid="{9045B0EC-D19D-46AC-9FDD-8ADE6CCC2EC6}"/>
    <cellStyle name="Normal 17 2" xfId="4226" xr:uid="{D4615FF9-9A16-4843-86EF-5AB0FD7BEA19}"/>
    <cellStyle name="Normal 17 2 2" xfId="27130" xr:uid="{619C7F58-DEFB-42BC-B36E-ED4028734C3A}"/>
    <cellStyle name="Normal 17 2 3" xfId="16142" xr:uid="{5D0A9EF4-A63F-4EDD-ACF9-C1CD87206E9F}"/>
    <cellStyle name="Normal 17 3" xfId="4227" xr:uid="{1A316898-4ABA-4F1D-B4F1-09BCBBA973E6}"/>
    <cellStyle name="Normal 17 3 2" xfId="27131" xr:uid="{2D6678A8-874E-4EF4-81D2-E9C4CB71A6B6}"/>
    <cellStyle name="Normal 17 3 3" xfId="16143" xr:uid="{E3FD3605-3E8B-40A3-9F41-F8C77E6A6A1D}"/>
    <cellStyle name="Normal 17 4" xfId="24926" xr:uid="{1C273C2B-FAA9-4620-BC42-583F872B7154}"/>
    <cellStyle name="Normal 17 5" xfId="13934" xr:uid="{7A7FF233-50E7-4EB0-82D2-8EA624EE1F93}"/>
    <cellStyle name="Normal 17 6" xfId="1541" xr:uid="{B62EE1EA-4E22-4B7A-8E2D-7F157138C7C2}"/>
    <cellStyle name="Normal 18" xfId="170" xr:uid="{D87A34ED-1739-49CE-8218-F965541B39DC}"/>
    <cellStyle name="Normal 18 2" xfId="1543" xr:uid="{A4F91C8C-EA24-46F1-A98B-0A5D1FC22CA3}"/>
    <cellStyle name="Normal 18 2 2" xfId="1544" xr:uid="{2B60F3DF-846C-4E47-A88C-D4277D094D01}"/>
    <cellStyle name="Normal 18 3" xfId="4228" xr:uid="{73483AF6-A108-4CC2-937A-F6421FE3DC46}"/>
    <cellStyle name="Normal 18 3 2" xfId="27132" xr:uid="{17E6AC43-101F-4466-9C30-B9E65195CA9B}"/>
    <cellStyle name="Normal 18 3 3" xfId="16144" xr:uid="{2C8E9481-5F92-4080-8F6B-031CC9055510}"/>
    <cellStyle name="Normal 18 4" xfId="4229" xr:uid="{01F28B5D-97C5-402F-B8B8-00C94EAD6B52}"/>
    <cellStyle name="Normal 18 4 2" xfId="27133" xr:uid="{2EC933BE-6D48-4B9C-BA1A-D2669044F78D}"/>
    <cellStyle name="Normal 18 4 3" xfId="16145" xr:uid="{76B66E4C-0769-4596-98C8-05914E558E87}"/>
    <cellStyle name="Normal 18 5" xfId="24927" xr:uid="{157DF4F3-34F8-4D93-BCD5-538E5E984C84}"/>
    <cellStyle name="Normal 18 6" xfId="13935" xr:uid="{2560D6E2-D949-4BC8-AACF-FD2012BB4A7C}"/>
    <cellStyle name="Normal 18 7" xfId="1542" xr:uid="{E89E3F3F-FD1C-4D39-8BF5-5B15C05EE262}"/>
    <cellStyle name="Normal 19" xfId="171" xr:uid="{93C99534-F2C6-4F1B-B30C-F1A159A40933}"/>
    <cellStyle name="Normal 19 10" xfId="4231" xr:uid="{EE8C1435-795F-4CB1-97CA-28073B443910}"/>
    <cellStyle name="Normal 19 10 2" xfId="11613" xr:uid="{9990026F-E179-4284-A9D3-8F768C1648FD}"/>
    <cellStyle name="Normal 19 10 2 2" xfId="34064" xr:uid="{B2D1CCF1-2E97-4DA5-B06F-FEB3A2949B6E}"/>
    <cellStyle name="Normal 19 10 2 3" xfId="23076" xr:uid="{166EFAED-A564-495A-B0C0-8CE0320A40E7}"/>
    <cellStyle name="Normal 19 10 3" xfId="27135" xr:uid="{76D91740-AFE3-4AB7-B70E-1DB4992DB306}"/>
    <cellStyle name="Normal 19 10 4" xfId="16147" xr:uid="{86457741-E5B1-40F1-A0FD-499ADDA9A0D5}"/>
    <cellStyle name="Normal 19 11" xfId="4232" xr:uid="{F275A58F-6B17-4982-8A4D-B13BC85E68AB}"/>
    <cellStyle name="Normal 19 11 2" xfId="11614" xr:uid="{A1499F13-0FC5-4D84-806D-C307B4AC4C9D}"/>
    <cellStyle name="Normal 19 11 2 2" xfId="34065" xr:uid="{08042A6F-52F0-43EE-A66E-AC2DEDAA1C6C}"/>
    <cellStyle name="Normal 19 11 2 3" xfId="23077" xr:uid="{D86AA80D-2AAF-4DB5-83A9-D65CDE09855D}"/>
    <cellStyle name="Normal 19 11 3" xfId="27136" xr:uid="{EA1E1C4E-5843-4D32-88CD-FF09A1EF51C0}"/>
    <cellStyle name="Normal 19 11 4" xfId="16148" xr:uid="{ECAA8D39-BA4C-4E4D-BB95-7F581F4DF920}"/>
    <cellStyle name="Normal 19 12" xfId="4233" xr:uid="{16A45BF8-0F4B-4C72-AA62-F33C338A2730}"/>
    <cellStyle name="Normal 19 12 2" xfId="11615" xr:uid="{9EAA4F21-D17A-4434-AC92-7F3E9A572A75}"/>
    <cellStyle name="Normal 19 12 2 2" xfId="34066" xr:uid="{6F6AE47D-3F48-4C5D-817A-32DAE7D6CC69}"/>
    <cellStyle name="Normal 19 12 2 3" xfId="23078" xr:uid="{ED8D53BE-1ACD-489F-BDD3-09F6363C21AC}"/>
    <cellStyle name="Normal 19 12 3" xfId="27137" xr:uid="{CDA33710-BBD0-4221-A47C-7A19006098C6}"/>
    <cellStyle name="Normal 19 12 4" xfId="16149" xr:uid="{9C793B27-A846-49AF-9CAC-844189C3154D}"/>
    <cellStyle name="Normal 19 13" xfId="4234" xr:uid="{7E322C9B-B344-4F55-83E7-939F5046B6CB}"/>
    <cellStyle name="Normal 19 13 2" xfId="11616" xr:uid="{21FB1AFF-0DF1-4C07-91C4-FA12FBAF0606}"/>
    <cellStyle name="Normal 19 13 2 2" xfId="34067" xr:uid="{17C6A472-84B2-4718-87DF-78F897442CD7}"/>
    <cellStyle name="Normal 19 13 2 3" xfId="23079" xr:uid="{7A642075-894D-4454-B74B-0D7C51128941}"/>
    <cellStyle name="Normal 19 13 3" xfId="27138" xr:uid="{EF565F1A-8805-47D0-A028-02E33F94DC0D}"/>
    <cellStyle name="Normal 19 13 4" xfId="16150" xr:uid="{FE92855C-7C8B-4E5A-B78C-C2ADE1BF6219}"/>
    <cellStyle name="Normal 19 14" xfId="4235" xr:uid="{04F2F4ED-C140-4B74-A390-D17B34E543E5}"/>
    <cellStyle name="Normal 19 14 2" xfId="11617" xr:uid="{CDD50A98-B045-48FA-B29B-816DA45C41FF}"/>
    <cellStyle name="Normal 19 14 2 2" xfId="34068" xr:uid="{DE3970C5-48BA-402E-A828-FA4B83C4BEDC}"/>
    <cellStyle name="Normal 19 14 2 3" xfId="23080" xr:uid="{20956D0F-51FE-4EE4-917A-80426B07B9AB}"/>
    <cellStyle name="Normal 19 14 3" xfId="27139" xr:uid="{B6171784-9067-45F4-B02D-BD00EA249C3E}"/>
    <cellStyle name="Normal 19 14 4" xfId="16151" xr:uid="{D38319F7-ABD0-4803-9CF7-E6F038959EA5}"/>
    <cellStyle name="Normal 19 15" xfId="4236" xr:uid="{6E417B58-6EED-4234-A438-50CA9CBA139B}"/>
    <cellStyle name="Normal 19 15 2" xfId="11618" xr:uid="{BE2EE2F0-9FF6-446E-AA84-4944E4E1E36F}"/>
    <cellStyle name="Normal 19 15 2 2" xfId="34069" xr:uid="{C2F0589C-C1FE-4306-998F-A347F4AFB1C7}"/>
    <cellStyle name="Normal 19 15 2 3" xfId="23081" xr:uid="{02FD4799-FEE1-447F-BAC2-07D3E4F21BC4}"/>
    <cellStyle name="Normal 19 15 3" xfId="27140" xr:uid="{E34D51E2-7471-4211-807C-E20DC22FBCE5}"/>
    <cellStyle name="Normal 19 15 4" xfId="16152" xr:uid="{D451B4FD-745F-49B5-B11A-28E34A89AD89}"/>
    <cellStyle name="Normal 19 16" xfId="4237" xr:uid="{4A5D0CF3-CCBC-40FD-9585-B07EF9145F05}"/>
    <cellStyle name="Normal 19 16 2" xfId="11619" xr:uid="{9F6170D4-A517-4626-8C04-FD5182F142BC}"/>
    <cellStyle name="Normal 19 16 2 2" xfId="34070" xr:uid="{4743C0B5-360E-47A5-B977-648DAC9FA41D}"/>
    <cellStyle name="Normal 19 16 2 3" xfId="23082" xr:uid="{14D4884E-335B-44ED-84F8-7FDCF2E2B0F3}"/>
    <cellStyle name="Normal 19 16 3" xfId="27141" xr:uid="{88E559DC-F765-4199-9504-3431A771F71B}"/>
    <cellStyle name="Normal 19 16 4" xfId="16153" xr:uid="{9D805EF6-3800-45DC-A5CF-E373E5AE6429}"/>
    <cellStyle name="Normal 19 17" xfId="4238" xr:uid="{2964109C-D319-4398-8EC1-99865AB1DDC0}"/>
    <cellStyle name="Normal 19 17 2" xfId="11620" xr:uid="{57C2DAC3-5D61-42EA-887E-8160F12344D9}"/>
    <cellStyle name="Normal 19 17 2 2" xfId="34071" xr:uid="{385FE111-C6DB-47EA-A719-9B6C24774520}"/>
    <cellStyle name="Normal 19 17 2 3" xfId="23083" xr:uid="{8ABBF73D-68F0-4973-B3DE-36112A069EB7}"/>
    <cellStyle name="Normal 19 17 3" xfId="27142" xr:uid="{CD0CC88B-7FED-44A7-913E-066E70E6BE66}"/>
    <cellStyle name="Normal 19 17 4" xfId="16154" xr:uid="{7105181A-3021-45B8-830D-255754402982}"/>
    <cellStyle name="Normal 19 18" xfId="4239" xr:uid="{BCF8CC78-33AE-4571-9CA2-5D86827EC7E1}"/>
    <cellStyle name="Normal 19 18 2" xfId="11621" xr:uid="{995AE0C1-5222-4745-86FA-1871B237AE85}"/>
    <cellStyle name="Normal 19 18 2 2" xfId="34072" xr:uid="{8C7733A9-232F-4211-B1EE-0307EA9B8FD2}"/>
    <cellStyle name="Normal 19 18 2 3" xfId="23084" xr:uid="{0BC640D6-3281-4FE0-9EC5-5BDFF80F5D99}"/>
    <cellStyle name="Normal 19 18 3" xfId="27143" xr:uid="{5CF01F65-C184-41F0-82B2-FCD488745692}"/>
    <cellStyle name="Normal 19 18 4" xfId="16155" xr:uid="{38C41915-FBEC-425D-9BFD-E0B4AEC71702}"/>
    <cellStyle name="Normal 19 19" xfId="4240" xr:uid="{724BB2DD-6074-4198-B813-D6E4614EAF4C}"/>
    <cellStyle name="Normal 19 19 2" xfId="11622" xr:uid="{129853A1-24FE-4188-ACE9-A7E0162B2597}"/>
    <cellStyle name="Normal 19 19 2 2" xfId="34073" xr:uid="{FF10D48C-1578-4C6B-943A-6CA3197CD1FF}"/>
    <cellStyle name="Normal 19 19 2 3" xfId="23085" xr:uid="{7625E334-0BA0-441D-8A11-DA477CDB4A91}"/>
    <cellStyle name="Normal 19 19 3" xfId="27144" xr:uid="{7470AC06-B28F-437E-BA08-11198B52826A}"/>
    <cellStyle name="Normal 19 19 4" xfId="16156" xr:uid="{C0268D71-99D7-4188-89E0-05C163FADCE1}"/>
    <cellStyle name="Normal 19 2" xfId="172" xr:uid="{5D0CF235-D5FE-49BC-B7DE-392F68D67F4A}"/>
    <cellStyle name="Normal 19 2 10" xfId="1545" xr:uid="{B3D80237-A421-483B-9289-8E9FED38FA68}"/>
    <cellStyle name="Normal 19 2 2" xfId="1546" xr:uid="{542EAEC0-B49F-4D5E-BD96-10EE9BC02E41}"/>
    <cellStyle name="Normal 19 2 2 2" xfId="4241" xr:uid="{42284AF8-E086-47A2-ADD0-C2A190893A8F}"/>
    <cellStyle name="Normal 19 2 2 2 2" xfId="27145" xr:uid="{B58E4CAF-43DD-456A-8A5F-8DE7E1FB7D1A}"/>
    <cellStyle name="Normal 19 2 2 2 3" xfId="16157" xr:uid="{847BBCBB-8EF0-451D-A8BA-E25DFECAAC3F}"/>
    <cellStyle name="Normal 19 2 2 3" xfId="4242" xr:uid="{BF266E5A-D125-429E-BFEC-A2417810D7F7}"/>
    <cellStyle name="Normal 19 2 2 3 2" xfId="27146" xr:uid="{DDA31404-D092-4582-95AE-064988FDD194}"/>
    <cellStyle name="Normal 19 2 2 3 3" xfId="16158" xr:uid="{43B6DDBC-C05A-44E6-840D-DD88BDE8EFD7}"/>
    <cellStyle name="Normal 19 2 2 4" xfId="24929" xr:uid="{DCCE8EFE-ABE6-4119-9766-1D16F27C8093}"/>
    <cellStyle name="Normal 19 2 2 5" xfId="13937" xr:uid="{2A73650F-16F5-4440-9B02-6386B77200A9}"/>
    <cellStyle name="Normal 19 2 3" xfId="1547" xr:uid="{EB4E0D71-AE5B-455E-8950-4789E80EE199}"/>
    <cellStyle name="Normal 19 2 3 2" xfId="4243" xr:uid="{997F12D3-FBCC-42FE-A44B-640AE7D4FDD1}"/>
    <cellStyle name="Normal 19 2 3 2 2" xfId="27147" xr:uid="{82DCDBD6-2116-4E07-9163-E35CC4DB98E3}"/>
    <cellStyle name="Normal 19 2 3 2 3" xfId="16159" xr:uid="{85A4405B-5733-4383-9DFB-0FD732F608B3}"/>
    <cellStyle name="Normal 19 2 3 3" xfId="4244" xr:uid="{54A4AF18-86B3-4224-BE77-592A37A796D7}"/>
    <cellStyle name="Normal 19 2 3 3 2" xfId="27148" xr:uid="{D7D5E04B-3E6A-43EF-8795-7D12AC483E0C}"/>
    <cellStyle name="Normal 19 2 3 3 3" xfId="16160" xr:uid="{E93E6819-C79A-4FAA-84FB-8C7AE375E663}"/>
    <cellStyle name="Normal 19 2 3 4" xfId="24930" xr:uid="{CEF79E0C-2CE7-4A4C-BDCF-A4D1E649D25A}"/>
    <cellStyle name="Normal 19 2 3 5" xfId="13938" xr:uid="{E390E638-C492-45D7-99EC-7FC4721C6B69}"/>
    <cellStyle name="Normal 19 2 4" xfId="1548" xr:uid="{C2595ABD-74E5-4E52-A31D-1BBB4F25273A}"/>
    <cellStyle name="Normal 19 2 4 2" xfId="4245" xr:uid="{53EB7998-03DA-43C7-9CBC-11BD73F22BFC}"/>
    <cellStyle name="Normal 19 2 4 2 2" xfId="27149" xr:uid="{2105905E-C913-4E84-B012-31943A6FD1D0}"/>
    <cellStyle name="Normal 19 2 4 2 3" xfId="16161" xr:uid="{DF26256F-E8DE-45F0-9729-73E3134D6899}"/>
    <cellStyle name="Normal 19 2 4 3" xfId="4246" xr:uid="{E3991FD8-088C-4D25-B165-E144CBFF9E3F}"/>
    <cellStyle name="Normal 19 2 4 3 2" xfId="27150" xr:uid="{CAB66445-CA08-475C-840D-48DB6E873B0A}"/>
    <cellStyle name="Normal 19 2 4 3 3" xfId="16162" xr:uid="{C54292FB-371F-4509-B80A-F4F4B7FD37BA}"/>
    <cellStyle name="Normal 19 2 4 4" xfId="24931" xr:uid="{8BF5B670-A488-4323-91EC-B4C708F68FFF}"/>
    <cellStyle name="Normal 19 2 4 5" xfId="13939" xr:uid="{CFA7264E-95E3-4DF9-BAFE-F8CF70A70342}"/>
    <cellStyle name="Normal 19 2 5" xfId="1549" xr:uid="{479B0BA0-1571-480E-AF99-FA6A1A6C29CE}"/>
    <cellStyle name="Normal 19 2 5 2" xfId="4247" xr:uid="{605BB87B-A01F-418A-B4F8-860B27A96990}"/>
    <cellStyle name="Normal 19 2 5 2 2" xfId="27151" xr:uid="{8BD8247E-AF47-423F-ADE7-43B690044CEF}"/>
    <cellStyle name="Normal 19 2 5 2 3" xfId="16163" xr:uid="{389CA872-FD21-4010-8392-48197909CB8C}"/>
    <cellStyle name="Normal 19 2 5 3" xfId="4248" xr:uid="{A06CB89E-3FC8-48F3-877F-E6F5384CB37C}"/>
    <cellStyle name="Normal 19 2 5 3 2" xfId="27152" xr:uid="{261703B2-DD6F-4B31-8DDF-4DD876BCCA14}"/>
    <cellStyle name="Normal 19 2 5 3 3" xfId="16164" xr:uid="{79C7ECE5-93CB-4015-8CD2-23E216436453}"/>
    <cellStyle name="Normal 19 2 5 4" xfId="24932" xr:uid="{5DB39843-2E2C-4945-80C9-D4A8FA01CC6E}"/>
    <cellStyle name="Normal 19 2 5 5" xfId="13940" xr:uid="{5134A1FD-F577-48B6-9D8C-F3748A3A53CE}"/>
    <cellStyle name="Normal 19 2 6" xfId="4249" xr:uid="{190462B1-3664-4335-8AAF-72FA984A31E8}"/>
    <cellStyle name="Normal 19 2 6 2" xfId="27153" xr:uid="{26B3FE74-60B8-4D35-955C-19717449A5D5}"/>
    <cellStyle name="Normal 19 2 6 3" xfId="16165" xr:uid="{507775C8-9879-470D-B1E8-9A8418A82B2A}"/>
    <cellStyle name="Normal 19 2 7" xfId="4250" xr:uid="{08F79D35-7A6B-46F8-8EAD-74D397C2F31C}"/>
    <cellStyle name="Normal 19 2 7 2" xfId="27154" xr:uid="{85DA9E79-FD4B-4D6F-9EC3-16D409CA786E}"/>
    <cellStyle name="Normal 19 2 7 3" xfId="16166" xr:uid="{02B179F8-AD10-4221-8C3A-234EF5E60918}"/>
    <cellStyle name="Normal 19 2 8" xfId="24928" xr:uid="{DA02CCFA-A6F5-42A9-BF05-EB773BEEA3DF}"/>
    <cellStyle name="Normal 19 2 9" xfId="13936" xr:uid="{72B50E9E-BFCC-4E54-9F83-9B7B434E7D44}"/>
    <cellStyle name="Normal 19 20" xfId="4251" xr:uid="{4673946C-8AB8-4944-B808-510E16E21D49}"/>
    <cellStyle name="Normal 19 20 2" xfId="11623" xr:uid="{3D0E559A-51CD-43ED-A4D2-65211B8EC2C7}"/>
    <cellStyle name="Normal 19 20 2 2" xfId="34074" xr:uid="{577FC5FD-898A-4E53-BCBA-A12D2D466F17}"/>
    <cellStyle name="Normal 19 20 2 3" xfId="23086" xr:uid="{5975C42D-2387-4086-9CDF-F5BF9A26ECD7}"/>
    <cellStyle name="Normal 19 20 3" xfId="27155" xr:uid="{80E3970D-B5A9-4CDE-A777-BA2EF69D440E}"/>
    <cellStyle name="Normal 19 20 4" xfId="16167" xr:uid="{DE9E4E60-C3B5-46AE-B9E0-22637124CD68}"/>
    <cellStyle name="Normal 19 21" xfId="4252" xr:uid="{CEAFFC34-92D3-45FD-9C30-AA63A72A1F88}"/>
    <cellStyle name="Normal 19 21 2" xfId="11624" xr:uid="{B8FD3439-AF61-40FD-828D-68425A1438C0}"/>
    <cellStyle name="Normal 19 21 2 2" xfId="34075" xr:uid="{AB86F9E0-00F0-46CE-B49A-BD40369C1E12}"/>
    <cellStyle name="Normal 19 21 2 3" xfId="23087" xr:uid="{6D5C6AEE-2E85-4674-A23D-B271EBFFE311}"/>
    <cellStyle name="Normal 19 21 3" xfId="27156" xr:uid="{66BD8DEE-1656-49FB-89DF-B0D83451660C}"/>
    <cellStyle name="Normal 19 21 4" xfId="16168" xr:uid="{846D67E8-2049-4277-B287-6E65AA469719}"/>
    <cellStyle name="Normal 19 22" xfId="4253" xr:uid="{A345278C-CDFF-4A6B-9B1C-AA4B4AB9C155}"/>
    <cellStyle name="Normal 19 22 2" xfId="11625" xr:uid="{866AB507-C75A-4CE1-95A0-F1D6ECE9DA5B}"/>
    <cellStyle name="Normal 19 22 2 2" xfId="34076" xr:uid="{3C2C7A0A-250A-4362-83D5-6D423E20EB6D}"/>
    <cellStyle name="Normal 19 22 2 3" xfId="23088" xr:uid="{AAB62EB5-1C9D-41C8-8ECE-3F941BF3ABB8}"/>
    <cellStyle name="Normal 19 22 3" xfId="27157" xr:uid="{60F36C4F-3718-43C3-8DBF-F63303A7B88F}"/>
    <cellStyle name="Normal 19 22 4" xfId="16169" xr:uid="{893E98B8-7793-4FAA-9ED7-C5DAB876B142}"/>
    <cellStyle name="Normal 19 23" xfId="4254" xr:uid="{784F12A3-44C9-4A84-B4E8-5994A795CA8C}"/>
    <cellStyle name="Normal 19 23 2" xfId="11626" xr:uid="{64A4C5A6-C927-4327-9B9A-E560B2E2AB14}"/>
    <cellStyle name="Normal 19 23 2 2" xfId="34077" xr:uid="{3BF1A681-DC29-4DD2-90A7-2FC41C2AB076}"/>
    <cellStyle name="Normal 19 23 2 3" xfId="23089" xr:uid="{F97E562E-91B2-4419-92D5-D6557655402E}"/>
    <cellStyle name="Normal 19 23 3" xfId="27158" xr:uid="{8E4E8BA3-F445-41BA-9DC5-1FA0C11A86DC}"/>
    <cellStyle name="Normal 19 23 4" xfId="16170" xr:uid="{5D40958A-2C94-4B05-99BE-A216C4CA4514}"/>
    <cellStyle name="Normal 19 24" xfId="4255" xr:uid="{4ECB3570-C61A-4E83-BA6D-B23BA20E5EFD}"/>
    <cellStyle name="Normal 19 24 2" xfId="11627" xr:uid="{FCAD0093-5414-420E-8864-524447E18F4A}"/>
    <cellStyle name="Normal 19 24 2 2" xfId="34078" xr:uid="{4BD7EDFF-9A0D-464F-8FB3-A437C22CF5E6}"/>
    <cellStyle name="Normal 19 24 2 3" xfId="23090" xr:uid="{CEC0F3FD-50EC-4269-9E4D-75A97F1982BD}"/>
    <cellStyle name="Normal 19 24 3" xfId="27159" xr:uid="{9F5FD80E-0958-404A-ADEE-E93A925FC62A}"/>
    <cellStyle name="Normal 19 24 4" xfId="16171" xr:uid="{C012C13B-37F1-4B23-9101-C3402E947513}"/>
    <cellStyle name="Normal 19 25" xfId="4256" xr:uid="{968C1F75-9B99-4165-8705-5421F7355D77}"/>
    <cellStyle name="Normal 19 25 2" xfId="11628" xr:uid="{0E96511C-0295-4013-95F3-F055D41E6D08}"/>
    <cellStyle name="Normal 19 25 2 2" xfId="34079" xr:uid="{E5230D58-46D0-4346-9072-D5FEABB4F1A6}"/>
    <cellStyle name="Normal 19 25 2 3" xfId="23091" xr:uid="{40C54C88-66B1-40CB-92D5-E21B38E7B63E}"/>
    <cellStyle name="Normal 19 25 3" xfId="27160" xr:uid="{06FC5D26-7F90-4ABD-AECA-6622CD71CF45}"/>
    <cellStyle name="Normal 19 25 4" xfId="16172" xr:uid="{41D675F4-AED8-43CA-B915-9EC2FE6EBB21}"/>
    <cellStyle name="Normal 19 26" xfId="4257" xr:uid="{11D17990-52D2-4520-AE0C-5B8A06E2600D}"/>
    <cellStyle name="Normal 19 26 2" xfId="11629" xr:uid="{26F58E62-C6C6-4FC8-96B6-1C4A0B94EDBF}"/>
    <cellStyle name="Normal 19 26 2 2" xfId="34080" xr:uid="{DF3EB324-3B89-4DE7-A301-ABBD87693AAE}"/>
    <cellStyle name="Normal 19 26 2 3" xfId="23092" xr:uid="{90C4FD1D-C4E1-4018-8F66-66BC1611673F}"/>
    <cellStyle name="Normal 19 26 3" xfId="27161" xr:uid="{A6D8B84E-C195-4246-98A0-8F631D61E569}"/>
    <cellStyle name="Normal 19 26 4" xfId="16173" xr:uid="{B0733A60-283D-47CE-AABF-CB7377F70FA0}"/>
    <cellStyle name="Normal 19 27" xfId="4258" xr:uid="{6A7C39BB-E644-4B6C-8ED8-4ECFBA60254B}"/>
    <cellStyle name="Normal 19 27 2" xfId="11630" xr:uid="{A16C2752-F688-4F03-9670-13E174F8A70A}"/>
    <cellStyle name="Normal 19 27 2 2" xfId="34081" xr:uid="{5284E9BD-2E0A-41AE-A397-DFE2257C9B61}"/>
    <cellStyle name="Normal 19 27 2 3" xfId="23093" xr:uid="{1FF1514E-F742-4C25-BF4D-4174AF6103FC}"/>
    <cellStyle name="Normal 19 27 3" xfId="27162" xr:uid="{F665B8AE-8032-4975-9513-D4C1A2A39B4E}"/>
    <cellStyle name="Normal 19 27 4" xfId="16174" xr:uid="{9802FC13-F9C3-47DF-968F-F49326BB254A}"/>
    <cellStyle name="Normal 19 28" xfId="4259" xr:uid="{A0C42C4B-F686-45E6-9C12-0846404AEC5E}"/>
    <cellStyle name="Normal 19 28 2" xfId="11631" xr:uid="{53F7EEE6-DDE6-4898-A9E5-854D891E0E92}"/>
    <cellStyle name="Normal 19 28 2 2" xfId="34082" xr:uid="{70E4EAA7-A1D1-40C3-85C4-7D6B16747F45}"/>
    <cellStyle name="Normal 19 28 2 3" xfId="23094" xr:uid="{AA7C8E27-3A66-4CF5-ADA3-59980CFD6E6A}"/>
    <cellStyle name="Normal 19 28 3" xfId="27163" xr:uid="{CEB940FF-3C9E-4CA4-BEF7-0D57537D7B4F}"/>
    <cellStyle name="Normal 19 28 4" xfId="16175" xr:uid="{7236A283-5E41-4BE4-933E-D285F7E9EC4C}"/>
    <cellStyle name="Normal 19 29" xfId="4260" xr:uid="{EFCF0A60-B440-4DB6-AE71-E0D306B09548}"/>
    <cellStyle name="Normal 19 29 2" xfId="11632" xr:uid="{7BF0111A-C57F-4FD0-9886-D9C8E3332055}"/>
    <cellStyle name="Normal 19 29 2 2" xfId="34083" xr:uid="{0155BAC6-CF63-4763-9573-717907FDF4F8}"/>
    <cellStyle name="Normal 19 29 2 3" xfId="23095" xr:uid="{AF952B67-366A-4836-85AE-646FDE6F8C79}"/>
    <cellStyle name="Normal 19 29 3" xfId="27164" xr:uid="{54C32672-13BA-455C-9459-563F389113A2}"/>
    <cellStyle name="Normal 19 29 4" xfId="16176" xr:uid="{BE32C4BE-F5DD-4AAD-9AA0-25B5514A14AF}"/>
    <cellStyle name="Normal 19 3" xfId="173" xr:uid="{16625926-B806-42BF-BC48-3AED09066D8A}"/>
    <cellStyle name="Normal 19 3 2" xfId="1551" xr:uid="{7544A908-3423-487F-A3F1-02A0F50EF9C2}"/>
    <cellStyle name="Normal 19 3 2 2" xfId="4261" xr:uid="{0A9A0BBF-162E-4981-9763-0D16841F55DA}"/>
    <cellStyle name="Normal 19 3 2 2 2" xfId="27165" xr:uid="{26AF69FC-2DF0-4DA0-9FF1-4D3EE444590D}"/>
    <cellStyle name="Normal 19 3 2 2 3" xfId="16177" xr:uid="{28139330-142A-4293-A915-AD154830F6A5}"/>
    <cellStyle name="Normal 19 3 2 3" xfId="4262" xr:uid="{A41DE444-8E9B-4A1B-8E99-0C942F55A123}"/>
    <cellStyle name="Normal 19 3 2 3 2" xfId="27166" xr:uid="{9D16B469-9AAF-455C-8E42-BCE892656210}"/>
    <cellStyle name="Normal 19 3 2 3 3" xfId="16178" xr:uid="{1ECFF474-CA4F-4E61-8998-AEF948F2AA65}"/>
    <cellStyle name="Normal 19 3 2 4" xfId="24934" xr:uid="{D7C3C7E8-D149-44E2-9AAB-57C0885FC6A4}"/>
    <cellStyle name="Normal 19 3 2 5" xfId="13942" xr:uid="{7432B91C-9A80-4EC6-B2C3-178C4377982C}"/>
    <cellStyle name="Normal 19 3 3" xfId="1552" xr:uid="{BCB58564-4C8C-4532-9078-33C5CAA68002}"/>
    <cellStyle name="Normal 19 3 3 2" xfId="4263" xr:uid="{53DBD699-F026-41C2-A949-7832490C1617}"/>
    <cellStyle name="Normal 19 3 3 2 2" xfId="27167" xr:uid="{74CD55E7-62F6-4B9B-AC7C-4BD24DFDD4B5}"/>
    <cellStyle name="Normal 19 3 3 2 3" xfId="16179" xr:uid="{FBF801EC-E874-4A67-AB73-D53611E3CF30}"/>
    <cellStyle name="Normal 19 3 3 3" xfId="4264" xr:uid="{FDD015C7-A3BA-4E26-957A-FC9158E63D75}"/>
    <cellStyle name="Normal 19 3 3 3 2" xfId="27168" xr:uid="{56D1B547-7855-451D-9E28-E618A2740974}"/>
    <cellStyle name="Normal 19 3 3 3 3" xfId="16180" xr:uid="{096F2810-3050-464B-AFDA-33076ACC5540}"/>
    <cellStyle name="Normal 19 3 3 4" xfId="24935" xr:uid="{C13F05EE-2693-4649-ACF1-7C70580F47B8}"/>
    <cellStyle name="Normal 19 3 3 5" xfId="13943" xr:uid="{8CF5EB1C-D9EC-4C35-BB08-5B70631BB39C}"/>
    <cellStyle name="Normal 19 3 4" xfId="4265" xr:uid="{03C478AD-4248-4AB7-B21B-7E4F9910A74A}"/>
    <cellStyle name="Normal 19 3 4 2" xfId="27169" xr:uid="{9A485EAF-9CB5-46FD-819B-E6D9D3FF18A6}"/>
    <cellStyle name="Normal 19 3 4 3" xfId="16181" xr:uid="{FC15653B-43CD-4FC2-840A-4D78FB3B8B6D}"/>
    <cellStyle name="Normal 19 3 5" xfId="4266" xr:uid="{9DE58436-7298-4981-944A-A96BC720366E}"/>
    <cellStyle name="Normal 19 3 5 2" xfId="27170" xr:uid="{C178388D-B143-4642-9603-E0618AA538CC}"/>
    <cellStyle name="Normal 19 3 5 3" xfId="16182" xr:uid="{75BE5672-81D7-4A70-B7DB-9509894B4A48}"/>
    <cellStyle name="Normal 19 3 6" xfId="24933" xr:uid="{2EAF05CC-1915-4CDC-8A88-A0D30EF7C4C9}"/>
    <cellStyle name="Normal 19 3 7" xfId="13941" xr:uid="{1E7B2B01-A399-4C77-8E21-63634B000A90}"/>
    <cellStyle name="Normal 19 3 8" xfId="1550" xr:uid="{FBE2E15F-D14C-4343-9B99-AC1C53AD0D82}"/>
    <cellStyle name="Normal 19 30" xfId="4267" xr:uid="{F9E48307-8875-4E31-AFC7-A4105CA048C4}"/>
    <cellStyle name="Normal 19 30 2" xfId="11633" xr:uid="{BDC1037F-9AC3-47BD-B421-FB34C90BBB9E}"/>
    <cellStyle name="Normal 19 30 2 2" xfId="34084" xr:uid="{CAE809DD-D4E0-4E20-95DC-64B2F11A20C4}"/>
    <cellStyle name="Normal 19 30 2 3" xfId="23096" xr:uid="{62F5A2BD-09D4-4EA7-86F2-12A673B4BE2F}"/>
    <cellStyle name="Normal 19 30 3" xfId="27171" xr:uid="{1DDCD5E2-06B3-489B-81A3-F89412303DC6}"/>
    <cellStyle name="Normal 19 30 4" xfId="16183" xr:uid="{069C13A0-B6AC-4541-B856-DEC0BE279D0B}"/>
    <cellStyle name="Normal 19 31" xfId="4268" xr:uid="{DAEE187D-57FE-4F2E-9642-06BA332342F9}"/>
    <cellStyle name="Normal 19 31 2" xfId="11634" xr:uid="{5454EB64-5D3E-4054-BC03-EA7BB8591E2F}"/>
    <cellStyle name="Normal 19 31 2 2" xfId="34085" xr:uid="{501788BD-5B53-4824-B003-1DD81750706D}"/>
    <cellStyle name="Normal 19 31 2 3" xfId="23097" xr:uid="{A36162E0-7E3B-4340-A8FE-DC3002B393DE}"/>
    <cellStyle name="Normal 19 31 3" xfId="27172" xr:uid="{E12262EF-0044-4F79-95B3-D3F4D37E8A6B}"/>
    <cellStyle name="Normal 19 31 4" xfId="16184" xr:uid="{E8394018-4C5A-473F-BA6F-4B026E0B951F}"/>
    <cellStyle name="Normal 19 32" xfId="4269" xr:uid="{407C3E5D-D68F-4CBB-8860-3654EB2C56C2}"/>
    <cellStyle name="Normal 19 32 2" xfId="11635" xr:uid="{3D340C77-A058-4849-A560-EB9AE47568A7}"/>
    <cellStyle name="Normal 19 32 2 2" xfId="34086" xr:uid="{B434B478-9A72-4A24-AD27-5D26DE2319D8}"/>
    <cellStyle name="Normal 19 32 2 3" xfId="23098" xr:uid="{989B3F04-BDCB-4113-A1EC-ED0D955D58B6}"/>
    <cellStyle name="Normal 19 32 3" xfId="27173" xr:uid="{784CABD7-E593-41F2-8591-CCA248F62418}"/>
    <cellStyle name="Normal 19 32 4" xfId="16185" xr:uid="{558B6A2A-2CCF-4825-80A8-C9A8D86179A3}"/>
    <cellStyle name="Normal 19 33" xfId="4270" xr:uid="{D9734937-C05A-43A3-9E42-A4F4192F38DC}"/>
    <cellStyle name="Normal 19 33 2" xfId="27174" xr:uid="{D200C21B-5DCC-4998-841D-9537AE5460B2}"/>
    <cellStyle name="Normal 19 33 3" xfId="16186" xr:uid="{6415F183-D035-4CB2-8D00-5A0CC0D95284}"/>
    <cellStyle name="Normal 19 34" xfId="27134" xr:uid="{FB770A8E-ED17-4362-96DA-264AC57833C7}"/>
    <cellStyle name="Normal 19 35" xfId="16146" xr:uid="{C59ED8A7-6E67-45DB-AE06-6440FF4FFF4D}"/>
    <cellStyle name="Normal 19 36" xfId="4230" xr:uid="{637EC0F7-FE23-4906-850F-FE1CEAF1865A}"/>
    <cellStyle name="Normal 19 4" xfId="1553" xr:uid="{22A30027-21B8-4A4C-A8DD-F191552A260C}"/>
    <cellStyle name="Normal 19 4 2" xfId="4271" xr:uid="{D9DBF327-51EC-4999-9DC1-88AC6C30A8C5}"/>
    <cellStyle name="Normal 19 4 2 2" xfId="27175" xr:uid="{0FEE13DB-897D-4458-9CE8-2F08A80E4EF3}"/>
    <cellStyle name="Normal 19 4 2 3" xfId="16187" xr:uid="{53649ACF-9172-4EE9-BF0C-BF0F0519B891}"/>
    <cellStyle name="Normal 19 4 3" xfId="4272" xr:uid="{03DE0BC7-AFB4-4D1C-8353-2959EBDB9C76}"/>
    <cellStyle name="Normal 19 4 3 2" xfId="27176" xr:uid="{AF541E06-6C28-4A0C-BCC4-2494EFB8E684}"/>
    <cellStyle name="Normal 19 4 3 3" xfId="16188" xr:uid="{66FAB375-9D65-404F-B810-B4A0C149B662}"/>
    <cellStyle name="Normal 19 4 4" xfId="24936" xr:uid="{9A1F21AF-2A9C-437B-BDD8-3A9C151F878F}"/>
    <cellStyle name="Normal 19 4 5" xfId="13944" xr:uid="{E6CAF5C6-0561-4201-974B-FAC8B4745B75}"/>
    <cellStyle name="Normal 19 5" xfId="1554" xr:uid="{1A463E31-F200-45C1-B25C-383B8398C749}"/>
    <cellStyle name="Normal 19 5 2" xfId="4273" xr:uid="{F94E9800-6719-47F5-9894-46996FB561AE}"/>
    <cellStyle name="Normal 19 5 2 2" xfId="27177" xr:uid="{8A871098-2829-4773-A1A0-8CA3EC3F707D}"/>
    <cellStyle name="Normal 19 5 2 3" xfId="16189" xr:uid="{775343F5-C811-428A-AB03-060FBD83DE09}"/>
    <cellStyle name="Normal 19 5 3" xfId="4274" xr:uid="{66FD7E53-C6F1-479D-8D7D-2BDC43C74E01}"/>
    <cellStyle name="Normal 19 5 3 2" xfId="27178" xr:uid="{06597826-6B6C-43EA-A425-CC5F6991058F}"/>
    <cellStyle name="Normal 19 5 3 3" xfId="16190" xr:uid="{B83E1AAE-4E15-4832-90E7-50A444AEB485}"/>
    <cellStyle name="Normal 19 5 4" xfId="24937" xr:uid="{E6CF672C-D2F1-4467-90A1-A9E6F5C28D93}"/>
    <cellStyle name="Normal 19 5 5" xfId="13945" xr:uid="{643D5318-30C2-4C0E-BCCD-F01D5EDEF3E1}"/>
    <cellStyle name="Normal 19 6" xfId="1555" xr:uid="{BCFE2FB9-F0B1-41C1-92A8-5DEEEF5A4505}"/>
    <cellStyle name="Normal 19 6 2" xfId="4275" xr:uid="{24DF92C6-7E08-4284-8ABE-70CB88FE8D6D}"/>
    <cellStyle name="Normal 19 6 2 2" xfId="27179" xr:uid="{C959B3FE-CBD7-4379-9A9A-84EB37789BFB}"/>
    <cellStyle name="Normal 19 6 2 3" xfId="16191" xr:uid="{C20F2D7E-3ABE-4ABB-8756-76ADD3158C13}"/>
    <cellStyle name="Normal 19 6 3" xfId="4276" xr:uid="{8F36F334-8DC7-466F-A0E9-6D88317EF241}"/>
    <cellStyle name="Normal 19 6 3 2" xfId="27180" xr:uid="{CD2167FE-24AE-4A54-9C1A-20262919F0B9}"/>
    <cellStyle name="Normal 19 6 3 3" xfId="16192" xr:uid="{CF846A32-7645-495C-B3F9-9D4D8DB9E4F8}"/>
    <cellStyle name="Normal 19 6 4" xfId="24938" xr:uid="{F3C14C13-2BA8-4669-9B87-1F71CCF807F4}"/>
    <cellStyle name="Normal 19 6 5" xfId="13946" xr:uid="{C0F79BC3-ACC8-4AC3-BB51-ECB5D847B8CF}"/>
    <cellStyle name="Normal 19 7" xfId="4277" xr:uid="{55E1442C-C58C-45BB-B55C-235A7C73C186}"/>
    <cellStyle name="Normal 19 7 2" xfId="11636" xr:uid="{643C67D2-F1FF-425F-861C-DD4F48456686}"/>
    <cellStyle name="Normal 19 7 2 2" xfId="34087" xr:uid="{B9B3765E-AC21-40FC-9E48-52D2E5123F64}"/>
    <cellStyle name="Normal 19 7 2 3" xfId="23099" xr:uid="{FC2554F5-C634-4673-B71F-9B2E60F7E7E0}"/>
    <cellStyle name="Normal 19 7 3" xfId="27181" xr:uid="{12BE0268-3E9D-42BE-82FD-403893754B5E}"/>
    <cellStyle name="Normal 19 7 4" xfId="16193" xr:uid="{DDDEEE0E-5F21-4FE5-B683-663D21ECB11C}"/>
    <cellStyle name="Normal 19 8" xfId="4278" xr:uid="{195D52DE-1289-4992-83E9-6CB67EE9DFE3}"/>
    <cellStyle name="Normal 19 8 2" xfId="11637" xr:uid="{F8AD0D8B-582D-46BE-8D07-0ECA106A8856}"/>
    <cellStyle name="Normal 19 8 2 2" xfId="34088" xr:uid="{9A09FCE5-DA45-4C0F-8EC2-678A443C5EEA}"/>
    <cellStyle name="Normal 19 8 2 3" xfId="23100" xr:uid="{44F2F483-AD0B-467D-98FB-82A38DE18E61}"/>
    <cellStyle name="Normal 19 8 3" xfId="27182" xr:uid="{9F198316-12EC-4D78-B001-19ACBEF25867}"/>
    <cellStyle name="Normal 19 8 4" xfId="16194" xr:uid="{319476E6-BBA4-4DEB-8257-4799EF82A031}"/>
    <cellStyle name="Normal 19 9" xfId="4279" xr:uid="{6F7196AE-839B-4C42-AB73-45DD6F13B2FA}"/>
    <cellStyle name="Normal 19 9 2" xfId="11638" xr:uid="{D4321BC3-B87C-4C50-BBD0-B63E70C42713}"/>
    <cellStyle name="Normal 19 9 2 2" xfId="34089" xr:uid="{5572B25B-8937-4889-AD6A-FDCAF3A54ED6}"/>
    <cellStyle name="Normal 19 9 2 3" xfId="23101" xr:uid="{14C4996F-1626-4E07-8E29-E8FD7CE50FDE}"/>
    <cellStyle name="Normal 19 9 3" xfId="27183" xr:uid="{736A0D77-70FC-45F9-B29E-E0CA78F3F3F8}"/>
    <cellStyle name="Normal 19 9 4" xfId="16195" xr:uid="{4EE7C7DD-4965-4731-BA05-52B21BF47005}"/>
    <cellStyle name="Normal 2" xfId="2" xr:uid="{F68FF544-9321-8C40-8FE1-3D3E20F5366B}"/>
    <cellStyle name="Normal 2 10" xfId="174" xr:uid="{CAF1FCE9-1C00-4C4F-A63E-972B96BF216B}"/>
    <cellStyle name="Normal 2 10 2" xfId="4280" xr:uid="{9FF50878-98A1-4E31-996A-B8712F79DEE6}"/>
    <cellStyle name="Normal 2 10 2 2" xfId="27184" xr:uid="{6B226A7D-3A08-4C55-BA9D-E160B389AF1E}"/>
    <cellStyle name="Normal 2 10 2 3" xfId="16196" xr:uid="{4B36D793-5DD5-4099-8CEE-AF44E74B0BA5}"/>
    <cellStyle name="Normal 2 10 3" xfId="4281" xr:uid="{2CC625E6-5922-4DCF-AE81-6987F62E616E}"/>
    <cellStyle name="Normal 2 10 3 2" xfId="27185" xr:uid="{4651CEB5-31C7-4427-8E9C-81BBE28EB336}"/>
    <cellStyle name="Normal 2 10 3 3" xfId="16197" xr:uid="{B12A7EAE-7114-43C3-87D0-E9D458F79DAE}"/>
    <cellStyle name="Normal 2 10 4" xfId="24940" xr:uid="{0DD8D332-9C3C-40EE-BE54-E257DBFE6956}"/>
    <cellStyle name="Normal 2 10 5" xfId="13948" xr:uid="{409B4F60-5874-4ED9-AF5F-FF0B297B6CFC}"/>
    <cellStyle name="Normal 2 10 6" xfId="1556" xr:uid="{3716EE95-ADDF-4213-A1BC-BD9AF1E6AA56}"/>
    <cellStyle name="Normal 2 11" xfId="175" xr:uid="{12A1FB48-A522-49E7-8FCC-7585D19EDB49}"/>
    <cellStyle name="Normal 2 11 2" xfId="4282" xr:uid="{5A1EA3FE-BFA3-4A2B-A8AB-E57BE4329584}"/>
    <cellStyle name="Normal 2 11 2 2" xfId="27186" xr:uid="{BA556351-6097-4AA4-9DFA-55FF4FE7CC01}"/>
    <cellStyle name="Normal 2 11 2 3" xfId="16198" xr:uid="{9025E4B6-7F55-465C-8478-C24B278C5778}"/>
    <cellStyle name="Normal 2 11 3" xfId="4283" xr:uid="{A6DB15BE-6FDF-4CEA-9DFD-083A4D5B1F79}"/>
    <cellStyle name="Normal 2 11 3 2" xfId="27187" xr:uid="{A106452F-CC9F-40B8-ADE9-C2F2FB599C78}"/>
    <cellStyle name="Normal 2 11 3 3" xfId="16199" xr:uid="{D66CACE7-1FDB-4CFB-9C55-3B3399485F63}"/>
    <cellStyle name="Normal 2 11 4" xfId="24941" xr:uid="{3C8E9C23-2052-4BFB-92DA-708E20985D72}"/>
    <cellStyle name="Normal 2 11 5" xfId="13949" xr:uid="{D0554A6F-05C7-4062-BF8E-56E16A067CFA}"/>
    <cellStyle name="Normal 2 11 6" xfId="1557" xr:uid="{E21F0E46-7ECF-4A22-9C0A-9BF94D6299C4}"/>
    <cellStyle name="Normal 2 12" xfId="176" xr:uid="{F63B0C33-EFA8-4EBB-8251-96F2EA2B346C}"/>
    <cellStyle name="Normal 2 12 2" xfId="4284" xr:uid="{5B9D4E38-1F15-43F3-B7C0-7B247C839B49}"/>
    <cellStyle name="Normal 2 12 2 2" xfId="27188" xr:uid="{03C89A45-B383-4AD2-857B-4762CE5B22A1}"/>
    <cellStyle name="Normal 2 12 2 3" xfId="16200" xr:uid="{13309460-1F20-4896-B73E-D85ECDDC859E}"/>
    <cellStyle name="Normal 2 12 3" xfId="4285" xr:uid="{CBB3807D-E67E-4546-94F2-B2A334054FC4}"/>
    <cellStyle name="Normal 2 12 3 2" xfId="27189" xr:uid="{17FD2F1A-6BFE-4974-BC46-3A2E6B3DC46F}"/>
    <cellStyle name="Normal 2 12 3 3" xfId="16201" xr:uid="{0D03BF63-128F-4298-BA45-9DA8D768696A}"/>
    <cellStyle name="Normal 2 12 4" xfId="24942" xr:uid="{A586E401-2773-4472-B533-79D4058BE1B7}"/>
    <cellStyle name="Normal 2 12 5" xfId="13950" xr:uid="{898A128C-086D-4BED-A802-D207FF94E41D}"/>
    <cellStyle name="Normal 2 12 6" xfId="1558" xr:uid="{BF99EEC7-2EBC-4426-B2B8-451064A10D00}"/>
    <cellStyle name="Normal 2 13" xfId="177" xr:uid="{F3C779CF-EFA2-4C59-98ED-BED7386AFAF9}"/>
    <cellStyle name="Normal 2 13 2" xfId="4286" xr:uid="{0F31187F-1B20-40DD-B900-5A9903E7BCD7}"/>
    <cellStyle name="Normal 2 13 2 2" xfId="27190" xr:uid="{490F06E0-A413-4986-8846-CC6D9172392A}"/>
    <cellStyle name="Normal 2 13 2 3" xfId="16202" xr:uid="{035566E2-5544-4FE2-BE21-5D84201B0A40}"/>
    <cellStyle name="Normal 2 13 3" xfId="4287" xr:uid="{77869C2A-503E-4543-A814-711A2E548F3D}"/>
    <cellStyle name="Normal 2 13 3 2" xfId="27191" xr:uid="{E7889C94-CBC9-450F-83C1-12172F661AB0}"/>
    <cellStyle name="Normal 2 13 3 3" xfId="16203" xr:uid="{9992C80D-36C9-443D-91FF-8831DD332D48}"/>
    <cellStyle name="Normal 2 13 4" xfId="24943" xr:uid="{501F405E-BD38-4ED2-90C2-BD1530E1DFBC}"/>
    <cellStyle name="Normal 2 13 5" xfId="13951" xr:uid="{A5D0271A-19A2-4F79-9492-2E47B650714C}"/>
    <cellStyle name="Normal 2 13 6" xfId="1559" xr:uid="{631E0137-95D6-4DF6-88B2-56AEBDCA41B9}"/>
    <cellStyle name="Normal 2 14" xfId="334" xr:uid="{8CFF41AA-8ECE-40C9-B574-F072C9975CBC}"/>
    <cellStyle name="Normal 2 14 2" xfId="4288" xr:uid="{A02D428A-C887-4A5F-A0DA-6C74B41C33BD}"/>
    <cellStyle name="Normal 2 14 2 2" xfId="27192" xr:uid="{95782D7D-8747-4FF7-8E26-36B0E7F69AF9}"/>
    <cellStyle name="Normal 2 14 2 3" xfId="16204" xr:uid="{B746C0A7-9781-41B2-8790-0F2B16BD981F}"/>
    <cellStyle name="Normal 2 14 3" xfId="4289" xr:uid="{AB2E1FAB-5DCF-49D6-B34E-BE42B9A20569}"/>
    <cellStyle name="Normal 2 14 3 2" xfId="27193" xr:uid="{C022E61E-E273-4391-A999-0F9EC87D7939}"/>
    <cellStyle name="Normal 2 14 3 3" xfId="16205" xr:uid="{CEC51D10-3951-4377-99C1-E03AEBBBE175}"/>
    <cellStyle name="Normal 2 14 4" xfId="24944" xr:uid="{9A30B975-1A01-46A7-A130-5EF8D3C74FEC}"/>
    <cellStyle name="Normal 2 14 5" xfId="13952" xr:uid="{91E4F9AC-4B8B-437D-AB6A-52897A004629}"/>
    <cellStyle name="Normal 2 15" xfId="342" xr:uid="{282160CE-1635-43D2-B095-1340B55BA4C0}"/>
    <cellStyle name="Normal 2 15 2" xfId="4290" xr:uid="{DF6303BE-5DFB-430A-A3F4-9D74E695184C}"/>
    <cellStyle name="Normal 2 15 2 2" xfId="27194" xr:uid="{5E7B9805-F018-4425-AA1D-31B258620317}"/>
    <cellStyle name="Normal 2 15 2 3" xfId="16206" xr:uid="{2D409D3C-E891-4DDC-AF4C-E8316BD64BE1}"/>
    <cellStyle name="Normal 2 15 3" xfId="4291" xr:uid="{524577B2-CFA7-4BE8-B328-E08DDC821FD2}"/>
    <cellStyle name="Normal 2 15 3 2" xfId="27195" xr:uid="{AD94B39A-6578-4CA2-88F0-789EB0B49518}"/>
    <cellStyle name="Normal 2 15 3 3" xfId="16207" xr:uid="{DCCE665B-2D6E-4A8D-84A3-285F4CFEC982}"/>
    <cellStyle name="Normal 2 15 4" xfId="24945" xr:uid="{D001D61B-164E-4067-962A-BE9059F7460A}"/>
    <cellStyle name="Normal 2 15 5" xfId="13953" xr:uid="{812EC56A-2DCF-4E18-8B7C-E16148429785}"/>
    <cellStyle name="Normal 2 15 6" xfId="1560" xr:uid="{DE6D8CEC-3E63-48DC-920F-0C45B88DB48A}"/>
    <cellStyle name="Normal 2 16" xfId="1561" xr:uid="{4ABCDF90-E1C7-4281-938F-BD8591F9AFB9}"/>
    <cellStyle name="Normal 2 16 2" xfId="4292" xr:uid="{17D8142E-9477-4A6B-A00C-B87BECFAB66D}"/>
    <cellStyle name="Normal 2 16 2 2" xfId="27196" xr:uid="{20E4E851-B3AC-4374-8103-36F5F7C637FE}"/>
    <cellStyle name="Normal 2 16 2 3" xfId="16208" xr:uid="{4EF1BA9A-3F5C-4D96-A681-7E5E1F5CCF44}"/>
    <cellStyle name="Normal 2 16 3" xfId="4293" xr:uid="{435634D6-6E65-491C-8133-E0B1E57224F2}"/>
    <cellStyle name="Normal 2 16 3 2" xfId="27197" xr:uid="{1D04C288-F50C-437E-88E6-9AFF0529D62B}"/>
    <cellStyle name="Normal 2 16 3 3" xfId="16209" xr:uid="{CBC06830-1B27-41D3-A34A-E84CCA4C45DB}"/>
    <cellStyle name="Normal 2 16 4" xfId="24946" xr:uid="{436D40CA-17E3-4AE1-9C15-3403FA11DB98}"/>
    <cellStyle name="Normal 2 16 5" xfId="13954" xr:uid="{138F2FA4-BF85-4015-B553-4DC158E92A0F}"/>
    <cellStyle name="Normal 2 17" xfId="1562" xr:uid="{09A06C3F-E60B-4B70-B708-07351E352325}"/>
    <cellStyle name="Normal 2 17 2" xfId="4294" xr:uid="{A5E8706A-FE1E-4C2C-B758-51F5A1CE021F}"/>
    <cellStyle name="Normal 2 17 2 2" xfId="27198" xr:uid="{0EDDAC24-6F44-42B6-B731-3128AAA177DB}"/>
    <cellStyle name="Normal 2 17 2 3" xfId="16210" xr:uid="{A2FB757D-198C-4ACF-9C37-628BF921E013}"/>
    <cellStyle name="Normal 2 17 3" xfId="4295" xr:uid="{5DB53234-63AB-463E-A942-0690157CBCF9}"/>
    <cellStyle name="Normal 2 17 3 2" xfId="27199" xr:uid="{797F68AC-D310-4879-8D71-2373D0DF8049}"/>
    <cellStyle name="Normal 2 17 3 3" xfId="16211" xr:uid="{231E6FC7-D422-471C-9365-C52F28277085}"/>
    <cellStyle name="Normal 2 17 4" xfId="24947" xr:uid="{793583D6-E0E6-4768-94F1-E4AB9A86F32F}"/>
    <cellStyle name="Normal 2 17 5" xfId="13955" xr:uid="{A383711E-FF97-4A75-B152-E42E5030A8CB}"/>
    <cellStyle name="Normal 2 18" xfId="1563" xr:uid="{DB1D0720-353F-4035-8069-DD6F2B797DF1}"/>
    <cellStyle name="Normal 2 18 2" xfId="4296" xr:uid="{99E41B32-B799-4308-AFF1-DC72C1B22252}"/>
    <cellStyle name="Normal 2 18 2 2" xfId="27200" xr:uid="{1E470D1B-5ECE-49CC-9084-08B1925426FF}"/>
    <cellStyle name="Normal 2 18 2 3" xfId="16212" xr:uid="{33CC3D86-2069-4892-8EF6-8283665FE090}"/>
    <cellStyle name="Normal 2 18 3" xfId="4297" xr:uid="{2E86FCBF-A76D-49C9-9686-864D1059FA9C}"/>
    <cellStyle name="Normal 2 18 3 2" xfId="27201" xr:uid="{D289E81F-35F5-49A1-8CE3-4BBEC23C1380}"/>
    <cellStyle name="Normal 2 18 3 3" xfId="16213" xr:uid="{835E4E94-4543-45D6-BEAA-1BB9A77DED78}"/>
    <cellStyle name="Normal 2 18 4" xfId="24948" xr:uid="{8664F7FD-EE96-4733-9294-07936657879D}"/>
    <cellStyle name="Normal 2 18 5" xfId="13956" xr:uid="{E3508018-F84F-4508-B256-5ED83A9A4FA2}"/>
    <cellStyle name="Normal 2 19" xfId="1564" xr:uid="{96F432C5-2FA8-4745-9345-7A74CE672453}"/>
    <cellStyle name="Normal 2 19 2" xfId="4298" xr:uid="{84BBF5FE-D0DB-4B6E-9AE2-0FD15B97B751}"/>
    <cellStyle name="Normal 2 19 2 2" xfId="27202" xr:uid="{C401FB7B-F4AA-4546-90C1-B5B2879386DA}"/>
    <cellStyle name="Normal 2 19 2 3" xfId="16214" xr:uid="{D238C078-9E61-4AEF-BDC6-8B7060B599BE}"/>
    <cellStyle name="Normal 2 19 3" xfId="4299" xr:uid="{6E32E241-00D1-46D9-8A0D-DF74D739F4FD}"/>
    <cellStyle name="Normal 2 19 3 2" xfId="27203" xr:uid="{7C87A4FC-CFA7-45F7-B5A0-9FFC8938168A}"/>
    <cellStyle name="Normal 2 19 3 3" xfId="16215" xr:uid="{2EC35D1A-7E37-465E-AEE5-73F27AAA4F84}"/>
    <cellStyle name="Normal 2 19 4" xfId="24949" xr:uid="{5FC67FD7-40F2-467B-B2D5-82D2900D23F1}"/>
    <cellStyle name="Normal 2 19 5" xfId="13957" xr:uid="{DB948F10-F44A-4003-944A-E8CACFE0A688}"/>
    <cellStyle name="Normal 2 2" xfId="178" xr:uid="{9CF8862E-83A1-44F6-8DCC-E584D514E873}"/>
    <cellStyle name="Normal 2 2 2" xfId="179" xr:uid="{0FE23111-C73C-457E-9F05-C1C9BDAAAF39}"/>
    <cellStyle name="Normal 2 2 2 2" xfId="1567" xr:uid="{9DC7741B-1D66-449B-A23C-7F7E6DB3DE25}"/>
    <cellStyle name="Normal 2 2 2 2 2" xfId="12676" xr:uid="{EF0B48AA-8E9D-4A32-AD85-260ADA349700}"/>
    <cellStyle name="Normal 2 2 2 2 2 2" xfId="35127" xr:uid="{E707D67B-B65E-4E65-916E-EA8C66F6D3F6}"/>
    <cellStyle name="Normal 2 2 2 2 2 3" xfId="24139" xr:uid="{392613B8-D5F9-4075-B3B3-5766F042D51E}"/>
    <cellStyle name="Normal 2 2 2 2 3" xfId="10899" xr:uid="{D2357C38-CA33-4275-BB04-8D6C2071BC03}"/>
    <cellStyle name="Normal 2 2 2 2 3 2" xfId="33368" xr:uid="{4AE49058-AE15-47F3-A9FE-03E18DD12F22}"/>
    <cellStyle name="Normal 2 2 2 2 3 3" xfId="22380" xr:uid="{2F595494-E19F-4158-B5F7-220D433C967C}"/>
    <cellStyle name="Normal 2 2 2 2 4" xfId="4300" xr:uid="{A213A844-C2AC-45D5-ADD3-887AB3C1676E}"/>
    <cellStyle name="Normal 2 2 2 2 4 2" xfId="27204" xr:uid="{F45B91C2-C456-46E4-8B13-E350E88CC0F3}"/>
    <cellStyle name="Normal 2 2 2 2 4 3" xfId="16216" xr:uid="{7E32B682-B620-445D-AB33-7B9DB34A723A}"/>
    <cellStyle name="Normal 2 2 2 2 5" xfId="24952" xr:uid="{190A3437-553D-4D29-8CF2-31202FF1E83A}"/>
    <cellStyle name="Normal 2 2 2 2 6" xfId="13960" xr:uid="{9281C707-1345-4D24-9C43-BA808ADB1253}"/>
    <cellStyle name="Normal 2 2 2 3" xfId="4301" xr:uid="{1C318651-8AE9-4F76-9933-55B120772E9C}"/>
    <cellStyle name="Normal 2 2 2 3 2" xfId="27205" xr:uid="{15C97C69-857F-4C08-A787-E76342614E81}"/>
    <cellStyle name="Normal 2 2 2 3 3" xfId="16217" xr:uid="{3B99E63E-1988-4D39-8D04-A2B988F4D591}"/>
    <cellStyle name="Normal 2 2 2 4" xfId="24951" xr:uid="{23D2776E-8BCC-4CA9-BD9F-0DC8023AEFEA}"/>
    <cellStyle name="Normal 2 2 2 5" xfId="13959" xr:uid="{E491FB46-9736-4837-9868-0B08F4C40724}"/>
    <cellStyle name="Normal 2 2 2 6" xfId="1566" xr:uid="{4A250AE1-64C2-434F-92FA-99F859EAF605}"/>
    <cellStyle name="Normal 2 2 3" xfId="4302" xr:uid="{BFCA9F2E-780D-4272-82F2-4D5D680AF806}"/>
    <cellStyle name="Normal 2 2 3 2" xfId="27206" xr:uid="{2EA28F57-945D-454C-ACF0-C4A5BF03C4C3}"/>
    <cellStyle name="Normal 2 2 3 3" xfId="16218" xr:uid="{39880F89-9718-45CD-A9F9-20A94570D1E7}"/>
    <cellStyle name="Normal 2 2 4" xfId="4303" xr:uid="{86271425-6794-4422-B0CD-6CD3324392E9}"/>
    <cellStyle name="Normal 2 2 4 2" xfId="27207" xr:uid="{D266B3EA-6659-40F6-8FAA-4176F3BD5CBB}"/>
    <cellStyle name="Normal 2 2 4 3" xfId="16219" xr:uid="{A1145849-B468-48BF-AEC9-6C92C8C0553D}"/>
    <cellStyle name="Normal 2 2 5" xfId="24950" xr:uid="{2CF53C1C-FA9C-4923-BFEF-796F7C87EB82}"/>
    <cellStyle name="Normal 2 2 6" xfId="13958" xr:uid="{7BF59E4C-C67B-46C6-B152-17D793403D31}"/>
    <cellStyle name="Normal 2 2 7" xfId="1565" xr:uid="{1ED5CF9A-EBF6-4DF3-A839-9C013664575C}"/>
    <cellStyle name="Normal 2 20" xfId="1568" xr:uid="{96460E6B-AAFA-46B1-8C82-73C6F14B3ACB}"/>
    <cellStyle name="Normal 2 20 2" xfId="4304" xr:uid="{E8AAEF01-5D79-404C-8CFC-AD302E9F3C24}"/>
    <cellStyle name="Normal 2 20 2 2" xfId="27208" xr:uid="{CC9CD704-255D-48EB-8770-C2460F5DCB24}"/>
    <cellStyle name="Normal 2 20 2 3" xfId="16220" xr:uid="{4CD7A6F4-ACA4-46CF-89FB-CBB3FB99476D}"/>
    <cellStyle name="Normal 2 20 3" xfId="4305" xr:uid="{C19AA64C-B8BC-44E5-96FD-DCE1575B32CC}"/>
    <cellStyle name="Normal 2 20 3 2" xfId="27209" xr:uid="{D43ECB4B-8806-4F91-B555-CF0426613569}"/>
    <cellStyle name="Normal 2 20 3 3" xfId="16221" xr:uid="{A5662AD3-6AA8-46E2-BFF2-AE3E39036541}"/>
    <cellStyle name="Normal 2 20 4" xfId="24953" xr:uid="{A296F174-280B-4337-8474-9B70398327ED}"/>
    <cellStyle name="Normal 2 20 5" xfId="13961" xr:uid="{B64233F8-6291-47C2-8518-38D181759651}"/>
    <cellStyle name="Normal 2 21" xfId="1569" xr:uid="{038F42E0-67FB-40AB-9E60-30A7A4BB91F1}"/>
    <cellStyle name="Normal 2 21 2" xfId="4306" xr:uid="{51880B67-421F-4FFE-AE53-3F10003D52E4}"/>
    <cellStyle name="Normal 2 21 2 2" xfId="27210" xr:uid="{5430302A-8EE3-4E87-8229-CE0EC44D947C}"/>
    <cellStyle name="Normal 2 21 2 3" xfId="16222" xr:uid="{E5EC3A08-1EB1-4D1F-A3A0-C39EE96F4EE9}"/>
    <cellStyle name="Normal 2 21 3" xfId="4307" xr:uid="{A926C50C-78C0-4721-A9F3-43FC5F591F05}"/>
    <cellStyle name="Normal 2 21 3 2" xfId="27211" xr:uid="{03AA95F6-5F49-4F13-9E61-6E08EB4D71C0}"/>
    <cellStyle name="Normal 2 21 3 3" xfId="16223" xr:uid="{0EA30A9D-01DD-427C-A735-C39CBF5C6E73}"/>
    <cellStyle name="Normal 2 21 4" xfId="24954" xr:uid="{0D07844D-9092-4FC4-920D-6878F7BE2580}"/>
    <cellStyle name="Normal 2 21 5" xfId="13962" xr:uid="{174DB7BA-8522-4C3C-A905-FD96224DABC0}"/>
    <cellStyle name="Normal 2 22" xfId="1570" xr:uid="{23E19593-DB76-4888-B18A-A5C259D75FE4}"/>
    <cellStyle name="Normal 2 22 2" xfId="4308" xr:uid="{9B342369-F893-435B-9147-8E51BC9B2129}"/>
    <cellStyle name="Normal 2 22 2 2" xfId="27212" xr:uid="{9E4733B6-3ED7-44CF-9024-3EB2BF2655B0}"/>
    <cellStyle name="Normal 2 22 2 3" xfId="16224" xr:uid="{39032F96-55A7-44F2-B262-448C8EB00276}"/>
    <cellStyle name="Normal 2 22 3" xfId="4309" xr:uid="{589A95D5-241E-4297-92BE-7A8FF2F5061A}"/>
    <cellStyle name="Normal 2 22 3 2" xfId="27213" xr:uid="{E7B4A5F7-A314-4D5A-B374-5B373BE1C846}"/>
    <cellStyle name="Normal 2 22 3 3" xfId="16225" xr:uid="{5FFE4A30-4641-4B54-B1DE-273E3212CB41}"/>
    <cellStyle name="Normal 2 22 4" xfId="24955" xr:uid="{A20798D5-7987-4D79-BA8D-CC69C29D3075}"/>
    <cellStyle name="Normal 2 22 5" xfId="13963" xr:uid="{41DE21FC-D00B-46EF-9DD9-7405DE568096}"/>
    <cellStyle name="Normal 2 23" xfId="1571" xr:uid="{A64C8DC7-E926-4C78-8BF1-F450E07831F5}"/>
    <cellStyle name="Normal 2 23 2" xfId="4310" xr:uid="{EBE27E17-D174-4415-8780-D1D1C254B9D5}"/>
    <cellStyle name="Normal 2 23 2 2" xfId="27214" xr:uid="{60C196B9-658E-496D-A378-3D26BD907380}"/>
    <cellStyle name="Normal 2 23 2 3" xfId="16226" xr:uid="{A78542CD-7EE3-4FAC-B8D8-9B758577B6ED}"/>
    <cellStyle name="Normal 2 23 3" xfId="4311" xr:uid="{5DF8AFE1-3E2A-48D8-AF06-CBBC188CF89D}"/>
    <cellStyle name="Normal 2 23 3 2" xfId="27215" xr:uid="{66456770-DEC8-4F6E-924E-776630B13B16}"/>
    <cellStyle name="Normal 2 23 3 3" xfId="16227" xr:uid="{6AAD8CAC-268E-4376-9B14-C45438694996}"/>
    <cellStyle name="Normal 2 23 4" xfId="24956" xr:uid="{16689BAC-2785-46F8-97CB-42109097E05A}"/>
    <cellStyle name="Normal 2 23 5" xfId="13964" xr:uid="{5FDA7E9E-17AE-4D2D-A5F1-28E236AF4BE9}"/>
    <cellStyle name="Normal 2 24" xfId="1572" xr:uid="{50E48CFD-E4C2-4573-83D8-6A5C38914007}"/>
    <cellStyle name="Normal 2 24 2" xfId="4312" xr:uid="{895DEEFF-94F5-448F-AACA-E6CE3467448B}"/>
    <cellStyle name="Normal 2 24 2 2" xfId="27216" xr:uid="{1324A456-6A5C-430C-93EA-293CC027B41A}"/>
    <cellStyle name="Normal 2 24 2 3" xfId="16228" xr:uid="{88827F5F-7445-4406-8FCD-653441263AB1}"/>
    <cellStyle name="Normal 2 24 3" xfId="4313" xr:uid="{3AB0D885-9D83-4389-A6C2-0577C036C489}"/>
    <cellStyle name="Normal 2 24 3 2" xfId="27217" xr:uid="{D9257F22-1C0F-4A10-98EE-6A65CD77507F}"/>
    <cellStyle name="Normal 2 24 3 3" xfId="16229" xr:uid="{F4BF373C-3B52-400C-AE6E-2A30986B02C3}"/>
    <cellStyle name="Normal 2 24 4" xfId="24957" xr:uid="{13ED5F38-2B62-4CDC-A80F-F0262BE5B5B4}"/>
    <cellStyle name="Normal 2 24 5" xfId="13965" xr:uid="{CFCD1D93-3F27-4AF7-B005-E16420E5455C}"/>
    <cellStyle name="Normal 2 25" xfId="1573" xr:uid="{34985FBF-0FC6-4811-952D-C1B04244A5A8}"/>
    <cellStyle name="Normal 2 25 2" xfId="10900" xr:uid="{4EDF1A18-D00F-49C9-8BBC-3FF5E24FF922}"/>
    <cellStyle name="Normal 2 25 2 2" xfId="12677" xr:uid="{93D39327-FED2-4D2C-99F5-FE8F92F27C9D}"/>
    <cellStyle name="Normal 2 25 2 2 2" xfId="35128" xr:uid="{0EADC9F3-8465-4C70-B882-B75AB763E2A9}"/>
    <cellStyle name="Normal 2 25 2 2 3" xfId="24140" xr:uid="{FAF22076-0101-49D1-8607-F7E11E932C33}"/>
    <cellStyle name="Normal 2 25 2 3" xfId="33369" xr:uid="{C2B3D7D7-5A0C-44E5-AB30-27FB64CF5B08}"/>
    <cellStyle name="Normal 2 25 2 4" xfId="22381" xr:uid="{007C9084-1ABE-4601-BA81-429666C4A7A5}"/>
    <cellStyle name="Normal 2 25 3" xfId="11639" xr:uid="{1EC699C3-7EA5-4BEC-950A-1475882B240E}"/>
    <cellStyle name="Normal 2 25 3 2" xfId="34090" xr:uid="{468664DD-02F7-42FD-97FC-6333DDAD9C37}"/>
    <cellStyle name="Normal 2 25 3 3" xfId="23102" xr:uid="{966E5028-7D4B-41A8-B863-2823A30538FE}"/>
    <cellStyle name="Normal 2 25 4" xfId="4314" xr:uid="{41DB38D6-1C92-47F4-90E0-7E2FFC81974A}"/>
    <cellStyle name="Normal 2 25 4 2" xfId="27218" xr:uid="{DA21C5C3-547E-49E2-99E2-50F4340E2401}"/>
    <cellStyle name="Normal 2 25 4 3" xfId="16230" xr:uid="{B0411EB5-968D-4686-BB58-FF39506586FA}"/>
    <cellStyle name="Normal 2 25 5" xfId="24958" xr:uid="{45C9A39F-8068-4965-90D1-211DB903194B}"/>
    <cellStyle name="Normal 2 25 6" xfId="13966" xr:uid="{9FE4008E-198F-4DB4-A220-321329C9721A}"/>
    <cellStyle name="Normal 2 26" xfId="4315" xr:uid="{FA230C82-EB5F-4AE8-9BB5-1DE85781F776}"/>
    <cellStyle name="Normal 2 26 2" xfId="11640" xr:uid="{E53207A6-DE7A-48FC-8B63-D35980D82887}"/>
    <cellStyle name="Normal 2 26 2 2" xfId="34091" xr:uid="{F3ABAC36-7585-4704-9FE0-258B579D0D68}"/>
    <cellStyle name="Normal 2 26 2 3" xfId="23103" xr:uid="{DF15AA77-FC1A-4A57-8F17-C98E4256CA41}"/>
    <cellStyle name="Normal 2 26 3" xfId="27219" xr:uid="{87F37448-8930-4963-AD87-D9F72F4670AA}"/>
    <cellStyle name="Normal 2 26 4" xfId="16231" xr:uid="{410C0AE3-979B-40AA-913B-F1CAAD08E9E6}"/>
    <cellStyle name="Normal 2 27" xfId="4316" xr:uid="{185D3137-7249-4779-8C39-8C45DDDF7B76}"/>
    <cellStyle name="Normal 2 27 2" xfId="11641" xr:uid="{D7714A5F-B292-4020-B8E8-59AC841B0C53}"/>
    <cellStyle name="Normal 2 27 2 2" xfId="34092" xr:uid="{FFEBB870-9DC1-4189-AB6D-027185B9B766}"/>
    <cellStyle name="Normal 2 27 2 3" xfId="23104" xr:uid="{778439A5-2574-4D1A-9D60-F00D1A2E71F8}"/>
    <cellStyle name="Normal 2 27 3" xfId="27220" xr:uid="{EB070F17-9A98-4A06-AE29-67CA69586EC5}"/>
    <cellStyle name="Normal 2 27 4" xfId="16232" xr:uid="{F492F8E2-FBBD-454E-8BFF-0FA1B178A9F3}"/>
    <cellStyle name="Normal 2 28" xfId="4317" xr:uid="{9A727F8D-C1CA-4486-97AD-A6FB2618722F}"/>
    <cellStyle name="Normal 2 28 2" xfId="11642" xr:uid="{925BF1FD-4EEA-4382-8BC7-4F758B24AAB9}"/>
    <cellStyle name="Normal 2 28 2 2" xfId="34093" xr:uid="{D2B8322F-0EA8-4822-A5B5-D3B25DC6F55C}"/>
    <cellStyle name="Normal 2 28 2 3" xfId="23105" xr:uid="{786CA170-39B8-4E9E-AAA4-F824F8249A79}"/>
    <cellStyle name="Normal 2 28 3" xfId="27221" xr:uid="{C5132EA3-3557-468A-8EA6-94FA1816CF3E}"/>
    <cellStyle name="Normal 2 28 4" xfId="16233" xr:uid="{D3D3C601-83B9-41E3-BE98-182DFC42E954}"/>
    <cellStyle name="Normal 2 29" xfId="4318" xr:uid="{6C30B5B1-AE6C-4369-B13A-9AF552F82C40}"/>
    <cellStyle name="Normal 2 29 2" xfId="11643" xr:uid="{19FAA23D-ED83-44DD-9B5D-EC06497BFD4C}"/>
    <cellStyle name="Normal 2 29 2 2" xfId="34094" xr:uid="{D6FD6C40-CAFC-4BA9-A246-78F79FEB98C0}"/>
    <cellStyle name="Normal 2 29 2 3" xfId="23106" xr:uid="{9F8389B2-D639-421B-B61F-6F675F976456}"/>
    <cellStyle name="Normal 2 29 3" xfId="27222" xr:uid="{3264A2EE-A6F6-4A78-8762-FEC1C9EA7A13}"/>
    <cellStyle name="Normal 2 29 4" xfId="16234" xr:uid="{1AD0B04C-4CC1-448C-BEA1-DF723075A108}"/>
    <cellStyle name="Normal 2 3" xfId="180" xr:uid="{E1CA6531-4AED-4DB3-8473-49D6CFC581E3}"/>
    <cellStyle name="Normal 2 3 2" xfId="181" xr:uid="{23366DA3-0A83-48F6-863B-5B11B79BD4E1}"/>
    <cellStyle name="Normal 2 3 2 2" xfId="4319" xr:uid="{51925CB6-9E11-405B-9F12-B650E2618012}"/>
    <cellStyle name="Normal 2 3 2 2 2" xfId="27223" xr:uid="{E4DD5F16-DBA2-4770-A93C-8482F0B3CB50}"/>
    <cellStyle name="Normal 2 3 2 2 3" xfId="16235" xr:uid="{75A14B23-54EA-4A10-AE92-BAB11F33666F}"/>
    <cellStyle name="Normal 2 3 2 3" xfId="4320" xr:uid="{D37C0588-3FCC-42F1-B20E-1AF37076487E}"/>
    <cellStyle name="Normal 2 3 2 3 2" xfId="27224" xr:uid="{5FC4B2D8-AB76-4CCF-BF53-6C5A65E808D1}"/>
    <cellStyle name="Normal 2 3 2 3 3" xfId="16236" xr:uid="{32BD2B1E-1C3E-48A2-8494-9E4710502CF7}"/>
    <cellStyle name="Normal 2 3 2 4" xfId="24960" xr:uid="{393DB39A-BE8E-4243-A956-8396683D9557}"/>
    <cellStyle name="Normal 2 3 2 5" xfId="13968" xr:uid="{47C47FFE-E94E-4148-8A83-0241CE04ED6F}"/>
    <cellStyle name="Normal 2 3 2 6" xfId="1575" xr:uid="{1AE78831-D860-4A59-BEAD-D40EE923129B}"/>
    <cellStyle name="Normal 2 3 3" xfId="182" xr:uid="{C1462867-4BCC-4C20-8DAA-CC4EFD855DC0}"/>
    <cellStyle name="Normal 2 3 3 2" xfId="13136" xr:uid="{40638CEE-F96E-40C2-BB66-6773935E2461}"/>
    <cellStyle name="Normal 2 3 3 2 2" xfId="35376" xr:uid="{0D4F50E0-E949-4798-AC8C-6B50D57BC034}"/>
    <cellStyle name="Normal 2 3 3 2 3" xfId="24389" xr:uid="{9E541803-9423-4A2B-8FA6-E0EF7C51AAEC}"/>
    <cellStyle name="Normal 2 3 4" xfId="4321" xr:uid="{468E360B-EE93-45FD-AA67-02A569F880BD}"/>
    <cellStyle name="Normal 2 3 4 2" xfId="27225" xr:uid="{86F1FAC9-B968-472E-A735-80097F7A9041}"/>
    <cellStyle name="Normal 2 3 4 3" xfId="16237" xr:uid="{8C3BD25F-1319-4A21-9EA9-F00BD0605CB5}"/>
    <cellStyle name="Normal 2 3 5" xfId="4322" xr:uid="{893A66DE-6B80-4E83-927B-6C1E3D351484}"/>
    <cellStyle name="Normal 2 3 5 2" xfId="27226" xr:uid="{773A8899-6444-4DE9-BAD7-D61626442E93}"/>
    <cellStyle name="Normal 2 3 5 3" xfId="16238" xr:uid="{E0940AAF-9C4E-43CD-BD3C-3338F4AB3828}"/>
    <cellStyle name="Normal 2 3 6" xfId="24959" xr:uid="{6C46628C-58EA-4AF2-8784-CF06AC458FFA}"/>
    <cellStyle name="Normal 2 3 7" xfId="13967" xr:uid="{322CC431-E453-4101-A7D5-9B01500EB8BF}"/>
    <cellStyle name="Normal 2 3 8" xfId="1574" xr:uid="{39B79718-4C7B-4004-BF76-68D44006E1EB}"/>
    <cellStyle name="Normal 2 30" xfId="4323" xr:uid="{9A1AD19A-984F-47FD-BFF3-7B4D9EE62D40}"/>
    <cellStyle name="Normal 2 30 2" xfId="11644" xr:uid="{196BD40D-34EB-462B-AE80-C70D2A7C9BB8}"/>
    <cellStyle name="Normal 2 30 2 2" xfId="34095" xr:uid="{E2A9941C-C364-4BDB-B2C1-C546DBF21F67}"/>
    <cellStyle name="Normal 2 30 2 3" xfId="23107" xr:uid="{7BB78556-B438-4B49-90BF-A45B418B8D79}"/>
    <cellStyle name="Normal 2 30 3" xfId="27227" xr:uid="{9FE620A9-E1FA-401B-B2C5-0AD277034959}"/>
    <cellStyle name="Normal 2 30 4" xfId="16239" xr:uid="{A5BCC79A-E27E-47B3-A6CB-E83497AF5701}"/>
    <cellStyle name="Normal 2 31" xfId="4324" xr:uid="{0E26D5AC-3371-404A-A6F4-5288242A56C3}"/>
    <cellStyle name="Normal 2 31 2" xfId="11645" xr:uid="{E1A7090E-2CC9-4BB6-B3D8-368DF77ACAA2}"/>
    <cellStyle name="Normal 2 31 2 2" xfId="34096" xr:uid="{70FCCE02-1C1D-4CA8-9384-C848AFE7EAEF}"/>
    <cellStyle name="Normal 2 31 2 3" xfId="23108" xr:uid="{C7C5F525-019E-43CE-A3CD-370A5229BA82}"/>
    <cellStyle name="Normal 2 31 3" xfId="27228" xr:uid="{7AE14584-1B91-48F6-9DC3-6B6DDB7FD27F}"/>
    <cellStyle name="Normal 2 31 4" xfId="16240" xr:uid="{E6003D69-00FE-473F-8B69-5631D1A5A590}"/>
    <cellStyle name="Normal 2 32" xfId="4325" xr:uid="{D3853B50-62BE-46C4-95D6-C09114909536}"/>
    <cellStyle name="Normal 2 32 2" xfId="11646" xr:uid="{53BAA5D7-FC84-477D-BD05-1F87E6DBD21A}"/>
    <cellStyle name="Normal 2 32 2 2" xfId="34097" xr:uid="{C592A001-E674-425F-B555-6697435A00F6}"/>
    <cellStyle name="Normal 2 32 2 3" xfId="23109" xr:uid="{61756575-9A37-4961-863E-6F44A1AA0B51}"/>
    <cellStyle name="Normal 2 32 3" xfId="27229" xr:uid="{28F5A807-143A-43CB-B161-7B72C3D59122}"/>
    <cellStyle name="Normal 2 32 4" xfId="16241" xr:uid="{2E6FB2C5-D9EC-42AB-BD2C-AC6650645CC8}"/>
    <cellStyle name="Normal 2 33" xfId="4326" xr:uid="{121F6CB8-D5F6-4D9D-B2A2-6AB27950A3FC}"/>
    <cellStyle name="Normal 2 33 2" xfId="11647" xr:uid="{5BF6035C-570E-4C2C-85A1-4E06E67A9901}"/>
    <cellStyle name="Normal 2 33 2 2" xfId="34098" xr:uid="{4A6D7AAF-86D2-4844-BE2F-C07F9DEFE33D}"/>
    <cellStyle name="Normal 2 33 2 3" xfId="23110" xr:uid="{BC7E79D5-2FFD-4CE4-8F17-0EEF484E6CD2}"/>
    <cellStyle name="Normal 2 33 3" xfId="27230" xr:uid="{05826E81-D506-4286-BFE6-C7D36FB69CB7}"/>
    <cellStyle name="Normal 2 33 4" xfId="16242" xr:uid="{BA7FAF60-F762-411A-A967-E5132F2C9CE7}"/>
    <cellStyle name="Normal 2 34" xfId="4327" xr:uid="{504B784C-A5A0-4E62-8C10-12CD3A92BE37}"/>
    <cellStyle name="Normal 2 34 2" xfId="11648" xr:uid="{AF8F017E-A743-4266-8DD0-EAE2C2F6E122}"/>
    <cellStyle name="Normal 2 34 2 2" xfId="34099" xr:uid="{9B035244-B6A7-4E86-8E28-0048BD6C744A}"/>
    <cellStyle name="Normal 2 34 2 3" xfId="23111" xr:uid="{FFB2275C-7FD9-4A5B-B069-E8EF6990EA73}"/>
    <cellStyle name="Normal 2 34 3" xfId="27231" xr:uid="{49A0564D-380B-41C6-B583-65F2749ECE32}"/>
    <cellStyle name="Normal 2 34 4" xfId="16243" xr:uid="{0E5ED7D4-8E0D-4BE5-A1C4-DC598BA283F1}"/>
    <cellStyle name="Normal 2 35" xfId="4328" xr:uid="{F176109B-7DFE-4B11-AC2D-B55A3B897095}"/>
    <cellStyle name="Normal 2 35 2" xfId="11649" xr:uid="{EAA1BFAA-6C73-481B-824F-98A53E5A1D1D}"/>
    <cellStyle name="Normal 2 35 2 2" xfId="34100" xr:uid="{2915C306-FF12-4350-9E74-2CE3AF300041}"/>
    <cellStyle name="Normal 2 35 2 3" xfId="23112" xr:uid="{300CECEC-ED22-4775-B00F-8E0BA0763503}"/>
    <cellStyle name="Normal 2 35 3" xfId="27232" xr:uid="{48C52B0E-378A-4C7E-B8B7-A0A01D2A2C70}"/>
    <cellStyle name="Normal 2 35 4" xfId="16244" xr:uid="{69B8C7DA-E4F0-4411-A3DA-B9C86E7F669E}"/>
    <cellStyle name="Normal 2 36" xfId="4329" xr:uid="{3FB616B1-66F8-460B-85B0-111C438CA22D}"/>
    <cellStyle name="Normal 2 36 2" xfId="11650" xr:uid="{0D0B1851-B147-44F9-8783-FE9D1C3C98E5}"/>
    <cellStyle name="Normal 2 36 2 2" xfId="34101" xr:uid="{383FE68F-FDE3-475F-A00B-8DB6E34407AF}"/>
    <cellStyle name="Normal 2 36 2 3" xfId="23113" xr:uid="{1BDD7AC0-C21F-4E34-AB05-4E3FFB3D6BEC}"/>
    <cellStyle name="Normal 2 36 3" xfId="27233" xr:uid="{99996F98-B38A-4939-9BC6-D2091279A899}"/>
    <cellStyle name="Normal 2 36 4" xfId="16245" xr:uid="{C6C200D8-16F0-4E99-AD97-7B641D517A15}"/>
    <cellStyle name="Normal 2 37" xfId="4330" xr:uid="{A215678F-4EB3-479F-A5DA-6970B7A88D3B}"/>
    <cellStyle name="Normal 2 37 2" xfId="11651" xr:uid="{02F74F68-72C0-422A-B465-3553DE5AEFA2}"/>
    <cellStyle name="Normal 2 37 2 2" xfId="34102" xr:uid="{780A3574-4402-43F8-96EC-EDD573F97D73}"/>
    <cellStyle name="Normal 2 37 2 3" xfId="23114" xr:uid="{097A8D60-07C6-4BEF-B22E-C2B636AA60D9}"/>
    <cellStyle name="Normal 2 37 3" xfId="27234" xr:uid="{D6D02973-D5C1-4116-8E30-0D2BD8451BCB}"/>
    <cellStyle name="Normal 2 37 4" xfId="16246" xr:uid="{EEBFC98E-3691-4283-882E-702454C13748}"/>
    <cellStyle name="Normal 2 38" xfId="4331" xr:uid="{FC29C20F-DA52-4715-A2D4-A85C211E6978}"/>
    <cellStyle name="Normal 2 38 2" xfId="11652" xr:uid="{36E08B4B-C362-4245-B397-7E2A7CB54E41}"/>
    <cellStyle name="Normal 2 38 2 2" xfId="34103" xr:uid="{843CB5CE-00D7-4842-9977-D6EF06EFBC78}"/>
    <cellStyle name="Normal 2 38 2 3" xfId="23115" xr:uid="{EAD79648-82A5-43CC-A4AE-58360FECF09E}"/>
    <cellStyle name="Normal 2 38 3" xfId="27235" xr:uid="{1EB1DA55-93C5-48B9-974B-967DA1663058}"/>
    <cellStyle name="Normal 2 38 4" xfId="16247" xr:uid="{92E1E077-3C48-4A14-82A0-AA59D46EEAA5}"/>
    <cellStyle name="Normal 2 39" xfId="4332" xr:uid="{809DC6FF-5B86-4AF8-B4AE-75BF3433F010}"/>
    <cellStyle name="Normal 2 39 2" xfId="11653" xr:uid="{6EC81DBE-5EFB-4C16-8ADF-D63208038A3A}"/>
    <cellStyle name="Normal 2 39 2 2" xfId="34104" xr:uid="{DF86244E-35DD-4230-9B5C-FD89E321C274}"/>
    <cellStyle name="Normal 2 39 2 3" xfId="23116" xr:uid="{136F2D77-1557-441D-9526-9F3DEAA3676B}"/>
    <cellStyle name="Normal 2 39 3" xfId="27236" xr:uid="{E4CDEEC8-6151-4159-BE2C-C523EFC1CFA9}"/>
    <cellStyle name="Normal 2 39 4" xfId="16248" xr:uid="{E6AA0026-16EE-4434-800F-2493855C4E64}"/>
    <cellStyle name="Normal 2 4" xfId="183" xr:uid="{D35BDD26-721C-41EC-99A6-429A65096312}"/>
    <cellStyle name="Normal 2 4 2" xfId="1577" xr:uid="{11702725-327E-467C-AE38-88ED017B0A0B}"/>
    <cellStyle name="Normal 2 4 2 2" xfId="4333" xr:uid="{B44E3974-8E48-44CA-AFBC-0C7CFAA8ADA7}"/>
    <cellStyle name="Normal 2 4 2 2 2" xfId="27237" xr:uid="{61C664A9-4F4E-40D8-B9AF-39B31A4EAF5B}"/>
    <cellStyle name="Normal 2 4 2 2 3" xfId="16249" xr:uid="{84BB6354-E270-4F89-9268-15A51E52E7F6}"/>
    <cellStyle name="Normal 2 4 2 3" xfId="4334" xr:uid="{11C8DEDF-B349-4D13-8505-1551F0E240DE}"/>
    <cellStyle name="Normal 2 4 2 3 2" xfId="27238" xr:uid="{3355E90B-87ED-43CB-A679-45A486FDD411}"/>
    <cellStyle name="Normal 2 4 2 3 3" xfId="16250" xr:uid="{8A9B679C-2938-48FF-AE39-8188584524C4}"/>
    <cellStyle name="Normal 2 4 2 4" xfId="24962" xr:uid="{DF1B3399-A10E-41AE-B450-DEF74D87519E}"/>
    <cellStyle name="Normal 2 4 2 5" xfId="13970" xr:uid="{C0BB350B-0422-49F3-86F0-9E668ACA03FC}"/>
    <cellStyle name="Normal 2 4 3" xfId="1578" xr:uid="{C5280B7A-9AEC-47A7-90CD-545EF0B0E68E}"/>
    <cellStyle name="Normal 2 4 3 2" xfId="12678" xr:uid="{C9536156-C185-4363-A9F3-1E99B9011DBD}"/>
    <cellStyle name="Normal 2 4 3 2 2" xfId="35129" xr:uid="{E419B872-9663-47FF-B40E-4AB9FBC550AB}"/>
    <cellStyle name="Normal 2 4 3 2 3" xfId="24141" xr:uid="{2A1139B3-2FBC-4C51-8A7B-18F03B3D5B21}"/>
    <cellStyle name="Normal 2 4 3 3" xfId="10901" xr:uid="{8B1391D2-AD80-40F8-B247-4668B88ED9B2}"/>
    <cellStyle name="Normal 2 4 3 3 2" xfId="33370" xr:uid="{C24DCC6B-486A-4573-B522-4D3A003D49C3}"/>
    <cellStyle name="Normal 2 4 3 3 3" xfId="22382" xr:uid="{10C66451-BE35-40D8-8C98-BB53CA0AC939}"/>
    <cellStyle name="Normal 2 4 3 4" xfId="4335" xr:uid="{DEA94387-D3AD-4733-BE32-B186D341B4C4}"/>
    <cellStyle name="Normal 2 4 3 4 2" xfId="27239" xr:uid="{B7CD1C7C-F663-4007-903D-BE49D06B5336}"/>
    <cellStyle name="Normal 2 4 3 4 3" xfId="16251" xr:uid="{86842603-F3CA-49A8-9601-952E53E31F95}"/>
    <cellStyle name="Normal 2 4 3 5" xfId="24963" xr:uid="{754AE4D6-B474-4C57-920A-00446F669D3C}"/>
    <cellStyle name="Normal 2 4 3 6" xfId="13971" xr:uid="{CDB5680C-3B5B-402C-AA6E-6155E4945684}"/>
    <cellStyle name="Normal 2 4 4" xfId="4336" xr:uid="{FD7F82AA-987A-4B05-8268-0F7A511E5867}"/>
    <cellStyle name="Normal 2 4 4 2" xfId="27240" xr:uid="{A8E28244-032F-4BB7-A13B-6F4DB34E2954}"/>
    <cellStyle name="Normal 2 4 4 3" xfId="16252" xr:uid="{4DF31B12-F6FA-441B-8F08-341AB633CBE1}"/>
    <cellStyle name="Normal 2 4 5" xfId="4337" xr:uid="{8214040D-B53C-4A7E-B423-D74EC0B82057}"/>
    <cellStyle name="Normal 2 4 5 2" xfId="27241" xr:uid="{0992FEA6-E98F-4A51-979C-EEBDAA4790A1}"/>
    <cellStyle name="Normal 2 4 5 3" xfId="16253" xr:uid="{B7FF0FCC-4D01-493D-846D-784743443968}"/>
    <cellStyle name="Normal 2 4 6" xfId="24961" xr:uid="{76442504-71FE-4DD6-B1F2-D17DAD783CBB}"/>
    <cellStyle name="Normal 2 4 7" xfId="13969" xr:uid="{5F74DB9D-C36F-4E05-A75C-EB05B7BD4A00}"/>
    <cellStyle name="Normal 2 4 8" xfId="1576" xr:uid="{8616D923-3AC4-423C-AF53-C9BE955FB4DC}"/>
    <cellStyle name="Normal 2 40" xfId="4338" xr:uid="{F427D3C3-B0ED-4720-94E9-16FC18D2C5A5}"/>
    <cellStyle name="Normal 2 40 2" xfId="11654" xr:uid="{7C0E0493-0C08-40F0-A143-855FF99E9F93}"/>
    <cellStyle name="Normal 2 40 2 2" xfId="34105" xr:uid="{E1E285DD-7D93-41D8-820D-A097FA0A1CB8}"/>
    <cellStyle name="Normal 2 40 2 3" xfId="23117" xr:uid="{858BFC28-4444-483F-AFD4-9CD6535DADF3}"/>
    <cellStyle name="Normal 2 40 3" xfId="27242" xr:uid="{F62EE7D6-E181-45DA-BBA9-5F2588E79EF9}"/>
    <cellStyle name="Normal 2 40 4" xfId="16254" xr:uid="{3BBC181F-14A1-4103-8214-E24432083335}"/>
    <cellStyle name="Normal 2 41" xfId="4339" xr:uid="{1244059C-D8DC-4A78-8D66-0E65DD81333F}"/>
    <cellStyle name="Normal 2 41 2" xfId="11655" xr:uid="{A905C419-111E-4527-A263-3A57EE7E11D3}"/>
    <cellStyle name="Normal 2 41 2 2" xfId="34106" xr:uid="{924918FB-D79A-4941-A9CB-C540BEF90F76}"/>
    <cellStyle name="Normal 2 41 2 3" xfId="23118" xr:uid="{52215BD1-2277-46C4-8039-C7B471EDF409}"/>
    <cellStyle name="Normal 2 41 3" xfId="27243" xr:uid="{F00B4651-93B3-4217-B487-A8B501F4819C}"/>
    <cellStyle name="Normal 2 41 4" xfId="16255" xr:uid="{AADA30D8-29AF-4F4B-8DCC-BC68A89B7068}"/>
    <cellStyle name="Normal 2 42" xfId="4340" xr:uid="{8C4A205F-5711-4E2D-ABCC-672488A5D3D2}"/>
    <cellStyle name="Normal 2 42 2" xfId="11656" xr:uid="{070E2E1F-F526-4EEC-9BC7-6922239477E3}"/>
    <cellStyle name="Normal 2 42 2 2" xfId="34107" xr:uid="{E2232A16-D6DD-44F5-A631-E4E25AF3151F}"/>
    <cellStyle name="Normal 2 42 2 3" xfId="23119" xr:uid="{DBDD0359-D983-4430-A296-05B70D312264}"/>
    <cellStyle name="Normal 2 42 3" xfId="27244" xr:uid="{5AA22039-5827-455F-81C3-38426B29F019}"/>
    <cellStyle name="Normal 2 42 4" xfId="16256" xr:uid="{68AB0F4B-E781-4D8B-A761-5EBAD2C87D46}"/>
    <cellStyle name="Normal 2 43" xfId="4341" xr:uid="{6EC7D00D-1239-4417-89F9-A27B9D19059B}"/>
    <cellStyle name="Normal 2 43 2" xfId="11657" xr:uid="{69AE564E-DD3F-49A1-B944-F16F3F5C465E}"/>
    <cellStyle name="Normal 2 43 2 2" xfId="34108" xr:uid="{DC57E576-D408-4F07-96C0-9D924DA6362C}"/>
    <cellStyle name="Normal 2 43 2 3" xfId="23120" xr:uid="{2B3D5A56-34DA-471D-9C00-F4E27656D36A}"/>
    <cellStyle name="Normal 2 43 3" xfId="27245" xr:uid="{F4BDAA43-EAED-4AD6-94ED-4DE8BA8034AB}"/>
    <cellStyle name="Normal 2 43 4" xfId="16257" xr:uid="{B731690B-8F95-4468-9A9B-8599C3D5D50B}"/>
    <cellStyle name="Normal 2 44" xfId="4342" xr:uid="{8564EDEF-0FD5-4579-9423-D43B00859382}"/>
    <cellStyle name="Normal 2 44 2" xfId="11658" xr:uid="{CCA14C5C-EE0A-4891-BE3E-F529C13D15FB}"/>
    <cellStyle name="Normal 2 44 2 2" xfId="34109" xr:uid="{B436055E-3636-4BF9-A3F3-9C3232A926DD}"/>
    <cellStyle name="Normal 2 44 2 3" xfId="23121" xr:uid="{38F68D23-BF4D-46CE-A92F-6CD6F640A5D6}"/>
    <cellStyle name="Normal 2 44 3" xfId="27246" xr:uid="{327FA10B-ADF2-4536-AF90-DC96C8B4A183}"/>
    <cellStyle name="Normal 2 44 4" xfId="16258" xr:uid="{84BBD6D9-83E3-4032-96C5-9FB50009F44A}"/>
    <cellStyle name="Normal 2 45" xfId="4343" xr:uid="{A5241071-6A5A-4131-841D-462031B818D9}"/>
    <cellStyle name="Normal 2 45 2" xfId="11659" xr:uid="{96FE6DE5-AF71-498E-83E4-13A4AE397ABD}"/>
    <cellStyle name="Normal 2 45 2 2" xfId="34110" xr:uid="{CF15E6EF-6416-4392-AC68-A2D699256B74}"/>
    <cellStyle name="Normal 2 45 2 3" xfId="23122" xr:uid="{BB4BD878-11DD-429C-8EC2-A22630EB678D}"/>
    <cellStyle name="Normal 2 45 3" xfId="27247" xr:uid="{650F771F-AE39-46AE-90BF-64510DE82769}"/>
    <cellStyle name="Normal 2 45 4" xfId="16259" xr:uid="{E9C54C17-E1CE-4660-BFD5-FC77BE252738}"/>
    <cellStyle name="Normal 2 46" xfId="4344" xr:uid="{F72DB2D3-3D82-42D7-A80E-56436EF8F25C}"/>
    <cellStyle name="Normal 2 46 2" xfId="11660" xr:uid="{0669FBA3-56E9-4A8C-B0D7-17A66A240CC1}"/>
    <cellStyle name="Normal 2 46 2 2" xfId="34111" xr:uid="{CB05D458-D33B-4E14-87F9-7C0269DF15DF}"/>
    <cellStyle name="Normal 2 46 2 3" xfId="23123" xr:uid="{98259810-4958-45A3-82B5-7BF4C31EA6A5}"/>
    <cellStyle name="Normal 2 46 3" xfId="27248" xr:uid="{48F436E1-6B98-4413-892B-7C7B0B924DE4}"/>
    <cellStyle name="Normal 2 46 4" xfId="16260" xr:uid="{EE59B60E-2F08-4F0A-AEBC-D0FFA3A36043}"/>
    <cellStyle name="Normal 2 47" xfId="4345" xr:uid="{056B4EFF-83D3-429A-A216-CE254EADC0D3}"/>
    <cellStyle name="Normal 2 47 2" xfId="11661" xr:uid="{659DB93A-F60C-4B6F-81D1-A2F90DABB1D6}"/>
    <cellStyle name="Normal 2 47 2 2" xfId="34112" xr:uid="{8C3C3DE9-5B28-46A2-BCBC-ACFC15F2B38E}"/>
    <cellStyle name="Normal 2 47 2 3" xfId="23124" xr:uid="{F4AB5EE7-CB0D-411D-9EB1-E3C49DA61D3B}"/>
    <cellStyle name="Normal 2 47 3" xfId="27249" xr:uid="{A24A216D-1C82-4DAF-88B6-0EC8F71C2807}"/>
    <cellStyle name="Normal 2 47 4" xfId="16261" xr:uid="{B5C61ED4-0424-49AF-B324-EDA6F808A01B}"/>
    <cellStyle name="Normal 2 48" xfId="4346" xr:uid="{D580EBB0-6F07-4720-93B8-9A3710CA42ED}"/>
    <cellStyle name="Normal 2 48 2" xfId="11662" xr:uid="{9B993CEB-337B-4EB4-A071-8E9A927C3B00}"/>
    <cellStyle name="Normal 2 48 2 2" xfId="34113" xr:uid="{B683B950-10E9-468D-B0CF-E215A2342E59}"/>
    <cellStyle name="Normal 2 48 2 3" xfId="23125" xr:uid="{B549D997-11A8-4656-AAF1-D9EDE2325A96}"/>
    <cellStyle name="Normal 2 48 3" xfId="27250" xr:uid="{9EAC2442-9446-485B-83C9-FC9E6AA0AE46}"/>
    <cellStyle name="Normal 2 48 4" xfId="16262" xr:uid="{16E856EC-AA9A-4BEE-B46D-B5B0BC29F0AC}"/>
    <cellStyle name="Normal 2 49" xfId="4347" xr:uid="{E4D0C8A8-C580-4F2F-998F-96577465F244}"/>
    <cellStyle name="Normal 2 49 2" xfId="11663" xr:uid="{AA86272C-3490-4D1F-BF7D-F3748ED24D96}"/>
    <cellStyle name="Normal 2 49 2 2" xfId="34114" xr:uid="{808965A7-5FC1-4DD8-902E-83ED32FC4FF3}"/>
    <cellStyle name="Normal 2 49 2 3" xfId="23126" xr:uid="{98E154AE-FC01-42A8-947E-A6CFACD8D6A5}"/>
    <cellStyle name="Normal 2 49 3" xfId="27251" xr:uid="{11E15980-4D33-49D8-8F17-FCDED9543A05}"/>
    <cellStyle name="Normal 2 49 4" xfId="16263" xr:uid="{54E56BAE-F0D3-4987-9AEB-F95B94A4A151}"/>
    <cellStyle name="Normal 2 5" xfId="184" xr:uid="{52F229E7-3B00-4ECB-8800-57E306D72165}"/>
    <cellStyle name="Normal 2 5 2" xfId="4348" xr:uid="{F0752CC0-4BBC-4132-8AFD-C77364B80CAA}"/>
    <cellStyle name="Normal 2 5 2 2" xfId="27252" xr:uid="{2FA6EE04-03D8-4A42-B585-8B8AB0B31228}"/>
    <cellStyle name="Normal 2 5 2 3" xfId="16264" xr:uid="{104EDFF3-9BAA-4304-8047-DE8958382559}"/>
    <cellStyle name="Normal 2 5 3" xfId="4349" xr:uid="{E1D0048A-FA86-4F59-89E6-1AA1FF1C0684}"/>
    <cellStyle name="Normal 2 5 3 2" xfId="27253" xr:uid="{A7AA99D9-37EE-49A5-8B7A-6456EC245FE5}"/>
    <cellStyle name="Normal 2 5 3 3" xfId="16265" xr:uid="{D904C276-BCDF-442A-878C-4441C22C01A9}"/>
    <cellStyle name="Normal 2 5 4" xfId="24964" xr:uid="{5C04DEA3-40DF-46EC-A64F-5D27F4E9829C}"/>
    <cellStyle name="Normal 2 5 5" xfId="13972" xr:uid="{2DAC7663-B4D2-4EC2-A531-129DB1217A89}"/>
    <cellStyle name="Normal 2 5 6" xfId="1579" xr:uid="{3791ABAC-FDB3-4A40-8522-11B86FEB8631}"/>
    <cellStyle name="Normal 2 50" xfId="4350" xr:uid="{81881E24-4584-48ED-86BC-9E19068C0C4D}"/>
    <cellStyle name="Normal 2 50 2" xfId="11664" xr:uid="{F9807680-7F8E-434C-9364-1C9EDD7590FC}"/>
    <cellStyle name="Normal 2 50 2 2" xfId="34115" xr:uid="{4B7D926F-638E-404A-BFEF-C99FC349B19B}"/>
    <cellStyle name="Normal 2 50 2 3" xfId="23127" xr:uid="{37A7146E-0E80-47C9-9B2E-F51204A468B9}"/>
    <cellStyle name="Normal 2 50 3" xfId="27254" xr:uid="{C940858F-013A-40FE-B572-C6D259776F1D}"/>
    <cellStyle name="Normal 2 50 4" xfId="16266" xr:uid="{59A74B13-B4A3-449B-9924-35A0A550EC8E}"/>
    <cellStyle name="Normal 2 51" xfId="4351" xr:uid="{9F39AC55-E0B8-4B2F-9995-7687E6340257}"/>
    <cellStyle name="Normal 2 51 2" xfId="27255" xr:uid="{570AA9DF-F6E8-4557-87D1-1AFA9EB86465}"/>
    <cellStyle name="Normal 2 51 3" xfId="16267" xr:uid="{2C325C8C-D0B6-4652-BD4A-C88822746372}"/>
    <cellStyle name="Normal 2 52" xfId="24939" xr:uid="{451A68E1-ABAF-4F41-8394-2C0EBA732FBE}"/>
    <cellStyle name="Normal 2 53" xfId="13947" xr:uid="{59116301-E212-49E7-A9D2-D85A5F601C90}"/>
    <cellStyle name="Normal 2 6" xfId="185" xr:uid="{E8FBFE00-344E-4CA2-B963-66E8A161678F}"/>
    <cellStyle name="Normal 2 6 2" xfId="4352" xr:uid="{A198BDF3-67DB-4064-B038-675BCD20B17F}"/>
    <cellStyle name="Normal 2 6 2 2" xfId="27256" xr:uid="{617BAD58-2F84-4F28-9AA5-33CF6E5C968B}"/>
    <cellStyle name="Normal 2 6 2 3" xfId="16268" xr:uid="{2B2122C7-93F6-4ECA-9F1A-10CA1E96462B}"/>
    <cellStyle name="Normal 2 6 3" xfId="4353" xr:uid="{22E5B0C0-C835-4CB3-81BA-4DA8B8EDF0B7}"/>
    <cellStyle name="Normal 2 6 3 2" xfId="27257" xr:uid="{8A577E31-A307-4231-A411-3EBBCC77C83D}"/>
    <cellStyle name="Normal 2 6 3 3" xfId="16269" xr:uid="{25F3C3AE-88B8-4DB0-919D-801EAA18488C}"/>
    <cellStyle name="Normal 2 6 4" xfId="24965" xr:uid="{27710D1F-15A5-440E-A7E9-09807799E258}"/>
    <cellStyle name="Normal 2 6 5" xfId="13973" xr:uid="{0C5016E7-3A6F-475E-BE78-5A37248F12B0}"/>
    <cellStyle name="Normal 2 6 6" xfId="1580" xr:uid="{69D0F692-73D4-4061-8C5B-4E9D2B44A036}"/>
    <cellStyle name="Normal 2 7" xfId="186" xr:uid="{FDF51287-1B4E-4901-84E4-B1873D7DA66B}"/>
    <cellStyle name="Normal 2 7 2" xfId="4354" xr:uid="{A262F790-AEE2-4CC2-A398-4BA989559882}"/>
    <cellStyle name="Normal 2 7 2 2" xfId="27258" xr:uid="{64C78C2D-9E5E-457A-B7CA-9C5AD44BC5B3}"/>
    <cellStyle name="Normal 2 7 2 3" xfId="16270" xr:uid="{B1F37263-A37B-46B9-97A0-4F5CDC90AF11}"/>
    <cellStyle name="Normal 2 7 3" xfId="4355" xr:uid="{7B8845F2-CED8-4210-869B-26C4A79D600E}"/>
    <cellStyle name="Normal 2 7 3 2" xfId="27259" xr:uid="{FD51C688-1D5E-426A-91EC-E70AEE2828C0}"/>
    <cellStyle name="Normal 2 7 3 3" xfId="16271" xr:uid="{C340FBC4-C5CB-4710-8589-66D9E0A2B4AF}"/>
    <cellStyle name="Normal 2 7 4" xfId="24966" xr:uid="{ACF8C6F4-7D6C-4DF1-938F-13079AFA556E}"/>
    <cellStyle name="Normal 2 7 5" xfId="13974" xr:uid="{02B07744-A664-4DFA-919B-EDAF9F47B3DB}"/>
    <cellStyle name="Normal 2 7 6" xfId="1581" xr:uid="{EA513908-6528-4F39-92A0-A63FEB7C0BD1}"/>
    <cellStyle name="Normal 2 8" xfId="187" xr:uid="{9568B767-20BB-437F-8009-7471AA6FD720}"/>
    <cellStyle name="Normal 2 8 2" xfId="4356" xr:uid="{E188E17A-7F0A-4AD7-A831-58F7D37475C1}"/>
    <cellStyle name="Normal 2 8 2 2" xfId="27260" xr:uid="{49BFBF02-3C77-4A2F-8490-EE0D2A25557D}"/>
    <cellStyle name="Normal 2 8 2 3" xfId="16272" xr:uid="{8F77090F-5D82-4577-B56C-0C135011F00E}"/>
    <cellStyle name="Normal 2 8 3" xfId="4357" xr:uid="{868AE3E4-0740-4CA6-B597-FD4F4EB7A3FF}"/>
    <cellStyle name="Normal 2 8 3 2" xfId="27261" xr:uid="{FDFE7A16-4EEA-49CC-A816-D62DDC9E339F}"/>
    <cellStyle name="Normal 2 8 3 3" xfId="16273" xr:uid="{9B2B570D-C90B-4987-9EB3-A0164C39E6D7}"/>
    <cellStyle name="Normal 2 8 4" xfId="24967" xr:uid="{269133F9-455E-485B-A763-D03DE5E4EAA3}"/>
    <cellStyle name="Normal 2 8 5" xfId="13975" xr:uid="{5556B9E2-1063-4EDE-B19F-08347F7EE480}"/>
    <cellStyle name="Normal 2 8 6" xfId="1582" xr:uid="{0EEDF2BA-7AA3-458A-924C-31F9FE09EA3F}"/>
    <cellStyle name="Normal 2 9" xfId="188" xr:uid="{86823F1B-FDA9-49FE-B74D-FFA4E2ECAD4B}"/>
    <cellStyle name="Normal 2 9 2" xfId="4358" xr:uid="{917614E0-1F42-44E5-AE3D-C3D8CC85D538}"/>
    <cellStyle name="Normal 2 9 2 2" xfId="27262" xr:uid="{CF29ADE6-FC6E-43E0-9D10-F454CBD988C5}"/>
    <cellStyle name="Normal 2 9 2 3" xfId="16274" xr:uid="{3C9FEAD1-BE68-489A-B28B-64858C8361CE}"/>
    <cellStyle name="Normal 2 9 3" xfId="4359" xr:uid="{732C3DAE-C714-4F29-A6DE-9C8FDED1A5D6}"/>
    <cellStyle name="Normal 2 9 3 2" xfId="27263" xr:uid="{F7CD618F-CD13-4E82-BB57-B89563B80195}"/>
    <cellStyle name="Normal 2 9 3 3" xfId="16275" xr:uid="{6ADDFFBB-5287-4D98-8385-B2A515A912ED}"/>
    <cellStyle name="Normal 2 9 4" xfId="24968" xr:uid="{1167227C-2417-4E0F-8BAA-3C4CAB125194}"/>
    <cellStyle name="Normal 2 9 5" xfId="13976" xr:uid="{9DB436A9-9E42-493B-9AFB-060E6618BFEA}"/>
    <cellStyle name="Normal 2 9 6" xfId="1583" xr:uid="{FCF4CA56-61F1-4C56-871E-57CD45F6C7CE}"/>
    <cellStyle name="Normal 20" xfId="189" xr:uid="{537D27BA-2479-41FC-9293-464E975E1214}"/>
    <cellStyle name="Normal 20 10" xfId="4360" xr:uid="{5965890B-8E8B-42E3-B139-934E207D643E}"/>
    <cellStyle name="Normal 20 2" xfId="190" xr:uid="{CC80BB63-B81B-4C45-9B2D-0E72C902ED2D}"/>
    <cellStyle name="Normal 20 2 2" xfId="1585" xr:uid="{3E82C7BE-9188-434E-AD43-AA60EC27C057}"/>
    <cellStyle name="Normal 20 2 2 2" xfId="12679" xr:uid="{EB2F174D-2B00-431A-9FBB-FBFF1BDE51A9}"/>
    <cellStyle name="Normal 20 2 2 2 2" xfId="35130" xr:uid="{AF0CAC5E-652B-458D-965F-F6E1B78885C5}"/>
    <cellStyle name="Normal 20 2 2 2 3" xfId="24142" xr:uid="{65617430-FFE5-480D-A672-F987F79671C1}"/>
    <cellStyle name="Normal 20 2 2 3" xfId="10902" xr:uid="{8BB39302-D3D0-41D5-965B-0D8106FC974A}"/>
    <cellStyle name="Normal 20 2 2 3 2" xfId="33371" xr:uid="{7B2584F0-38A5-4D5A-BB3F-37543DCAB81F}"/>
    <cellStyle name="Normal 20 2 2 3 3" xfId="22383" xr:uid="{A726C613-C4A5-4AA0-ADA6-8B09EDEAA522}"/>
    <cellStyle name="Normal 20 2 2 4" xfId="4361" xr:uid="{E076E076-2380-42DE-9F41-E45B55D6C4EC}"/>
    <cellStyle name="Normal 20 2 2 4 2" xfId="27265" xr:uid="{909C6CF7-84EB-4EFD-8792-6E08FA1030A7}"/>
    <cellStyle name="Normal 20 2 2 4 3" xfId="16277" xr:uid="{60BEDE08-3133-4160-9884-B9D418692A47}"/>
    <cellStyle name="Normal 20 2 2 5" xfId="24970" xr:uid="{0B0AC978-A5CF-41BC-95C2-86AF51F317D5}"/>
    <cellStyle name="Normal 20 2 2 6" xfId="13978" xr:uid="{8F3D8D1D-9632-4DF4-912B-AB403B5D410F}"/>
    <cellStyle name="Normal 20 2 3" xfId="4362" xr:uid="{9B2A3694-8E8C-45FA-BEF2-6531BA3375D5}"/>
    <cellStyle name="Normal 20 2 3 2" xfId="27266" xr:uid="{B8F2E468-DF22-4578-8811-8A2D830CAEAE}"/>
    <cellStyle name="Normal 20 2 3 3" xfId="16278" xr:uid="{A447449B-BCCF-46F3-B434-894483CB0DA4}"/>
    <cellStyle name="Normal 20 2 4" xfId="24969" xr:uid="{DF4BFBB7-E5DE-4D34-9CB7-51279705234C}"/>
    <cellStyle name="Normal 20 2 5" xfId="13977" xr:uid="{3F666968-A9DA-4EE1-8981-6BB3C1629219}"/>
    <cellStyle name="Normal 20 2 6" xfId="1584" xr:uid="{47A6E441-9963-428F-8DBB-01B03821223D}"/>
    <cellStyle name="Normal 20 3" xfId="191" xr:uid="{E30F20B3-5F76-459A-B455-0294655718EC}"/>
    <cellStyle name="Normal 20 3 2" xfId="1587" xr:uid="{207DCB5E-8942-4977-8563-8718164207EA}"/>
    <cellStyle name="Normal 20 3 2 2" xfId="12681" xr:uid="{DE58F131-2E65-4EEB-8F84-E00A25AE1574}"/>
    <cellStyle name="Normal 20 3 2 2 2" xfId="35132" xr:uid="{C6A7C546-491A-4A82-BA6F-AB40D34130DC}"/>
    <cellStyle name="Normal 20 3 2 2 3" xfId="24144" xr:uid="{05129B3A-FFF5-4A4C-ABBD-D32A80829D7D}"/>
    <cellStyle name="Normal 20 3 2 3" xfId="10903" xr:uid="{DC600CB6-061A-4F7E-8B9D-C1D363B3EB72}"/>
    <cellStyle name="Normal 20 3 2 3 2" xfId="33372" xr:uid="{A7243EB2-53BA-4327-A372-2CF74C11A40A}"/>
    <cellStyle name="Normal 20 3 2 3 3" xfId="22384" xr:uid="{0B455CC7-B9AE-4561-9387-3B62299062BD}"/>
    <cellStyle name="Normal 20 3 2 4" xfId="4363" xr:uid="{B7103D0F-B94B-4698-8651-9FBD4C6F8774}"/>
    <cellStyle name="Normal 20 3 2 4 2" xfId="27267" xr:uid="{53D776EB-C3AF-4452-8931-1FCAB2A2941C}"/>
    <cellStyle name="Normal 20 3 2 4 3" xfId="16279" xr:uid="{20B23D3A-C2B2-49C0-A999-46279B59B5E0}"/>
    <cellStyle name="Normal 20 3 2 5" xfId="24972" xr:uid="{40516581-D391-4D9E-9E11-75D280F3F87C}"/>
    <cellStyle name="Normal 20 3 2 6" xfId="13980" xr:uid="{16E1EE19-F16B-4FB1-8012-42F8A70B76AE}"/>
    <cellStyle name="Normal 20 3 3" xfId="4364" xr:uid="{F0DE491D-5DE3-4F7E-8862-16EE22428AE6}"/>
    <cellStyle name="Normal 20 3 3 2" xfId="12680" xr:uid="{1691BD47-40A8-405E-BF4D-8A4F1C26E330}"/>
    <cellStyle name="Normal 20 3 3 2 2" xfId="35131" xr:uid="{790F3588-0F5C-4D07-99A9-0C9EDF14D902}"/>
    <cellStyle name="Normal 20 3 3 2 3" xfId="24143" xr:uid="{F11AA992-DAC4-4393-878C-A361A645ABAB}"/>
    <cellStyle name="Normal 20 3 3 3" xfId="27268" xr:uid="{3014D1E6-877A-481B-87B6-49DFD261D72F}"/>
    <cellStyle name="Normal 20 3 3 4" xfId="16280" xr:uid="{FC8D4A59-50E3-443C-9B25-A8FE72CD7437}"/>
    <cellStyle name="Normal 20 3 4" xfId="11666" xr:uid="{7CD463AA-B507-4377-B031-003D8E16CD3D}"/>
    <cellStyle name="Normal 20 3 4 2" xfId="34117" xr:uid="{31E6B459-D51E-4E00-9FCE-55CF5D697FAF}"/>
    <cellStyle name="Normal 20 3 4 3" xfId="23129" xr:uid="{04BA5B0F-1B37-46B0-A204-0F6D06D286EF}"/>
    <cellStyle name="Normal 20 3 5" xfId="24971" xr:uid="{1E7DC2F4-DE1B-4192-B6F8-D2EE4B88FB4B}"/>
    <cellStyle name="Normal 20 3 6" xfId="13979" xr:uid="{1399D6DB-1934-4420-8215-E43BCE3659E1}"/>
    <cellStyle name="Normal 20 3 7" xfId="1586" xr:uid="{B0A7915A-C405-4BE5-84F5-1413EEB97172}"/>
    <cellStyle name="Normal 20 4" xfId="1588" xr:uid="{E3A4211B-F894-4823-A013-35E6A52DC0D3}"/>
    <cellStyle name="Normal 20 4 2" xfId="12682" xr:uid="{DF98077B-6B27-43F7-B514-F84A73810AB1}"/>
    <cellStyle name="Normal 20 4 2 2" xfId="35133" xr:uid="{62452CAD-1FA2-48A4-8478-4525F7082D59}"/>
    <cellStyle name="Normal 20 4 2 3" xfId="24145" xr:uid="{A83C4EA2-8D40-4180-BD40-40620A269EBE}"/>
    <cellStyle name="Normal 20 4 3" xfId="24973" xr:uid="{02092608-69BF-4835-B526-413B1D6656F8}"/>
    <cellStyle name="Normal 20 4 4" xfId="13981" xr:uid="{F3C516BC-87D0-4C04-8634-B05FDDCE625A}"/>
    <cellStyle name="Normal 20 5" xfId="4365" xr:uid="{B118B8FF-CBC1-4CCC-B35B-2984AEFFAC6D}"/>
    <cellStyle name="Normal 20 5 2" xfId="11665" xr:uid="{1F84872F-8407-4BA6-BBBB-2D329EC09467}"/>
    <cellStyle name="Normal 20 5 2 2" xfId="34116" xr:uid="{B4E0C6F7-C710-47C8-901E-E3B534E99EA9}"/>
    <cellStyle name="Normal 20 5 2 3" xfId="23128" xr:uid="{51C8198D-348D-4489-9673-AE5DE69B2ACC}"/>
    <cellStyle name="Normal 20 5 3" xfId="27269" xr:uid="{2632C751-5E5D-476B-98CF-242F4AF58251}"/>
    <cellStyle name="Normal 20 5 4" xfId="16281" xr:uid="{215C805E-4158-49E4-BC51-29919ACBA251}"/>
    <cellStyle name="Normal 20 6" xfId="4366" xr:uid="{FCCF9AD1-B091-442A-964C-5E0FE96DF256}"/>
    <cellStyle name="Normal 20 6 2" xfId="27270" xr:uid="{8314E14B-DC29-4B82-B682-EBBD1DF155D7}"/>
    <cellStyle name="Normal 20 6 3" xfId="16282" xr:uid="{74E26C51-5E42-4C31-BD88-4DB2926EC331}"/>
    <cellStyle name="Normal 20 7" xfId="4367" xr:uid="{49843F7B-42A5-4681-B479-E59D08F17D89}"/>
    <cellStyle name="Normal 20 7 2" xfId="27271" xr:uid="{52A3AC28-D54D-4661-80AD-B3C0B192ECD3}"/>
    <cellStyle name="Normal 20 7 3" xfId="16283" xr:uid="{B3BAF858-C4C1-4571-AC1D-5B1531598CE2}"/>
    <cellStyle name="Normal 20 8" xfId="27264" xr:uid="{AF1631AF-2408-4988-A95A-04CC8FCFCCE8}"/>
    <cellStyle name="Normal 20 9" xfId="16276" xr:uid="{A180424C-1448-4798-9EF2-31CF6F6CD798}"/>
    <cellStyle name="Normal 21" xfId="192" xr:uid="{16102965-098F-4154-AD37-72895CA82710}"/>
    <cellStyle name="Normal 21 2" xfId="193" xr:uid="{36B74404-13B7-408C-AB7E-2CA7DAA9DCD7}"/>
    <cellStyle name="Normal 21 2 2" xfId="11667" xr:uid="{54B43120-535A-46A9-A796-AB76BA4446EF}"/>
    <cellStyle name="Normal 21 2 2 2" xfId="34118" xr:uid="{73CB068D-7939-4DCF-99A3-02B9C3FBE555}"/>
    <cellStyle name="Normal 21 2 2 3" xfId="23130" xr:uid="{E160DA67-B385-4664-96AE-7497DE8667D0}"/>
    <cellStyle name="Normal 21 2 3" xfId="24974" xr:uid="{8EE684E3-363D-4D41-8AA4-A09EA304600C}"/>
    <cellStyle name="Normal 21 2 4" xfId="13982" xr:uid="{46DBAE8B-82D3-4494-BC95-3F37357D40BB}"/>
    <cellStyle name="Normal 21 2 5" xfId="1589" xr:uid="{52E113C3-75DC-46D7-945D-614D3EE637FB}"/>
    <cellStyle name="Normal 21 3" xfId="194" xr:uid="{7ACD974E-AF3C-4BAF-93F9-1C5F5C97CAE1}"/>
    <cellStyle name="Normal 21 3 2" xfId="11668" xr:uid="{29AD8047-E501-4614-94CB-17BC41AD83B0}"/>
    <cellStyle name="Normal 21 3 2 2" xfId="34119" xr:uid="{0DABC4DA-B137-4D14-A156-611E7C978C9A}"/>
    <cellStyle name="Normal 21 3 2 3" xfId="23131" xr:uid="{6425AE48-316D-4E10-8780-EFA521BB2319}"/>
    <cellStyle name="Normal 21 3 3" xfId="24975" xr:uid="{E5B669AD-D67C-44FB-8428-C3AFAB101C3E}"/>
    <cellStyle name="Normal 21 3 4" xfId="13983" xr:uid="{AA1848A9-C280-4197-A6F8-B2D02AA7C302}"/>
    <cellStyle name="Normal 21 3 5" xfId="1590" xr:uid="{A7CFB25D-8FB9-479C-9604-E05BFB62E5A1}"/>
    <cellStyle name="Normal 21 4" xfId="4369" xr:uid="{5A3E214A-BB07-4A14-B127-67D0E68D18A1}"/>
    <cellStyle name="Normal 21 4 2" xfId="27273" xr:uid="{B053DB20-40A6-4838-8DAA-4F196379821C}"/>
    <cellStyle name="Normal 21 4 3" xfId="16285" xr:uid="{5273103E-5CA0-49A4-A627-61E1C9C01774}"/>
    <cellStyle name="Normal 21 5" xfId="27272" xr:uid="{C282CEC5-99C9-4E49-83B2-CA0F9BD346DF}"/>
    <cellStyle name="Normal 21 6" xfId="16284" xr:uid="{672F4CA3-70CD-432C-B7B4-57094461DA7E}"/>
    <cellStyle name="Normal 21 7" xfId="4368" xr:uid="{18A1E2F2-4EC5-4B99-BB44-8354AA935227}"/>
    <cellStyle name="Normal 22" xfId="195" xr:uid="{82969047-F2FB-4D0D-AFA0-5B9618A90CA2}"/>
    <cellStyle name="Normal 22 2" xfId="196" xr:uid="{F2F74D0E-0581-486E-B1C9-CABB58377842}"/>
    <cellStyle name="Normal 22 2 2" xfId="11669" xr:uid="{08309CC3-C498-42D3-BB30-F912B6DC9CBB}"/>
    <cellStyle name="Normal 22 2 2 2" xfId="34120" xr:uid="{3BD10D01-AE4C-4F92-B4D5-A7B9B78CA4EF}"/>
    <cellStyle name="Normal 22 2 2 3" xfId="23132" xr:uid="{AE0ECC9E-0036-487A-A74F-3C2010076501}"/>
    <cellStyle name="Normal 22 2 3" xfId="24976" xr:uid="{BDC67594-B6A3-4827-966D-78ADBFBFE527}"/>
    <cellStyle name="Normal 22 2 4" xfId="13984" xr:uid="{0ABE744C-5219-4433-81E4-AEC8E9E101F1}"/>
    <cellStyle name="Normal 22 2 5" xfId="1591" xr:uid="{D4E42840-5D0B-43C4-8D00-107C744B0737}"/>
    <cellStyle name="Normal 22 3" xfId="197" xr:uid="{4A4A6A3B-B814-47E9-9C96-7776AE990411}"/>
    <cellStyle name="Normal 22 3 2" xfId="11670" xr:uid="{EC142025-2BDA-459D-958A-B9624868F673}"/>
    <cellStyle name="Normal 22 3 2 2" xfId="34121" xr:uid="{0690A2EB-3EEC-4C97-85BF-08CF6B9764E9}"/>
    <cellStyle name="Normal 22 3 2 3" xfId="23133" xr:uid="{4920AEE5-5D6C-4F27-BB35-2EA414D30B16}"/>
    <cellStyle name="Normal 22 3 3" xfId="24977" xr:uid="{86217368-F7AE-4795-9F74-6F4ADD72E433}"/>
    <cellStyle name="Normal 22 3 4" xfId="13985" xr:uid="{F87B19CC-2B1A-438A-8A2E-29AC30651DCC}"/>
    <cellStyle name="Normal 22 3 5" xfId="1592" xr:uid="{A8CE78AC-AAEF-46DF-9F16-DA96EE82E52A}"/>
    <cellStyle name="Normal 22 4" xfId="4371" xr:uid="{9C89FEA1-5B46-4392-837D-B31D997C22EE}"/>
    <cellStyle name="Normal 22 4 2" xfId="27275" xr:uid="{ABFEA468-5C41-4BC2-9153-37963CCB8128}"/>
    <cellStyle name="Normal 22 4 3" xfId="16287" xr:uid="{3851B6EC-CE85-476B-8497-E492D2BEFBAB}"/>
    <cellStyle name="Normal 22 5" xfId="27274" xr:uid="{5AE331C6-5192-4545-BE32-A1EDD7CA841F}"/>
    <cellStyle name="Normal 22 6" xfId="16286" xr:uid="{D71F3BB6-65AA-46EE-8C79-D98DF6F5D834}"/>
    <cellStyle name="Normal 22 7" xfId="4370" xr:uid="{1000B078-AE0A-48F3-9B1D-2C12A6722EE5}"/>
    <cellStyle name="Normal 23" xfId="198" xr:uid="{85954789-F7C3-4B6A-BFE1-4697BBFECCA0}"/>
    <cellStyle name="Normal 23 2" xfId="1593" xr:uid="{C7BD4179-E366-4176-87A6-339A407A57AD}"/>
    <cellStyle name="Normal 23 2 2" xfId="12683" xr:uid="{11C7CBCF-236A-4F1B-BFA9-B50B7D91F3F5}"/>
    <cellStyle name="Normal 23 2 2 2" xfId="35134" xr:uid="{47A0D31B-E9C2-491E-B604-C68CAFCF04EE}"/>
    <cellStyle name="Normal 23 2 2 3" xfId="24146" xr:uid="{B8B90B6D-6D9C-40F3-8B00-23D79E89DAE1}"/>
    <cellStyle name="Normal 23 2 3" xfId="24978" xr:uid="{E1F6370F-35D3-442B-9DD5-292B8BA8E685}"/>
    <cellStyle name="Normal 23 2 4" xfId="13986" xr:uid="{AB6C7F31-0F8B-4C7F-A1D2-0EE8845EB90D}"/>
    <cellStyle name="Normal 23 3" xfId="4373" xr:uid="{AA6F389E-2357-40DC-AB97-314599B2FDB6}"/>
    <cellStyle name="Normal 23 3 2" xfId="27277" xr:uid="{498729A6-DDDD-4C87-9DE6-385FFD92A3A2}"/>
    <cellStyle name="Normal 23 3 3" xfId="16289" xr:uid="{7A0FF9ED-1FF6-41A0-B1F8-5593CEB1C54F}"/>
    <cellStyle name="Normal 23 4" xfId="4374" xr:uid="{3CFFE4A2-3176-40AE-9735-B652BBA59CF4}"/>
    <cellStyle name="Normal 23 4 2" xfId="27278" xr:uid="{8CAD7FC0-A021-4200-AD87-D05D136B2FF5}"/>
    <cellStyle name="Normal 23 4 3" xfId="16290" xr:uid="{6831AF65-82B8-45A6-A528-9DE5FD7E3838}"/>
    <cellStyle name="Normal 23 5" xfId="27276" xr:uid="{9D29F9BA-F6E1-4049-A79E-34B152ACEDA3}"/>
    <cellStyle name="Normal 23 6" xfId="16288" xr:uid="{265C64B4-689F-4059-9A24-0577A4165364}"/>
    <cellStyle name="Normal 23 7" xfId="4372" xr:uid="{0978A5CB-5874-41D4-A233-DCEFA19AAB2C}"/>
    <cellStyle name="Normal 24" xfId="199" xr:uid="{233810AF-BE97-4404-B855-788954737310}"/>
    <cellStyle name="Normal 24 2" xfId="200" xr:uid="{BA5C1204-B3FB-4232-A90D-76066F84BC97}"/>
    <cellStyle name="Normal 24 2 2" xfId="1595" xr:uid="{E58C6B0E-1BEA-44B8-AF0E-E3209C19A41B}"/>
    <cellStyle name="Normal 24 2 2 2" xfId="12685" xr:uid="{B1B2F578-6238-4C86-A0F5-630B873DBEC0}"/>
    <cellStyle name="Normal 24 2 2 2 2" xfId="35136" xr:uid="{7E8BCD5A-88FC-49D9-AF02-5E08B8D74B55}"/>
    <cellStyle name="Normal 24 2 2 2 3" xfId="24148" xr:uid="{69B35934-0833-4E8F-8DC5-F411A27E4F35}"/>
    <cellStyle name="Normal 24 2 2 3" xfId="10904" xr:uid="{E542BF53-BA47-46ED-83E4-2535B06B5615}"/>
    <cellStyle name="Normal 24 2 2 3 2" xfId="33373" xr:uid="{EFF6B2DA-AA31-4DCF-9F03-B330E80727BD}"/>
    <cellStyle name="Normal 24 2 2 3 3" xfId="22385" xr:uid="{3DAB7123-9184-40C2-BDD8-176813B3271F}"/>
    <cellStyle name="Normal 24 2 2 4" xfId="4376" xr:uid="{AB8F80AE-CB6A-4D32-8252-1423DE8E663C}"/>
    <cellStyle name="Normal 24 2 2 4 2" xfId="27280" xr:uid="{D26803F6-346D-4191-8238-67A562425A7A}"/>
    <cellStyle name="Normal 24 2 2 4 3" xfId="16292" xr:uid="{17BBE461-0832-4666-BAAA-9753367FAE6E}"/>
    <cellStyle name="Normal 24 2 2 5" xfId="24980" xr:uid="{3BA33E16-8299-4EC8-83C1-A33A94AFDEFB}"/>
    <cellStyle name="Normal 24 2 2 6" xfId="13988" xr:uid="{36DBB549-2E66-4C35-8381-5875B983DB88}"/>
    <cellStyle name="Normal 24 2 3" xfId="1596" xr:uid="{5AABD068-25F0-4FA7-8213-70F88A556D52}"/>
    <cellStyle name="Normal 24 2 3 2" xfId="12686" xr:uid="{E1DC8324-379D-4719-9CB0-5A8090CD3081}"/>
    <cellStyle name="Normal 24 2 3 2 2" xfId="35137" xr:uid="{84A73336-3B42-4436-A1FE-8674DE40AB30}"/>
    <cellStyle name="Normal 24 2 3 2 3" xfId="24149" xr:uid="{5ABE0BF9-5AC9-4806-B996-E9F89FD7C8EA}"/>
    <cellStyle name="Normal 24 2 3 3" xfId="24981" xr:uid="{A53E9CD6-596F-439A-8BB1-A3D552D61CDA}"/>
    <cellStyle name="Normal 24 2 3 4" xfId="13989" xr:uid="{07C71474-C264-4B91-903C-80AF44CA4C41}"/>
    <cellStyle name="Normal 24 2 4" xfId="12684" xr:uid="{9EDDA0C6-F0E3-4970-89C4-F254C0EBE66F}"/>
    <cellStyle name="Normal 24 2 4 2" xfId="35135" xr:uid="{5FD502CD-2070-4547-B820-452BBC0AEB4E}"/>
    <cellStyle name="Normal 24 2 4 3" xfId="24147" xr:uid="{5949C7BA-FEFB-4FC4-BE10-7D6BC1BA2C3D}"/>
    <cellStyle name="Normal 24 2 5" xfId="24979" xr:uid="{C0B27E50-685E-4482-911C-76D4E49D4DAC}"/>
    <cellStyle name="Normal 24 2 6" xfId="13987" xr:uid="{83FDCE74-FA6E-4674-87BD-3167318877D6}"/>
    <cellStyle name="Normal 24 2 7" xfId="1594" xr:uid="{685DA729-E23B-4667-9F21-A3AABDCD6540}"/>
    <cellStyle name="Normal 24 3" xfId="201" xr:uid="{820C0185-4F90-4791-9613-4FFD15B0F5E0}"/>
    <cellStyle name="Normal 24 3 2" xfId="1598" xr:uid="{459F83A7-7BA7-41B0-84EF-04D07F873020}"/>
    <cellStyle name="Normal 24 3 2 2" xfId="12688" xr:uid="{65942B36-491A-4FB5-AFBC-18761975C9D9}"/>
    <cellStyle name="Normal 24 3 2 2 2" xfId="35139" xr:uid="{97FC670D-0955-4D85-9C3D-72A1F5A844AD}"/>
    <cellStyle name="Normal 24 3 2 2 3" xfId="24151" xr:uid="{DA349004-6EC6-44D6-B44F-175A11487D57}"/>
    <cellStyle name="Normal 24 3 2 3" xfId="24983" xr:uid="{8D971C5B-FD04-4647-8BD6-DCD7E18E1A1E}"/>
    <cellStyle name="Normal 24 3 2 4" xfId="13991" xr:uid="{CDE05678-C5E2-4025-B55D-0A6C58F6644A}"/>
    <cellStyle name="Normal 24 3 3" xfId="12687" xr:uid="{45333215-975F-4E0E-9E43-BD67BEA17629}"/>
    <cellStyle name="Normal 24 3 3 2" xfId="35138" xr:uid="{0029D7EC-1F19-461B-A7ED-7F2FABAC9F2B}"/>
    <cellStyle name="Normal 24 3 3 3" xfId="24150" xr:uid="{4290B255-BD5C-48E1-9B65-F990FA53E4D0}"/>
    <cellStyle name="Normal 24 3 4" xfId="24982" xr:uid="{B4FFEEF7-C168-49FB-8805-180EF60C9F0B}"/>
    <cellStyle name="Normal 24 3 5" xfId="13990" xr:uid="{965CD4E5-51CE-48FC-8711-66159F31FB9A}"/>
    <cellStyle name="Normal 24 3 6" xfId="1597" xr:uid="{3F17A681-8D7B-4DCB-B7DF-4CCC78CF2FDF}"/>
    <cellStyle name="Normal 24 4" xfId="1599" xr:uid="{3E8BF22A-C83F-4630-8DD6-2B86FF99AABD}"/>
    <cellStyle name="Normal 24 4 2" xfId="7512" xr:uid="{8CDAFF88-DFDC-4E65-8601-54A5483E5691}"/>
    <cellStyle name="Normal 24 4 2 2" xfId="12689" xr:uid="{230CC639-8A91-4BA3-A3E1-E12B4FE8DEAE}"/>
    <cellStyle name="Normal 24 4 2 2 2" xfId="35140" xr:uid="{17E4F1DC-7DFB-499F-9AF2-6BC11E154A8F}"/>
    <cellStyle name="Normal 24 4 2 2 3" xfId="24152" xr:uid="{E7962B1A-CDB9-4B50-9FF2-12CC4FA18708}"/>
    <cellStyle name="Normal 24 4 2 3" xfId="30170" xr:uid="{148DFF89-A2A0-4256-B941-278E91ADD63D}"/>
    <cellStyle name="Normal 24 4 2 4" xfId="19182" xr:uid="{60C3E873-45AE-44CF-BEA6-BDF2AAA7CBAE}"/>
    <cellStyle name="Normal 24 4 3" xfId="10905" xr:uid="{B32B3124-7C45-4125-BB93-69C4D7BAF45A}"/>
    <cellStyle name="Normal 24 4 3 2" xfId="33374" xr:uid="{7CF345FD-3794-4BA6-B7CD-DAB40DE06036}"/>
    <cellStyle name="Normal 24 4 3 3" xfId="22386" xr:uid="{A35136F9-267F-4C5F-9089-9CB24F3F2321}"/>
    <cellStyle name="Normal 24 4 4" xfId="4377" xr:uid="{80245ED4-67C9-46DF-A841-2EA5FE906D6A}"/>
    <cellStyle name="Normal 24 4 4 2" xfId="27281" xr:uid="{9FDDCD40-699E-4C97-81CB-6277B158ADB4}"/>
    <cellStyle name="Normal 24 4 4 3" xfId="16293" xr:uid="{AE801A13-3874-4682-A4AF-4CFB0911B1DB}"/>
    <cellStyle name="Normal 24 4 5" xfId="24984" xr:uid="{63175616-1881-48E5-AE7D-557C83C50F00}"/>
    <cellStyle name="Normal 24 4 6" xfId="13992" xr:uid="{D8CAC821-AE2D-413D-9CEC-4C997C702D0D}"/>
    <cellStyle name="Normal 24 5" xfId="4378" xr:uid="{22C824BF-00A5-4214-AE01-72C3E01DDE13}"/>
    <cellStyle name="Normal 24 5 2" xfId="27282" xr:uid="{57D940C9-72D1-4DF8-B4C3-7BBA2DE9BA72}"/>
    <cellStyle name="Normal 24 5 3" xfId="16294" xr:uid="{EE6AB000-1B18-4023-B885-EB00130FECC0}"/>
    <cellStyle name="Normal 24 6" xfId="27279" xr:uid="{139221BA-E76D-4818-8D70-77BCA3251E1F}"/>
    <cellStyle name="Normal 24 7" xfId="16291" xr:uid="{3C85B215-BD5D-466C-83F5-2D8AF2367CE7}"/>
    <cellStyle name="Normal 24 8" xfId="4375" xr:uid="{46523FBB-B08B-458C-995A-C9B163F7A03B}"/>
    <cellStyle name="Normal 25" xfId="202" xr:uid="{B185EE4B-E176-4BCA-A72D-156D99F68FFB}"/>
    <cellStyle name="Normal 25 2" xfId="203" xr:uid="{9B984DE2-D2E9-45F4-AB81-CD177FC6302C}"/>
    <cellStyle name="Normal 25 2 2" xfId="1601" xr:uid="{083233DA-E25C-42EC-8A39-8FF4DBF86ECB}"/>
    <cellStyle name="Normal 25 2 2 2" xfId="12691" xr:uid="{5785B4E6-5375-44C2-9103-B9BAE577E471}"/>
    <cellStyle name="Normal 25 2 2 2 2" xfId="35142" xr:uid="{B55902B9-722A-48D3-B9D2-F13FA0849D5C}"/>
    <cellStyle name="Normal 25 2 2 2 3" xfId="24154" xr:uid="{D130483D-9B38-44A7-88EB-A06D1868373F}"/>
    <cellStyle name="Normal 25 2 2 3" xfId="24986" xr:uid="{CD45BBF5-63DD-4FA5-93E8-7024EC392957}"/>
    <cellStyle name="Normal 25 2 2 4" xfId="13994" xr:uid="{908EAB36-80DF-43E2-96CC-A1C3EA521AA6}"/>
    <cellStyle name="Normal 25 2 3" xfId="12690" xr:uid="{77182923-D6D0-470D-AD6E-F7A91453661A}"/>
    <cellStyle name="Normal 25 2 3 2" xfId="35141" xr:uid="{01398B04-6AC3-4B06-AE8F-BC79BDD6E27E}"/>
    <cellStyle name="Normal 25 2 3 3" xfId="24153" xr:uid="{3F85C99D-5514-4DCF-AB0F-2112A9C9C1DA}"/>
    <cellStyle name="Normal 25 2 4" xfId="24985" xr:uid="{83BF7453-1755-4CC2-9AB6-6EBFF56677A1}"/>
    <cellStyle name="Normal 25 2 5" xfId="13993" xr:uid="{D932A516-7C1E-43F8-9DD8-DE8B1AD81B6D}"/>
    <cellStyle name="Normal 25 2 6" xfId="1600" xr:uid="{851C8A35-F0C1-46EF-806A-D24EC61E308D}"/>
    <cellStyle name="Normal 25 3" xfId="204" xr:uid="{568ED808-4C56-4711-A0CF-66728AEB928A}"/>
    <cellStyle name="Normal 25 3 2" xfId="12692" xr:uid="{511C7FD3-1544-41C6-8584-A15B453397D7}"/>
    <cellStyle name="Normal 25 3 2 2" xfId="35143" xr:uid="{97614704-2F45-44B9-8CF3-15BD72D84B09}"/>
    <cellStyle name="Normal 25 3 2 3" xfId="24155" xr:uid="{31217747-EAE1-49C1-B670-28E44D4EFCB7}"/>
    <cellStyle name="Normal 25 3 3" xfId="10906" xr:uid="{C0906194-CE6A-4D10-BFF3-1BA2D81479BA}"/>
    <cellStyle name="Normal 25 3 3 2" xfId="33375" xr:uid="{4625570E-9573-42CB-94E1-1E649D406380}"/>
    <cellStyle name="Normal 25 3 3 3" xfId="22387" xr:uid="{AE52C052-D041-47AF-BA7E-F07063785EDA}"/>
    <cellStyle name="Normal 25 3 4" xfId="4380" xr:uid="{85D61E71-DA53-4F12-82E2-434068E485E9}"/>
    <cellStyle name="Normal 25 3 4 2" xfId="27284" xr:uid="{5E13F2B5-E2BB-4DA0-B42A-6ABFBF20A0D7}"/>
    <cellStyle name="Normal 25 3 4 3" xfId="16296" xr:uid="{86EF59B4-5750-4936-9CE5-0C2E9F39E44D}"/>
    <cellStyle name="Normal 25 3 5" xfId="24987" xr:uid="{7453249D-AA26-4845-BEFB-140779F3614B}"/>
    <cellStyle name="Normal 25 3 6" xfId="13995" xr:uid="{A2E01BCA-A460-4A2E-A8BB-8D05B2999682}"/>
    <cellStyle name="Normal 25 3 7" xfId="1602" xr:uid="{8E31A5AF-6F3F-4D1E-91BC-0FD250348650}"/>
    <cellStyle name="Normal 25 4" xfId="1603" xr:uid="{FC824445-852C-47E6-B663-41FC07224D49}"/>
    <cellStyle name="Normal 25 4 2" xfId="12693" xr:uid="{B627624C-3A82-4ED0-BE59-447C7D46BBD1}"/>
    <cellStyle name="Normal 25 4 2 2" xfId="35144" xr:uid="{F79328F5-9137-4B56-86DB-8DC5D25FF828}"/>
    <cellStyle name="Normal 25 4 2 3" xfId="24156" xr:uid="{ACD576A4-08CA-4896-85A9-62D3EC80F8F7}"/>
    <cellStyle name="Normal 25 4 3" xfId="10907" xr:uid="{14480EA4-8822-4679-8D43-A2FD1FD6DBD6}"/>
    <cellStyle name="Normal 25 4 3 2" xfId="33376" xr:uid="{CA3FE5D4-114F-46B7-AD02-01D23DB419E9}"/>
    <cellStyle name="Normal 25 4 3 3" xfId="22388" xr:uid="{99200CD4-B2E0-4BC8-AAEB-5A9E8CD25B9E}"/>
    <cellStyle name="Normal 25 4 4" xfId="4381" xr:uid="{4EE0CB4E-CCC8-450F-BE76-B1130459E3C1}"/>
    <cellStyle name="Normal 25 4 4 2" xfId="27285" xr:uid="{70FA5228-204F-4B67-99CB-681A3FD06624}"/>
    <cellStyle name="Normal 25 4 4 3" xfId="16297" xr:uid="{CAA1047A-91A0-4199-A880-EFD9F2D003A1}"/>
    <cellStyle name="Normal 25 4 5" xfId="24988" xr:uid="{A34BD726-652E-4B15-BF54-B11D249DEE99}"/>
    <cellStyle name="Normal 25 4 6" xfId="13996" xr:uid="{D897A4EF-E5FD-456A-A037-4E67D9088E17}"/>
    <cellStyle name="Normal 25 5" xfId="11671" xr:uid="{2D920D7E-0AC5-4F91-A463-7B542BFF75B3}"/>
    <cellStyle name="Normal 25 5 2" xfId="34122" xr:uid="{F6E4FDE4-9595-4F53-8211-8BEB10071749}"/>
    <cellStyle name="Normal 25 5 3" xfId="23134" xr:uid="{76AC7FDC-79AE-47E9-8FD2-BCDB5EF6C658}"/>
    <cellStyle name="Normal 25 6" xfId="27283" xr:uid="{00C8C4E4-B800-424A-A2E4-769CAED8AC33}"/>
    <cellStyle name="Normal 25 7" xfId="16295" xr:uid="{9A55F0E9-6DFF-42D5-824B-6B627086EA97}"/>
    <cellStyle name="Normal 25 8" xfId="4379" xr:uid="{F09681AD-C082-482E-97BB-4D0F00C64683}"/>
    <cellStyle name="Normal 26" xfId="205" xr:uid="{D92647C6-993D-4C37-8C5C-9F07829FED2F}"/>
    <cellStyle name="Normal 26 2" xfId="206" xr:uid="{8449FFD5-4694-4245-8629-02BDC2326EE7}"/>
    <cellStyle name="Normal 26 2 2" xfId="1605" xr:uid="{ABDA02AD-F85A-43B0-9298-93218A2BD4D5}"/>
    <cellStyle name="Normal 26 2 2 2" xfId="12695" xr:uid="{EB22A802-C1E8-4717-ADA3-DB565698A479}"/>
    <cellStyle name="Normal 26 2 2 2 2" xfId="35146" xr:uid="{A6626FBA-C80D-4B14-9D97-C25CA95929E0}"/>
    <cellStyle name="Normal 26 2 2 2 3" xfId="24158" xr:uid="{8482F91D-7D99-47C9-B003-146818703EA6}"/>
    <cellStyle name="Normal 26 2 2 3" xfId="24990" xr:uid="{90673C69-26E4-47E7-94C5-911C649142EF}"/>
    <cellStyle name="Normal 26 2 2 4" xfId="13998" xr:uid="{6D0FF51E-A73C-44C8-88BE-8F6292EE6585}"/>
    <cellStyle name="Normal 26 2 3" xfId="12694" xr:uid="{4CF6D739-8E11-4B33-B8A4-E62BE8FC521C}"/>
    <cellStyle name="Normal 26 2 3 2" xfId="35145" xr:uid="{C3E581A1-6CE9-42B8-B1F8-89725507B414}"/>
    <cellStyle name="Normal 26 2 3 3" xfId="24157" xr:uid="{3AD2D6AA-93DB-40AF-A2E1-763ECEC786AD}"/>
    <cellStyle name="Normal 26 2 4" xfId="24989" xr:uid="{848E950B-43FF-4D23-A8EE-C8A895656CD7}"/>
    <cellStyle name="Normal 26 2 5" xfId="13997" xr:uid="{B65B4405-1578-4A98-BD07-355326A5EE36}"/>
    <cellStyle name="Normal 26 2 6" xfId="1604" xr:uid="{0152BC1B-6F74-4603-8393-0951E7175D95}"/>
    <cellStyle name="Normal 26 3" xfId="207" xr:uid="{A2E5AF30-1823-4CED-B049-EE714273C51F}"/>
    <cellStyle name="Normal 26 3 2" xfId="12696" xr:uid="{E6DD9273-8EB3-4F4D-97E5-60B11F1C2ABB}"/>
    <cellStyle name="Normal 26 3 2 2" xfId="35147" xr:uid="{B4AFE452-BB74-493B-BDAD-421AD48B3BF0}"/>
    <cellStyle name="Normal 26 3 2 3" xfId="24159" xr:uid="{61AD9EFA-55AB-4D01-9E24-14765B87393D}"/>
    <cellStyle name="Normal 26 3 3" xfId="10908" xr:uid="{8536D570-8037-4054-9C56-E94FAEA76E7E}"/>
    <cellStyle name="Normal 26 3 3 2" xfId="33377" xr:uid="{15D2022E-1763-491F-BACC-50D9576629EA}"/>
    <cellStyle name="Normal 26 3 3 3" xfId="22389" xr:uid="{CD20754F-221F-4240-92FC-7417C8060939}"/>
    <cellStyle name="Normal 26 3 4" xfId="4383" xr:uid="{C41F0033-BAEE-4E72-A23D-2EE1BAA312D4}"/>
    <cellStyle name="Normal 26 3 4 2" xfId="27287" xr:uid="{B97D1DB9-2BFF-490C-B759-64C00EB17E7C}"/>
    <cellStyle name="Normal 26 3 4 3" xfId="16299" xr:uid="{660499A6-7E4E-4CA6-BD63-788A950AEB9C}"/>
    <cellStyle name="Normal 26 3 5" xfId="24991" xr:uid="{F1CBDDF1-1EBF-4BE1-AE50-5647030B1363}"/>
    <cellStyle name="Normal 26 3 6" xfId="13999" xr:uid="{B531A5EE-1EBF-4CFA-98D1-DFD678A8170A}"/>
    <cellStyle name="Normal 26 3 7" xfId="1606" xr:uid="{EE465A8E-50D7-496A-A546-5E1C596FC552}"/>
    <cellStyle name="Normal 26 4" xfId="1607" xr:uid="{90435253-6DFF-4C66-A31A-FA52ACF6F3C7}"/>
    <cellStyle name="Normal 26 4 2" xfId="12697" xr:uid="{3D3AECAE-8C6C-4CAD-80FF-A7004B1CD84D}"/>
    <cellStyle name="Normal 26 4 2 2" xfId="35148" xr:uid="{237BA6A3-1EB8-41D0-805A-D95EBAD583D5}"/>
    <cellStyle name="Normal 26 4 2 3" xfId="24160" xr:uid="{3DB9B9AA-B9A0-4E37-AA49-061B427850B0}"/>
    <cellStyle name="Normal 26 4 3" xfId="10909" xr:uid="{EDDF3D82-2805-4AA2-8D5D-7E86C6CC96E8}"/>
    <cellStyle name="Normal 26 4 3 2" xfId="33378" xr:uid="{4166A5C4-49B5-4E2E-9C2D-5763F5D27200}"/>
    <cellStyle name="Normal 26 4 3 3" xfId="22390" xr:uid="{B7FC0C75-E712-4D85-8417-FC26B5A71520}"/>
    <cellStyle name="Normal 26 4 4" xfId="4384" xr:uid="{249355B1-8E3E-4D97-99BF-CBFEAE868315}"/>
    <cellStyle name="Normal 26 4 4 2" xfId="27288" xr:uid="{0FBACFA8-F323-4F23-A956-771792B5F741}"/>
    <cellStyle name="Normal 26 4 4 3" xfId="16300" xr:uid="{CB91F625-DA3A-43DC-BAB4-B0549D06D864}"/>
    <cellStyle name="Normal 26 4 5" xfId="24992" xr:uid="{C382B633-612D-49E3-B4BD-0584F1F9A959}"/>
    <cellStyle name="Normal 26 4 6" xfId="14000" xr:uid="{DED0D3E4-EEDA-465F-9842-95A19DB30F7B}"/>
    <cellStyle name="Normal 26 5" xfId="11672" xr:uid="{6531650E-8DE7-4103-9962-61E4E17ABCA6}"/>
    <cellStyle name="Normal 26 5 2" xfId="34123" xr:uid="{57F5001A-8FDA-49D7-8991-6095C26223D9}"/>
    <cellStyle name="Normal 26 5 3" xfId="23135" xr:uid="{F520ED0C-BC4A-4D47-96EC-25382A6523F2}"/>
    <cellStyle name="Normal 26 6" xfId="27286" xr:uid="{6DD16BB9-DBB3-4E88-82C8-6365C9520833}"/>
    <cellStyle name="Normal 26 7" xfId="16298" xr:uid="{69F94395-F6A6-41B6-B02B-B4CE4D343A29}"/>
    <cellStyle name="Normal 26 8" xfId="4382" xr:uid="{87749671-1D76-4D7E-8609-02012A28BA37}"/>
    <cellStyle name="Normal 27" xfId="208" xr:uid="{A6F52664-28DD-4CF3-9409-EF2EE5158A60}"/>
    <cellStyle name="Normal 27 2" xfId="209" xr:uid="{A2DFDD4C-9C55-4B80-9596-42B8BA4FCD2D}"/>
    <cellStyle name="Normal 27 2 2" xfId="1609" xr:uid="{AC78756B-D464-4B7D-B48B-D4B0D6181E5A}"/>
    <cellStyle name="Normal 27 2 2 2" xfId="12699" xr:uid="{880AB081-1815-4FFB-90F9-C157208912F9}"/>
    <cellStyle name="Normal 27 2 2 2 2" xfId="35150" xr:uid="{068818E5-FE12-42E5-ACFD-9A66FC6EF527}"/>
    <cellStyle name="Normal 27 2 2 2 3" xfId="24162" xr:uid="{E69009EB-6218-49F2-999B-DCEAA72162E5}"/>
    <cellStyle name="Normal 27 2 2 3" xfId="10910" xr:uid="{E9065BBF-EE8D-4174-927B-046B9335C6C3}"/>
    <cellStyle name="Normal 27 2 2 3 2" xfId="33379" xr:uid="{D92CE06A-FED9-4ABA-A095-0F2ABBE9E49C}"/>
    <cellStyle name="Normal 27 2 2 3 3" xfId="22391" xr:uid="{8CCDDD42-FA71-4AF7-97B9-F9E48A9BFFA5}"/>
    <cellStyle name="Normal 27 2 2 4" xfId="4386" xr:uid="{E64FC727-C5A5-4C1F-91AD-708C87DD774C}"/>
    <cellStyle name="Normal 27 2 2 4 2" xfId="27290" xr:uid="{58088ADF-CC30-49F2-AECA-8D5B706C2904}"/>
    <cellStyle name="Normal 27 2 2 4 3" xfId="16302" xr:uid="{2486FB8E-291A-4A74-9E6F-E39DDBFDB762}"/>
    <cellStyle name="Normal 27 2 2 5" xfId="24994" xr:uid="{33ACAE7D-7849-4804-9694-097977693436}"/>
    <cellStyle name="Normal 27 2 2 6" xfId="14002" xr:uid="{F014AD73-8DD6-4528-89E4-E2A524A75138}"/>
    <cellStyle name="Normal 27 2 3" xfId="1610" xr:uid="{89F91B60-056C-48EB-863B-76DC2F9618F9}"/>
    <cellStyle name="Normal 27 2 3 2" xfId="12700" xr:uid="{50EB1747-EFAB-4F73-96A6-3D23F27CAB53}"/>
    <cellStyle name="Normal 27 2 3 2 2" xfId="35151" xr:uid="{5839291E-93D4-40A5-8676-714BCFFC8D53}"/>
    <cellStyle name="Normal 27 2 3 2 3" xfId="24163" xr:uid="{E027DC2C-91B5-4368-9986-50B2A8CC9410}"/>
    <cellStyle name="Normal 27 2 3 3" xfId="24995" xr:uid="{B970B18C-352C-4523-8573-B4E8D2597DD0}"/>
    <cellStyle name="Normal 27 2 3 4" xfId="14003" xr:uid="{9050F3DC-9412-473A-B935-8102528C0BA0}"/>
    <cellStyle name="Normal 27 2 4" xfId="12698" xr:uid="{E0F0FBF5-51C3-4466-AEB5-784D5D0F4C2B}"/>
    <cellStyle name="Normal 27 2 4 2" xfId="35149" xr:uid="{64655B1D-4786-4816-ABE4-8B29B4F4C2A9}"/>
    <cellStyle name="Normal 27 2 4 3" xfId="24161" xr:uid="{67BC2FAC-54E5-49C3-A5A0-E186B5B7C36F}"/>
    <cellStyle name="Normal 27 2 5" xfId="24993" xr:uid="{10F24F93-C111-45B5-9714-A3A4AC42FB58}"/>
    <cellStyle name="Normal 27 2 6" xfId="14001" xr:uid="{EA73E965-6B43-43E4-B10B-63C03F5361E3}"/>
    <cellStyle name="Normal 27 2 7" xfId="1608" xr:uid="{111D06AE-B950-43B0-8DD8-FA0298EB1CBF}"/>
    <cellStyle name="Normal 27 3" xfId="210" xr:uid="{73A9AB72-5D72-4A8E-A563-88A7E0285E84}"/>
    <cellStyle name="Normal 27 3 2" xfId="1612" xr:uid="{D082FBCE-787A-4C37-B58C-6B6AABA6BE84}"/>
    <cellStyle name="Normal 27 3 2 2" xfId="12702" xr:uid="{5F2A7454-A830-4691-B5E4-87D1E7B86307}"/>
    <cellStyle name="Normal 27 3 2 2 2" xfId="35153" xr:uid="{BE25D31D-7BBD-4D0C-ACE1-5B6CABB652E9}"/>
    <cellStyle name="Normal 27 3 2 2 3" xfId="24165" xr:uid="{4296B71C-D200-42B3-968D-B289FD30D18F}"/>
    <cellStyle name="Normal 27 3 2 3" xfId="24997" xr:uid="{A8D8B26D-2FE9-4FA3-A901-8EAD3013BAC8}"/>
    <cellStyle name="Normal 27 3 2 4" xfId="14005" xr:uid="{889F5B7B-F0DB-4042-A357-9F7270CCBC9A}"/>
    <cellStyle name="Normal 27 3 3" xfId="12701" xr:uid="{30A8960E-3D52-4351-9E71-1DA46F1789F7}"/>
    <cellStyle name="Normal 27 3 3 2" xfId="35152" xr:uid="{EFB8410B-E289-46DA-A9A7-0D032D42F83A}"/>
    <cellStyle name="Normal 27 3 3 3" xfId="24164" xr:uid="{4CA2F881-2FBE-452D-A9E3-B2027DB51EA8}"/>
    <cellStyle name="Normal 27 3 4" xfId="24996" xr:uid="{766C1330-525F-4671-9580-F9761D0C040A}"/>
    <cellStyle name="Normal 27 3 5" xfId="14004" xr:uid="{8D644148-A042-410D-A148-E6AA67DA84BD}"/>
    <cellStyle name="Normal 27 3 6" xfId="1611" xr:uid="{84FCDD3C-2AC7-4B60-9FF4-C6DCA2D3A4CC}"/>
    <cellStyle name="Normal 27 4" xfId="1613" xr:uid="{8817F683-0D1C-4D88-9EBD-E00FA80EE5E8}"/>
    <cellStyle name="Normal 27 4 2" xfId="7513" xr:uid="{707F55E9-6E3D-4C08-AAEB-774ED487FA0C}"/>
    <cellStyle name="Normal 27 4 2 2" xfId="12703" xr:uid="{94EA3895-43E2-4474-BAA2-01A096FF43BD}"/>
    <cellStyle name="Normal 27 4 2 2 2" xfId="35154" xr:uid="{AC71D14A-EC75-405E-80A5-67B8AB0E6782}"/>
    <cellStyle name="Normal 27 4 2 2 3" xfId="24166" xr:uid="{87811367-A136-4DA2-BCC5-C8DB97AFA01F}"/>
    <cellStyle name="Normal 27 4 2 3" xfId="30171" xr:uid="{FE125C69-E13A-4E51-8DC8-7FB4718CA899}"/>
    <cellStyle name="Normal 27 4 2 4" xfId="19183" xr:uid="{92842F3D-0282-4D40-9C8D-66F56213558A}"/>
    <cellStyle name="Normal 27 4 3" xfId="10911" xr:uid="{DF02EB0C-5E82-4BB5-8588-431AE99DD144}"/>
    <cellStyle name="Normal 27 4 3 2" xfId="33380" xr:uid="{A37465C2-FC8F-4E46-A241-32A1B5C9CF15}"/>
    <cellStyle name="Normal 27 4 3 3" xfId="22392" xr:uid="{8D7EBF2C-3D83-40B0-A43D-C66B0B5FEF87}"/>
    <cellStyle name="Normal 27 4 4" xfId="4387" xr:uid="{71CADDFE-99CF-499B-A040-9784848E5596}"/>
    <cellStyle name="Normal 27 4 4 2" xfId="27291" xr:uid="{BA98E1F5-5418-43EF-A93A-FF6F2EC70FEC}"/>
    <cellStyle name="Normal 27 4 4 3" xfId="16303" xr:uid="{6867027A-3D86-4FC9-9BCB-F67BB6D684D3}"/>
    <cellStyle name="Normal 27 4 5" xfId="24998" xr:uid="{97BF742C-9C36-45B7-9640-E77D894E40A4}"/>
    <cellStyle name="Normal 27 4 6" xfId="14006" xr:uid="{87B99027-04DE-496B-9AF0-41F3124FFA7B}"/>
    <cellStyle name="Normal 27 5" xfId="4388" xr:uid="{4E7FF767-0CA0-46D0-8631-76902AA3DEDD}"/>
    <cellStyle name="Normal 27 5 2" xfId="27292" xr:uid="{9BF4EF35-A01E-43E9-A99C-2FAFB8F5C951}"/>
    <cellStyle name="Normal 27 5 3" xfId="16304" xr:uid="{0C86698E-B58E-4843-B0F8-848F4012A16E}"/>
    <cellStyle name="Normal 27 6" xfId="27289" xr:uid="{A708A4C1-9569-4BB1-B0C2-83719764F487}"/>
    <cellStyle name="Normal 27 7" xfId="16301" xr:uid="{33595921-65B2-4DC8-8F45-56E839419933}"/>
    <cellStyle name="Normal 27 8" xfId="4385" xr:uid="{EFDFB227-E443-4D70-B81B-03D8577605C5}"/>
    <cellStyle name="Normal 28" xfId="211" xr:uid="{F8AD3453-881E-4B32-9C68-51BE1F32FBE7}"/>
    <cellStyle name="Normal 28 2" xfId="1614" xr:uid="{D260F5C8-5668-484B-813D-C3D767185C05}"/>
    <cellStyle name="Normal 28 2 2" xfId="1615" xr:uid="{F765B1FB-9075-4DC6-B25F-65A3DBBA1056}"/>
    <cellStyle name="Normal 28 2 2 2" xfId="12704" xr:uid="{1A787AC3-F50E-4005-8EA6-F51531800377}"/>
    <cellStyle name="Normal 28 2 2 2 2" xfId="35155" xr:uid="{0684C068-0406-4FA5-8694-A08BFD3343F7}"/>
    <cellStyle name="Normal 28 2 2 2 3" xfId="24167" xr:uid="{6D4B9C33-175C-4CCF-9482-FB4AE64E3B60}"/>
    <cellStyle name="Normal 28 2 2 3" xfId="25000" xr:uid="{66493091-5166-4F57-B47F-83EAB1A5B91F}"/>
    <cellStyle name="Normal 28 2 2 4" xfId="14008" xr:uid="{0F532806-B604-4336-8858-4AE39401FE54}"/>
    <cellStyle name="Normal 28 2 3" xfId="4390" xr:uid="{BB879AD5-20F5-48BA-B065-C1DA08D202D9}"/>
    <cellStyle name="Normal 28 2 3 2" xfId="27294" xr:uid="{01A39288-2F45-4ADE-963B-76D9D7E96E56}"/>
    <cellStyle name="Normal 28 2 3 3" xfId="16306" xr:uid="{23C9365C-7EDA-413F-9261-C68F9B0AA461}"/>
    <cellStyle name="Normal 28 2 4" xfId="24999" xr:uid="{9211C037-18D7-4193-A79A-278D8E67A5BF}"/>
    <cellStyle name="Normal 28 2 5" xfId="14007" xr:uid="{6BAD25B2-27A9-4261-9895-D3DFDBCD0021}"/>
    <cellStyle name="Normal 28 3" xfId="1616" xr:uid="{A1035138-0968-49EE-AA75-9D3CC541F246}"/>
    <cellStyle name="Normal 28 3 2" xfId="12705" xr:uid="{73D3EE79-1F98-4E3D-8F2B-CDEA7B626BA8}"/>
    <cellStyle name="Normal 28 3 2 2" xfId="35156" xr:uid="{967DCF7C-BD12-4B04-80AA-C7587BEB446B}"/>
    <cellStyle name="Normal 28 3 2 3" xfId="24168" xr:uid="{F5CB5512-1F1F-43E2-8741-689921D5B829}"/>
    <cellStyle name="Normal 28 3 3" xfId="25001" xr:uid="{3B7EE827-E1AA-4EED-9EF6-CB886FE0DA9A}"/>
    <cellStyle name="Normal 28 3 4" xfId="14009" xr:uid="{A142691C-EBCA-4CD9-9216-A3F94B3A8C90}"/>
    <cellStyle name="Normal 28 4" xfId="1617" xr:uid="{55B011A8-A56F-488F-8FCF-737776D371E2}"/>
    <cellStyle name="Normal 28 4 2" xfId="7514" xr:uid="{94038287-EEAF-495B-9571-1D6AC7E482CC}"/>
    <cellStyle name="Normal 28 4 2 2" xfId="12706" xr:uid="{E256CB4C-0A79-4408-A809-4E162F3BF29E}"/>
    <cellStyle name="Normal 28 4 2 2 2" xfId="35157" xr:uid="{8F6EF84B-77B2-4896-91CF-A5ECCEA4D781}"/>
    <cellStyle name="Normal 28 4 2 2 3" xfId="24169" xr:uid="{CAD307D8-AE8A-40D6-9FD8-21BB8D3B4AD3}"/>
    <cellStyle name="Normal 28 4 2 3" xfId="30172" xr:uid="{F5661193-A602-4360-A89E-F356F3C30B8D}"/>
    <cellStyle name="Normal 28 4 2 4" xfId="19184" xr:uid="{440C7186-99D3-481C-8B99-62B3AA09902B}"/>
    <cellStyle name="Normal 28 4 3" xfId="10912" xr:uid="{8534192E-C984-4C7A-B2CC-2700042A715F}"/>
    <cellStyle name="Normal 28 4 3 2" xfId="33381" xr:uid="{9EE5670D-5087-4875-8BA7-D8F83429F629}"/>
    <cellStyle name="Normal 28 4 3 3" xfId="22393" xr:uid="{E292BFEC-A354-4B7E-A91F-E2EDFCCCBB70}"/>
    <cellStyle name="Normal 28 4 4" xfId="4391" xr:uid="{1365D65A-1591-49F0-8A33-3D783261BBAE}"/>
    <cellStyle name="Normal 28 4 4 2" xfId="27295" xr:uid="{6D45D8B8-2D81-473B-AF3C-A067C52A0D8A}"/>
    <cellStyle name="Normal 28 4 4 3" xfId="16307" xr:uid="{62DBED3B-08D7-458B-8001-81D2C2224E92}"/>
    <cellStyle name="Normal 28 4 5" xfId="25002" xr:uid="{99B61DBA-B510-40BB-9851-6EEBCF4CB9D3}"/>
    <cellStyle name="Normal 28 4 6" xfId="14010" xr:uid="{1224DE22-7990-48BA-A59C-C6682FC6D488}"/>
    <cellStyle name="Normal 28 5" xfId="27293" xr:uid="{025A72C3-FF86-4F0D-A15E-E18CA1ABCB3D}"/>
    <cellStyle name="Normal 28 6" xfId="16305" xr:uid="{690E9EEA-4887-4919-A1CC-E94C7CBBFBBC}"/>
    <cellStyle name="Normal 28 7" xfId="4389" xr:uid="{B1FBCA4F-62F5-47A2-8957-958EBD05DB2A}"/>
    <cellStyle name="Normal 29" xfId="325" xr:uid="{0EF28035-16B9-4467-B380-C1156AD18E2A}"/>
    <cellStyle name="Normal 29 2" xfId="331" xr:uid="{06293C25-6944-4F8B-B262-595976454515}"/>
    <cellStyle name="Normal 29 2 2" xfId="333" xr:uid="{83A6B643-6638-401E-8FD8-65C8CF7706F6}"/>
    <cellStyle name="Normal 29 2 2 2" xfId="35158" xr:uid="{A15A2DB4-5B28-4341-A07E-2D3C730D1007}"/>
    <cellStyle name="Normal 29 2 2 3" xfId="24170" xr:uid="{C96487CA-F069-4E34-9E6B-F7EFC14D9519}"/>
    <cellStyle name="Normal 29 2 2 4" xfId="12707" xr:uid="{F4F9E00D-7C78-4DB3-B50E-89FB44F01C9E}"/>
    <cellStyle name="Normal 29 2 3" xfId="338" xr:uid="{41EA880F-7BFE-4549-B39E-AAA87827D93F}"/>
    <cellStyle name="Normal 29 2 3 2" xfId="25003" xr:uid="{68D6C4F5-CF18-4380-B81D-47187AEC1AEF}"/>
    <cellStyle name="Normal 29 2 4" xfId="14011" xr:uid="{5458607A-C386-464F-BEF0-0650F9D636DC}"/>
    <cellStyle name="Normal 29 2 5" xfId="1618" xr:uid="{EA932A40-6112-421F-B267-F549686A9E94}"/>
    <cellStyle name="Normal 29 3" xfId="4393" xr:uid="{FFC52104-5933-4129-A1C6-83EFF3986BCB}"/>
    <cellStyle name="Normal 29 3 2" xfId="27297" xr:uid="{F4C0D53C-C961-4A9B-974C-27939116702F}"/>
    <cellStyle name="Normal 29 3 3" xfId="16309" xr:uid="{FFA20B0C-92E8-43F4-8A90-4B7AD2DE53CD}"/>
    <cellStyle name="Normal 29 4" xfId="4394" xr:uid="{54A4AF9B-6484-4E7C-94E3-6024D445D42C}"/>
    <cellStyle name="Normal 29 4 2" xfId="27298" xr:uid="{CFA2276D-1A73-4CEB-A94F-B934853DD61F}"/>
    <cellStyle name="Normal 29 4 3" xfId="16310" xr:uid="{B9504320-E5FF-4286-8B86-291F0F3A4EAE}"/>
    <cellStyle name="Normal 29 5" xfId="27296" xr:uid="{01180A08-EF25-4201-8CDE-AF49A365A592}"/>
    <cellStyle name="Normal 29 6" xfId="16308" xr:uid="{35D4019D-F554-441C-AD91-7332362E0343}"/>
    <cellStyle name="Normal 29 7" xfId="4392" xr:uid="{F7C81480-6FBC-4BA9-94CE-0D89E14A4D4E}"/>
    <cellStyle name="Normal 3" xfId="4" xr:uid="{83DBDAC9-4235-6B46-BCC3-D8C97C83D921}"/>
    <cellStyle name="Normal 3 10" xfId="212" xr:uid="{9333A710-C50A-4CDA-A79B-DB5B54125CFC}"/>
    <cellStyle name="Normal 3 10 2" xfId="1620" xr:uid="{F4B5D30B-4B0A-4010-8813-28CD3C8F0C63}"/>
    <cellStyle name="Normal 3 10 2 2" xfId="4395" xr:uid="{EE3E6DE5-F894-456C-ACFC-0F46DAB89A1A}"/>
    <cellStyle name="Normal 3 10 2 2 2" xfId="27300" xr:uid="{D549CA42-937E-4CE0-9923-ED1C5C7504E7}"/>
    <cellStyle name="Normal 3 10 2 2 3" xfId="16312" xr:uid="{168AC4B0-7BF7-41CE-8D4A-74BAB1276BAF}"/>
    <cellStyle name="Normal 3 10 2 3" xfId="4396" xr:uid="{B51D87B2-318A-4DB0-B8A8-B75F5963CC4B}"/>
    <cellStyle name="Normal 3 10 2 3 2" xfId="27301" xr:uid="{ACFD5937-F5FF-4DF4-B360-1D10452CD6E8}"/>
    <cellStyle name="Normal 3 10 2 3 3" xfId="16313" xr:uid="{43AAB602-F2AE-4A23-BA1E-58A922CD3C96}"/>
    <cellStyle name="Normal 3 10 2 4" xfId="25004" xr:uid="{0DF290D5-1CA0-4B47-B85F-5E284AF84110}"/>
    <cellStyle name="Normal 3 10 2 5" xfId="14012" xr:uid="{2044101D-FA9C-44BD-A4A5-F9C3DEC63423}"/>
    <cellStyle name="Normal 3 10 3" xfId="1621" xr:uid="{62183911-FBE4-4C85-AB2B-0E8634CF6BE6}"/>
    <cellStyle name="Normal 3 10 4" xfId="1622" xr:uid="{836F90D3-A337-43D6-A46F-B862F399CA35}"/>
    <cellStyle name="Normal 3 10 5" xfId="1623" xr:uid="{181A01B9-7991-4FCF-9A5C-02F553FBBC98}"/>
    <cellStyle name="Normal 3 10 5 2" xfId="4397" xr:uid="{3AAB9AD3-FFC4-4B00-BA7A-8C1F9B42A5B5}"/>
    <cellStyle name="Normal 3 10 5 2 2" xfId="27302" xr:uid="{E516E454-D357-49B2-A1C4-329CDFE1FE54}"/>
    <cellStyle name="Normal 3 10 5 2 3" xfId="16314" xr:uid="{2F990D38-62D4-472D-8C17-05B3DE47521D}"/>
    <cellStyle name="Normal 3 10 5 3" xfId="4398" xr:uid="{666F5579-E80D-4564-BFD1-89546FB70EC0}"/>
    <cellStyle name="Normal 3 10 5 3 2" xfId="27303" xr:uid="{F388F410-CDC5-423D-A239-175A5FD09C27}"/>
    <cellStyle name="Normal 3 10 5 3 3" xfId="16315" xr:uid="{787910A9-38BF-4B57-BAC2-8BA0E73E861E}"/>
    <cellStyle name="Normal 3 10 5 4" xfId="25005" xr:uid="{381860E6-0D44-4D5C-8BE6-39941086EB83}"/>
    <cellStyle name="Normal 3 10 5 5" xfId="14013" xr:uid="{6E83A7D6-1224-49FB-B5D4-9677897F1FE5}"/>
    <cellStyle name="Normal 3 10 6" xfId="1624" xr:uid="{C9957238-549A-4DDD-924F-C1E3158EA31B}"/>
    <cellStyle name="Normal 3 10 6 2" xfId="4399" xr:uid="{2FB01CD5-3CF0-4088-BBB3-78D4D5BF4674}"/>
    <cellStyle name="Normal 3 10 6 2 2" xfId="27304" xr:uid="{A5668B12-B143-4522-A5F9-BDD2DB18FCFA}"/>
    <cellStyle name="Normal 3 10 6 2 3" xfId="16316" xr:uid="{25168974-801E-45BC-8201-F2D4F795156B}"/>
    <cellStyle name="Normal 3 10 6 3" xfId="4400" xr:uid="{104AF170-DAEA-477D-B1CB-CA2B6E1B7BC3}"/>
    <cellStyle name="Normal 3 10 6 3 2" xfId="27305" xr:uid="{7E557219-75E2-4A80-BC90-60197917B7BD}"/>
    <cellStyle name="Normal 3 10 6 3 3" xfId="16317" xr:uid="{01A64D88-BCDB-47DE-84C0-C5F43228CED9}"/>
    <cellStyle name="Normal 3 10 6 4" xfId="25006" xr:uid="{C88041E5-7E35-4DEF-B54F-2A95A036905E}"/>
    <cellStyle name="Normal 3 10 6 5" xfId="14014" xr:uid="{09AB9EBD-0074-4FBD-9EB0-EBFDFE206A0C}"/>
    <cellStyle name="Normal 3 10 7" xfId="4401" xr:uid="{7C6F9F06-6F50-40E4-8E58-0B50D4FAB3F2}"/>
    <cellStyle name="Normal 3 10 7 2" xfId="27306" xr:uid="{8E2D0DDC-3B8F-42E6-BA18-98D44DF73F72}"/>
    <cellStyle name="Normal 3 10 7 3" xfId="16318" xr:uid="{DB127A12-AB5D-46FF-8211-FB4CAE639828}"/>
    <cellStyle name="Normal 3 10 8" xfId="1619" xr:uid="{B0460658-4132-463B-B11D-E1EA6F51AB16}"/>
    <cellStyle name="Normal 3 11" xfId="213" xr:uid="{AE1BDA9F-0E2F-420E-B296-C8686740B061}"/>
    <cellStyle name="Normal 3 11 2" xfId="1626" xr:uid="{9BAC0E80-2D92-48C4-8D6F-19EAAB766A05}"/>
    <cellStyle name="Normal 3 11 2 2" xfId="4402" xr:uid="{3571E353-CD88-42EE-ABE6-B2A8526D601A}"/>
    <cellStyle name="Normal 3 11 2 2 2" xfId="27307" xr:uid="{11F279ED-7949-4823-BD9D-5A5A64E3BA34}"/>
    <cellStyle name="Normal 3 11 2 2 3" xfId="16319" xr:uid="{D05B3632-FB72-4FC9-90AD-4A999895B03D}"/>
    <cellStyle name="Normal 3 11 2 3" xfId="4403" xr:uid="{12B3BF89-126C-4F2D-9459-0597AD0F0B57}"/>
    <cellStyle name="Normal 3 11 2 3 2" xfId="27308" xr:uid="{F3950BEC-4F98-4D74-9994-4A202856D5E0}"/>
    <cellStyle name="Normal 3 11 2 3 3" xfId="16320" xr:uid="{39536116-5107-4001-9EA9-C24D5FA1C15C}"/>
    <cellStyle name="Normal 3 11 2 4" xfId="25007" xr:uid="{D09A9F09-0387-4F79-AEA5-68566E0969D7}"/>
    <cellStyle name="Normal 3 11 2 5" xfId="14015" xr:uid="{A7025BE5-5B00-4331-9BC2-B0402568BF6E}"/>
    <cellStyle name="Normal 3 11 3" xfId="1627" xr:uid="{A8AF717C-736C-4B92-8F93-1AB758E362DD}"/>
    <cellStyle name="Normal 3 11 4" xfId="1628" xr:uid="{61FD79B3-6B43-40DB-859B-F8DA7F24F89B}"/>
    <cellStyle name="Normal 3 11 5" xfId="1629" xr:uid="{AE8F1300-06EF-49D7-B541-8EEF4934E50C}"/>
    <cellStyle name="Normal 3 11 5 2" xfId="4404" xr:uid="{4ADE7E20-EC65-4528-AE5F-50F0BEC8248C}"/>
    <cellStyle name="Normal 3 11 5 2 2" xfId="27309" xr:uid="{7C3BB959-4C92-4DC1-8857-55B5945B8C92}"/>
    <cellStyle name="Normal 3 11 5 2 3" xfId="16321" xr:uid="{D3390A34-962D-44FE-90D5-09B9610C973B}"/>
    <cellStyle name="Normal 3 11 5 3" xfId="4405" xr:uid="{BF7E638E-367E-4841-8C80-795C206D0ED4}"/>
    <cellStyle name="Normal 3 11 5 3 2" xfId="27310" xr:uid="{FE97103F-5DFF-4E2C-988D-2BB623321E6C}"/>
    <cellStyle name="Normal 3 11 5 3 3" xfId="16322" xr:uid="{CDAE787B-D55D-4822-890C-0518CE7C2AC0}"/>
    <cellStyle name="Normal 3 11 5 4" xfId="25008" xr:uid="{7324B9E3-A745-46A0-B9C2-5EC8E8B20572}"/>
    <cellStyle name="Normal 3 11 5 5" xfId="14016" xr:uid="{4A97B1A0-7CB7-4B05-90BB-A7981992819C}"/>
    <cellStyle name="Normal 3 11 6" xfId="1630" xr:uid="{9F98A514-AB36-460C-88C1-9B97A805A7DA}"/>
    <cellStyle name="Normal 3 11 6 2" xfId="4406" xr:uid="{AACFFB86-8920-4AD7-84DD-26EF3C67FE71}"/>
    <cellStyle name="Normal 3 11 6 2 2" xfId="27311" xr:uid="{A9BB5331-A178-459D-AEDC-470A35C87B66}"/>
    <cellStyle name="Normal 3 11 6 2 3" xfId="16323" xr:uid="{7BA514DA-12A0-465C-9681-A90478C901B7}"/>
    <cellStyle name="Normal 3 11 6 3" xfId="4407" xr:uid="{B093B367-203D-4190-A967-BE3AF1364C0A}"/>
    <cellStyle name="Normal 3 11 6 3 2" xfId="27312" xr:uid="{9E54C1A1-E4E7-4812-A05C-67D2CA80094F}"/>
    <cellStyle name="Normal 3 11 6 3 3" xfId="16324" xr:uid="{126EF3B7-43B7-4F53-8EB4-79F6F6FDF99C}"/>
    <cellStyle name="Normal 3 11 6 4" xfId="25009" xr:uid="{88F1E97D-5D40-4B9C-A432-44E73470461A}"/>
    <cellStyle name="Normal 3 11 6 5" xfId="14017" xr:uid="{1D25B918-D06A-488B-A32A-9083D6B1DA92}"/>
    <cellStyle name="Normal 3 11 7" xfId="4408" xr:uid="{BE237A06-ED28-4D32-86E2-ED3854623E2B}"/>
    <cellStyle name="Normal 3 11 7 2" xfId="27313" xr:uid="{51244E86-F0F7-4CA2-98B6-563FDC2FB72E}"/>
    <cellStyle name="Normal 3 11 7 3" xfId="16325" xr:uid="{36AC54EC-957B-4A0A-A338-700E49D48482}"/>
    <cellStyle name="Normal 3 11 8" xfId="1625" xr:uid="{5C57D9B2-8AB4-434D-AA69-B091D1A342DB}"/>
    <cellStyle name="Normal 3 12" xfId="214" xr:uid="{DF96FDAD-AE9B-4F39-908D-C10BBF80C321}"/>
    <cellStyle name="Normal 3 12 2" xfId="1632" xr:uid="{9C94C4AF-17DF-438C-8B43-D5E777451856}"/>
    <cellStyle name="Normal 3 12 2 2" xfId="4409" xr:uid="{CF8D7EF6-53C9-4720-A9C8-13D8BB20E94E}"/>
    <cellStyle name="Normal 3 12 2 2 2" xfId="27314" xr:uid="{D0D839B5-B67A-4CAE-B783-DD5913D72C25}"/>
    <cellStyle name="Normal 3 12 2 2 3" xfId="16326" xr:uid="{DB312AA7-F323-4F7F-BB9A-F06318C2D455}"/>
    <cellStyle name="Normal 3 12 2 3" xfId="4410" xr:uid="{9CB35889-4B20-47A0-97BF-CE8E0222F5E0}"/>
    <cellStyle name="Normal 3 12 2 3 2" xfId="27315" xr:uid="{A7BCAD21-9672-4F42-9437-DFA2790310BD}"/>
    <cellStyle name="Normal 3 12 2 3 3" xfId="16327" xr:uid="{BAF74F56-004B-488F-A32D-4CC8F994C9D0}"/>
    <cellStyle name="Normal 3 12 2 4" xfId="25010" xr:uid="{90D7D685-C34D-49C5-AC7D-000BA8EAF9C4}"/>
    <cellStyle name="Normal 3 12 2 5" xfId="14018" xr:uid="{A7B1346D-5791-4A4B-A99B-9F5375DD22CC}"/>
    <cellStyle name="Normal 3 12 3" xfId="1633" xr:uid="{AF5F2043-EE16-4409-BD69-695D96829A92}"/>
    <cellStyle name="Normal 3 12 4" xfId="1634" xr:uid="{44C665F3-B3A6-4AC0-BEF8-C504DF5F68C0}"/>
    <cellStyle name="Normal 3 12 5" xfId="1635" xr:uid="{4EAA5A23-CDB9-4446-A462-5B6928BEEB45}"/>
    <cellStyle name="Normal 3 12 5 2" xfId="4411" xr:uid="{5F486FBF-E269-4EEF-827C-0571A9C77DE4}"/>
    <cellStyle name="Normal 3 12 5 2 2" xfId="27316" xr:uid="{8B2BF661-3336-498F-84B2-6C74FE2BF69F}"/>
    <cellStyle name="Normal 3 12 5 2 3" xfId="16328" xr:uid="{A73FB46C-1A66-428E-A818-F515BD6B256E}"/>
    <cellStyle name="Normal 3 12 5 3" xfId="4412" xr:uid="{51DC3B37-4413-4915-A016-C79BEDF82CC4}"/>
    <cellStyle name="Normal 3 12 5 3 2" xfId="27317" xr:uid="{09044BBA-EB2F-4CB1-BAAD-371C48788509}"/>
    <cellStyle name="Normal 3 12 5 3 3" xfId="16329" xr:uid="{6F7295C7-5EE2-4734-8649-DF01FCA8CB4C}"/>
    <cellStyle name="Normal 3 12 5 4" xfId="25011" xr:uid="{F31F9186-43F9-40D8-9001-30935B76329F}"/>
    <cellStyle name="Normal 3 12 5 5" xfId="14019" xr:uid="{0F164537-B958-4D65-A7AD-4A3D3381C0E0}"/>
    <cellStyle name="Normal 3 12 6" xfId="1636" xr:uid="{A96EE2CE-F8B8-4A86-B9B8-A2ACAFE9E60F}"/>
    <cellStyle name="Normal 3 12 6 2" xfId="12708" xr:uid="{9793ECD8-9ED7-42A6-B34A-F1C4A38F5A82}"/>
    <cellStyle name="Normal 3 12 6 2 2" xfId="35159" xr:uid="{EBB9AA7E-03FC-4F4B-8590-8D5DB40F4C3D}"/>
    <cellStyle name="Normal 3 12 6 2 3" xfId="24171" xr:uid="{F5ABA722-5B7F-4F43-995B-FA4D2343C662}"/>
    <cellStyle name="Normal 3 12 6 3" xfId="25012" xr:uid="{E13A09D6-B9AD-460C-B048-93C0111C7A76}"/>
    <cellStyle name="Normal 3 12 6 4" xfId="14020" xr:uid="{6762F22D-1A8A-4E73-8CF8-57B98975B1F1}"/>
    <cellStyle name="Normal 3 12 7" xfId="1631" xr:uid="{9E25621C-605A-4CDE-ABED-DE9CCB7B4BA4}"/>
    <cellStyle name="Normal 3 13" xfId="215" xr:uid="{18AF8DFB-AAB7-40F4-A9AD-1480EF94CBDC}"/>
    <cellStyle name="Normal 3 13 2" xfId="1638" xr:uid="{308E2976-F0E2-4803-8585-6187B0DE88CC}"/>
    <cellStyle name="Normal 3 13 2 2" xfId="12709" xr:uid="{6B2445C4-5BB3-4BC7-A36D-9D3BD8CA6DD5}"/>
    <cellStyle name="Normal 3 13 2 2 2" xfId="35160" xr:uid="{913962F6-CA8A-4827-9225-7B109E9A1D8C}"/>
    <cellStyle name="Normal 3 13 2 2 3" xfId="24172" xr:uid="{1818A293-D584-4590-964B-444182879D02}"/>
    <cellStyle name="Normal 3 13 2 3" xfId="10913" xr:uid="{D36E2DAE-BFC0-4F8B-8E6D-B63EE58C43BC}"/>
    <cellStyle name="Normal 3 13 2 3 2" xfId="33382" xr:uid="{BA680FD2-92EA-4BE0-9BDF-9A52F62D9C68}"/>
    <cellStyle name="Normal 3 13 2 3 3" xfId="22394" xr:uid="{08860021-CFD7-4EF4-9949-32C02F0BA025}"/>
    <cellStyle name="Normal 3 13 2 4" xfId="4413" xr:uid="{CC805AA9-860C-44F9-B416-F552FF31E2CC}"/>
    <cellStyle name="Normal 3 13 2 4 2" xfId="27318" xr:uid="{A3B5CA27-3B55-4B89-BA53-EF092A19CAC1}"/>
    <cellStyle name="Normal 3 13 2 4 3" xfId="16330" xr:uid="{2EA5C971-BCBF-410E-BEE2-75FB7E1ABE29}"/>
    <cellStyle name="Normal 3 13 2 5" xfId="25014" xr:uid="{46B8DA59-48BE-40C4-B22F-A9708866BC20}"/>
    <cellStyle name="Normal 3 13 2 6" xfId="14022" xr:uid="{647AF2A7-A25D-4165-AB89-50DF2FF4C828}"/>
    <cellStyle name="Normal 3 13 3" xfId="4414" xr:uid="{26E9366D-823D-4537-AD77-27D0E4C95F29}"/>
    <cellStyle name="Normal 3 13 3 2" xfId="27319" xr:uid="{D9BF8768-7D1C-4ACD-AE1F-665D6B5673A7}"/>
    <cellStyle name="Normal 3 13 3 3" xfId="16331" xr:uid="{55562DA1-08CE-4C9D-80AF-98A18C414573}"/>
    <cellStyle name="Normal 3 13 4" xfId="25013" xr:uid="{04E3681F-4385-42FC-8687-80D5352BDA10}"/>
    <cellStyle name="Normal 3 13 5" xfId="14021" xr:uid="{77743F37-A8E1-4C59-8C51-0C2DD0743819}"/>
    <cellStyle name="Normal 3 13 6" xfId="1637" xr:uid="{1D7AC326-9E04-49B2-9FC3-C5410179F25C}"/>
    <cellStyle name="Normal 3 14" xfId="216" xr:uid="{D0F4925A-0357-4051-AEE9-B8C5444F066A}"/>
    <cellStyle name="Normal 3 14 2" xfId="217" xr:uid="{18E5A2D4-DD68-4CB8-BF1C-24699BCB13AB}"/>
    <cellStyle name="Normal 3 14 2 2" xfId="12710" xr:uid="{26E6B589-9BC1-46D3-BA9D-F45F729462D9}"/>
    <cellStyle name="Normal 3 14 2 2 2" xfId="35161" xr:uid="{4392816D-AAF2-4E2C-83E8-6D022D424EFE}"/>
    <cellStyle name="Normal 3 14 2 2 3" xfId="24173" xr:uid="{E4E8BA60-CA97-42B0-BEC5-29A1D73E186A}"/>
    <cellStyle name="Normal 3 14 2 3" xfId="25016" xr:uid="{E8363CE7-9578-4E59-8BF1-E12837EDFDE5}"/>
    <cellStyle name="Normal 3 14 2 4" xfId="14024" xr:uid="{41F69F9D-586B-4E8E-A5BD-8B467B22C60A}"/>
    <cellStyle name="Normal 3 14 2 5" xfId="1640" xr:uid="{762E432D-E9CC-41E7-8A35-472799206B0C}"/>
    <cellStyle name="Normal 3 14 3" xfId="218" xr:uid="{7365113B-60F0-49A7-9340-AB99D849640D}"/>
    <cellStyle name="Normal 3 14 3 2" xfId="12711" xr:uid="{C7223ADE-E26C-4FB4-A40F-254C79E72C9A}"/>
    <cellStyle name="Normal 3 14 3 2 2" xfId="35162" xr:uid="{752CCC1F-3A5D-4FB5-AA1A-524BA96DD6CF}"/>
    <cellStyle name="Normal 3 14 3 2 3" xfId="24174" xr:uid="{30C9285C-43AB-4947-A793-E0E81D198497}"/>
    <cellStyle name="Normal 3 14 3 3" xfId="25017" xr:uid="{B4E3D50D-D7F1-459C-811E-8A9F064B20AD}"/>
    <cellStyle name="Normal 3 14 3 4" xfId="14025" xr:uid="{DE1D9EB6-7BE9-427F-ABB4-1222ED3ACAA0}"/>
    <cellStyle name="Normal 3 14 3 5" xfId="1641" xr:uid="{A5847C4C-F224-4600-B0CD-C35D98892FAC}"/>
    <cellStyle name="Normal 3 14 4" xfId="11673" xr:uid="{E59C93FD-4A51-4052-B20B-B94AC2CEA020}"/>
    <cellStyle name="Normal 3 14 4 2" xfId="34124" xr:uid="{A4C2F220-E125-46BC-B8EF-DE528F8AC628}"/>
    <cellStyle name="Normal 3 14 4 3" xfId="23136" xr:uid="{32F08F91-992F-4A88-9AA8-33C86D1438FF}"/>
    <cellStyle name="Normal 3 14 5" xfId="25015" xr:uid="{15D01A75-A0F6-454F-8A02-421C7B611EE7}"/>
    <cellStyle name="Normal 3 14 6" xfId="14023" xr:uid="{36351E67-AF79-4957-B9AB-CEB795878BBC}"/>
    <cellStyle name="Normal 3 14 7" xfId="1639" xr:uid="{540A5E65-557A-47AE-8B9B-515F1F92B0E3}"/>
    <cellStyle name="Normal 3 15" xfId="335" xr:uid="{64588116-4D25-427A-9E47-EF836A92F7BD}"/>
    <cellStyle name="Normal 3 15 2" xfId="4415" xr:uid="{61A1E2C7-A7A7-452E-937A-52479233A37F}"/>
    <cellStyle name="Normal 3 15 2 2" xfId="27320" xr:uid="{43056B22-E40B-413A-91E8-20F79CDB7353}"/>
    <cellStyle name="Normal 3 15 2 3" xfId="16332" xr:uid="{10A6EDCA-3D80-42D3-B90F-4D70DD88B3EF}"/>
    <cellStyle name="Normal 3 15 3" xfId="4416" xr:uid="{B99892B5-A0A2-4EF3-BC6C-6A921F3CE153}"/>
    <cellStyle name="Normal 3 15 3 2" xfId="27321" xr:uid="{CE3AA4E0-3710-470B-A207-51107A616567}"/>
    <cellStyle name="Normal 3 15 3 3" xfId="16333" xr:uid="{C9BBB4F5-5DA9-40EE-854A-86FBB4D249FE}"/>
    <cellStyle name="Normal 3 15 4" xfId="25018" xr:uid="{84915229-BF66-4B6F-A7C8-C0C109BEF61C}"/>
    <cellStyle name="Normal 3 15 5" xfId="14026" xr:uid="{CCF36A79-03DF-40FA-9896-52702A06D625}"/>
    <cellStyle name="Normal 3 15 6" xfId="1642" xr:uid="{16B41AD5-1A7E-400F-8CAC-2F06F3A131CF}"/>
    <cellStyle name="Normal 3 16" xfId="343" xr:uid="{A12CC16A-1F01-4812-BE82-C8365CC82E7A}"/>
    <cellStyle name="Normal 3 16 2" xfId="4417" xr:uid="{C55D40C1-74D4-4AE1-B44C-8D644F744DAF}"/>
    <cellStyle name="Normal 3 16 2 2" xfId="27322" xr:uid="{A75CAC83-AEE1-49B8-A2A3-BC8FB7842452}"/>
    <cellStyle name="Normal 3 16 2 3" xfId="16334" xr:uid="{70F6B50D-D479-4B60-9CE9-988F46EBADDF}"/>
    <cellStyle name="Normal 3 16 3" xfId="4418" xr:uid="{3CD4A4E1-9FE1-4746-B295-0F799B6A2EAD}"/>
    <cellStyle name="Normal 3 16 3 2" xfId="27323" xr:uid="{20FE0756-C6C5-4A42-BE75-549FA661577C}"/>
    <cellStyle name="Normal 3 16 3 3" xfId="16335" xr:uid="{945FF321-7B0F-46CA-B421-72A9E2EE4744}"/>
    <cellStyle name="Normal 3 16 4" xfId="25019" xr:uid="{2C70BE7A-C058-47C8-8E2B-01C28D0AB4EF}"/>
    <cellStyle name="Normal 3 16 5" xfId="14027" xr:uid="{84B90198-0B1A-4169-887D-C262B485F5E1}"/>
    <cellStyle name="Normal 3 17" xfId="1643" xr:uid="{AF535E46-49AD-4873-BB08-B8A4DA945914}"/>
    <cellStyle name="Normal 3 17 2" xfId="4419" xr:uid="{A88FB0D2-76B5-46B5-A8D6-B413E553DD88}"/>
    <cellStyle name="Normal 3 17 2 2" xfId="27324" xr:uid="{A5BC19CC-3A95-4D7B-A1AE-B0C516965BB4}"/>
    <cellStyle name="Normal 3 17 2 3" xfId="16336" xr:uid="{4C5A2443-6CCB-49FC-AAB0-437154F74777}"/>
    <cellStyle name="Normal 3 17 3" xfId="4420" xr:uid="{F4DFCEB5-2E6B-4D27-B9AA-4F9FBFDD24CE}"/>
    <cellStyle name="Normal 3 17 3 2" xfId="27325" xr:uid="{6B248914-67D4-4E09-8065-FB540379EC7C}"/>
    <cellStyle name="Normal 3 17 3 3" xfId="16337" xr:uid="{1C5CD09F-DC44-4838-A6A7-461094A43598}"/>
    <cellStyle name="Normal 3 17 4" xfId="25020" xr:uid="{A59307E4-E7AB-45D4-9A07-ECE9D8BCBACD}"/>
    <cellStyle name="Normal 3 17 5" xfId="14028" xr:uid="{1F90802F-4C68-4505-A460-B016FE252461}"/>
    <cellStyle name="Normal 3 18" xfId="1644" xr:uid="{75D13CE4-2693-4E04-8948-1DF3D26052AC}"/>
    <cellStyle name="Normal 3 18 2" xfId="4421" xr:uid="{6193BD5C-238E-4272-B33B-EA7FB0BE097D}"/>
    <cellStyle name="Normal 3 18 2 2" xfId="27326" xr:uid="{6C3FEE10-2BD1-47F0-9441-49A534EDC0B7}"/>
    <cellStyle name="Normal 3 18 2 3" xfId="16338" xr:uid="{B91754F9-0111-4268-A258-FCBD6505B959}"/>
    <cellStyle name="Normal 3 18 3" xfId="4422" xr:uid="{3DAB8379-0803-4A3D-B61F-C44FFA292AC5}"/>
    <cellStyle name="Normal 3 18 3 2" xfId="27327" xr:uid="{BD4D9CE5-8B45-4AA2-A344-2402244A6961}"/>
    <cellStyle name="Normal 3 18 3 3" xfId="16339" xr:uid="{1D0B8A91-CA0F-4C4F-BE58-87F194EF12E9}"/>
    <cellStyle name="Normal 3 18 4" xfId="25021" xr:uid="{47EC1913-3739-4AE4-A1DC-08F15ACBD835}"/>
    <cellStyle name="Normal 3 18 5" xfId="14029" xr:uid="{9CF35A81-7384-4C43-BAF0-CBB1CDA2FFC9}"/>
    <cellStyle name="Normal 3 19" xfId="1645" xr:uid="{57ADF28C-A4E6-4C0A-8CD3-CA1C7A15AA36}"/>
    <cellStyle name="Normal 3 19 2" xfId="4423" xr:uid="{C54D4598-87D1-4DFA-8584-23C90E1668A8}"/>
    <cellStyle name="Normal 3 19 2 2" xfId="27328" xr:uid="{977B2916-B39D-4012-BCCE-A6B32A760BE5}"/>
    <cellStyle name="Normal 3 19 2 3" xfId="16340" xr:uid="{C0CC54B3-CE20-4620-A0A3-C3A883AEDA98}"/>
    <cellStyle name="Normal 3 19 3" xfId="4424" xr:uid="{B6B48FA6-E748-4FEB-8ADF-F513BD171050}"/>
    <cellStyle name="Normal 3 19 3 2" xfId="27329" xr:uid="{EE8E293E-224B-4799-BB6F-0051959737EB}"/>
    <cellStyle name="Normal 3 19 3 3" xfId="16341" xr:uid="{6084785B-3808-43E8-9DCC-7B2EB1B44DA2}"/>
    <cellStyle name="Normal 3 19 4" xfId="25022" xr:uid="{F9113CE9-5353-4489-934B-7348380C739A}"/>
    <cellStyle name="Normal 3 19 5" xfId="14030" xr:uid="{0C21DD50-AD5E-49B4-8D1C-6133CBB0504E}"/>
    <cellStyle name="Normal 3 2" xfId="219" xr:uid="{06D20B9F-3EC2-4C57-91F0-0599BF057564}"/>
    <cellStyle name="Normal 3 2 2" xfId="1647" xr:uid="{5A7331FF-80DD-440D-9524-A4AF90CC2A99}"/>
    <cellStyle name="Normal 3 2 2 2" xfId="1648" xr:uid="{5DF1F69B-CE74-491F-8655-99D64E5A2286}"/>
    <cellStyle name="Normal 3 2 2 2 2" xfId="12712" xr:uid="{65BA56E6-72D7-46EF-B231-FA1D4DE209ED}"/>
    <cellStyle name="Normal 3 2 2 2 2 2" xfId="35163" xr:uid="{AEB5D278-BE85-48CC-AB75-F91E8D9E4E36}"/>
    <cellStyle name="Normal 3 2 2 2 2 3" xfId="24175" xr:uid="{6D84550C-4A0A-4E7A-BB12-4479CAAF17F3}"/>
    <cellStyle name="Normal 3 2 2 2 3" xfId="10914" xr:uid="{501ECB07-B392-4ADD-963D-A3F05C3D5E51}"/>
    <cellStyle name="Normal 3 2 2 2 3 2" xfId="33383" xr:uid="{3CA78270-73CD-40DA-B879-0E64E027F882}"/>
    <cellStyle name="Normal 3 2 2 2 3 3" xfId="22395" xr:uid="{A6C4C6D3-F4EE-4791-90AC-A8A49A94CCC5}"/>
    <cellStyle name="Normal 3 2 2 2 4" xfId="4425" xr:uid="{6F871123-6791-418A-80E1-AE052E27AD4D}"/>
    <cellStyle name="Normal 3 2 2 2 4 2" xfId="27330" xr:uid="{3D2ABDAD-1BDA-4CB5-9DC5-85311F7BDF43}"/>
    <cellStyle name="Normal 3 2 2 2 4 3" xfId="16342" xr:uid="{33711373-B8BB-471B-B70E-7CA240CFA94D}"/>
    <cellStyle name="Normal 3 2 2 2 5" xfId="25025" xr:uid="{E2FCBE50-74D1-4643-999E-FDDFAE87ED42}"/>
    <cellStyle name="Normal 3 2 2 2 6" xfId="14033" xr:uid="{9500B6C5-3328-4182-B101-236F1F351201}"/>
    <cellStyle name="Normal 3 2 2 3" xfId="4426" xr:uid="{8719DDB6-25F1-4DC3-A0DA-986BC346F88E}"/>
    <cellStyle name="Normal 3 2 2 3 2" xfId="27331" xr:uid="{68CABD95-B485-4908-B454-A12349A08F51}"/>
    <cellStyle name="Normal 3 2 2 3 3" xfId="16343" xr:uid="{77A42ABD-3222-4DC3-81BB-478536D0D4CE}"/>
    <cellStyle name="Normal 3 2 2 4" xfId="25024" xr:uid="{7982D887-ECD1-49B1-A342-5C1845FCF1C2}"/>
    <cellStyle name="Normal 3 2 2 5" xfId="14032" xr:uid="{02F033A4-A5FA-4827-ABB9-C4CDEBCB34AD}"/>
    <cellStyle name="Normal 3 2 3" xfId="4427" xr:uid="{52344F89-4CF1-49A3-8314-869E77F3E425}"/>
    <cellStyle name="Normal 3 2 3 2" xfId="27332" xr:uid="{340C7F37-B573-404D-AB0A-3E7E27108462}"/>
    <cellStyle name="Normal 3 2 3 3" xfId="16344" xr:uid="{2BFE3CDB-96E1-4AF4-A86E-7CEC26C79498}"/>
    <cellStyle name="Normal 3 2 4" xfId="4428" xr:uid="{092A8C24-71FF-4490-83C8-D086D9155ABE}"/>
    <cellStyle name="Normal 3 2 4 2" xfId="27333" xr:uid="{DF3BAA7F-589B-42D1-B2E7-603D2246BCA1}"/>
    <cellStyle name="Normal 3 2 4 3" xfId="16345" xr:uid="{D7F234C8-DB31-4AF5-A6DA-2DD818EF34A1}"/>
    <cellStyle name="Normal 3 2 5" xfId="25023" xr:uid="{5FFAB5AC-6F43-49D7-BEDF-496CE414F226}"/>
    <cellStyle name="Normal 3 2 6" xfId="14031" xr:uid="{1480A650-F0A2-4801-B296-54BD7E77C76F}"/>
    <cellStyle name="Normal 3 2 7" xfId="1646" xr:uid="{B64F10DD-9002-4473-92E5-88A7E304BD72}"/>
    <cellStyle name="Normal 3 20" xfId="1649" xr:uid="{D568C380-DB46-4E8D-BF43-CB1E9E3956F2}"/>
    <cellStyle name="Normal 3 20 2" xfId="4429" xr:uid="{251A96BC-7F1D-4401-856F-068755012264}"/>
    <cellStyle name="Normal 3 20 2 2" xfId="27334" xr:uid="{60DB865A-827A-446D-966B-99761CCC2301}"/>
    <cellStyle name="Normal 3 20 2 3" xfId="16346" xr:uid="{9E282968-1AC7-4414-A7C5-EB1F15BB830E}"/>
    <cellStyle name="Normal 3 20 3" xfId="4430" xr:uid="{85357575-0F79-490F-AB67-77AA04C9A0BD}"/>
    <cellStyle name="Normal 3 20 3 2" xfId="27335" xr:uid="{DD329E35-6A8B-434C-B12E-E88E4C2B734E}"/>
    <cellStyle name="Normal 3 20 3 3" xfId="16347" xr:uid="{C8DC9CF0-67FC-4CEF-B344-6DAFD6C38E51}"/>
    <cellStyle name="Normal 3 20 4" xfId="25026" xr:uid="{9A50F74D-C9E8-4267-8147-66571BA43E0D}"/>
    <cellStyle name="Normal 3 20 5" xfId="14034" xr:uid="{C14B6F92-FCD7-42E2-B602-691A65BE37EE}"/>
    <cellStyle name="Normal 3 21" xfId="1650" xr:uid="{C2755A87-9446-4166-9EC7-91ECF7BB57E8}"/>
    <cellStyle name="Normal 3 21 2" xfId="4431" xr:uid="{3EB6A7CB-8540-4CB4-AB55-D2047CFF311A}"/>
    <cellStyle name="Normal 3 21 2 2" xfId="27336" xr:uid="{4778DCF6-B8CE-401E-92EE-7F62AB4F511C}"/>
    <cellStyle name="Normal 3 21 2 3" xfId="16348" xr:uid="{813BD891-FFEC-4997-8A05-84DC91E6FE4A}"/>
    <cellStyle name="Normal 3 21 3" xfId="4432" xr:uid="{E5582994-52DE-4CC6-80AA-1CCD3949EE5B}"/>
    <cellStyle name="Normal 3 21 3 2" xfId="27337" xr:uid="{4CE53EAE-55DF-46F1-B7AC-204E725F03C9}"/>
    <cellStyle name="Normal 3 21 3 3" xfId="16349" xr:uid="{B0C61904-0F38-4307-AE39-69B82CEC51E7}"/>
    <cellStyle name="Normal 3 21 4" xfId="25027" xr:uid="{8D17292A-81AB-49B3-8A60-503BE456C1B6}"/>
    <cellStyle name="Normal 3 21 5" xfId="14035" xr:uid="{793F93CA-5371-4688-9E98-B63C96C15B95}"/>
    <cellStyle name="Normal 3 22" xfId="1651" xr:uid="{BA82F864-0F0E-4575-93C2-2C94DA989B65}"/>
    <cellStyle name="Normal 3 22 2" xfId="4433" xr:uid="{FC0B7F83-2C4F-4519-B7C4-D263DE3C1ADD}"/>
    <cellStyle name="Normal 3 22 2 2" xfId="27338" xr:uid="{DB794F81-3861-46CA-A885-D1216573545C}"/>
    <cellStyle name="Normal 3 22 2 3" xfId="16350" xr:uid="{2AB1AA70-C8E5-47D1-B710-E39C05030BB6}"/>
    <cellStyle name="Normal 3 22 3" xfId="4434" xr:uid="{0C839982-74F4-4072-BC43-CD8BD24E25EB}"/>
    <cellStyle name="Normal 3 22 3 2" xfId="27339" xr:uid="{69862BD4-6BBD-4BD4-BE35-709AF9E066D8}"/>
    <cellStyle name="Normal 3 22 3 3" xfId="16351" xr:uid="{5760A1FC-561D-4A86-9627-68C7BEAFA30A}"/>
    <cellStyle name="Normal 3 22 4" xfId="25028" xr:uid="{369E13CF-B840-4B1C-9E76-36F0DDECC0D1}"/>
    <cellStyle name="Normal 3 22 5" xfId="14036" xr:uid="{D02BE893-4394-4DEA-A1EF-0D74E8FFCBFC}"/>
    <cellStyle name="Normal 3 23" xfId="1652" xr:uid="{7B7E668B-7CE2-498D-92FF-F4E077ABFB80}"/>
    <cellStyle name="Normal 3 23 2" xfId="4435" xr:uid="{FCC8C5DF-A535-4B40-BAB3-DA2C2CD88344}"/>
    <cellStyle name="Normal 3 23 2 2" xfId="27340" xr:uid="{F33FC0FF-D810-491A-9793-0308A262D495}"/>
    <cellStyle name="Normal 3 23 2 3" xfId="16352" xr:uid="{73681E2C-F541-4A93-B454-EFFF6FECE2B2}"/>
    <cellStyle name="Normal 3 23 3" xfId="4436" xr:uid="{C4CFED97-CD94-4B39-BA44-56045D3E6EAC}"/>
    <cellStyle name="Normal 3 23 3 2" xfId="27341" xr:uid="{2D47FECB-5ED1-4171-9BA2-96A82495638E}"/>
    <cellStyle name="Normal 3 23 3 3" xfId="16353" xr:uid="{8FBA6B45-6DF6-4705-B644-0ABA03998198}"/>
    <cellStyle name="Normal 3 23 4" xfId="25029" xr:uid="{EC94D037-A1D3-4E0E-8195-309FFC11CC01}"/>
    <cellStyle name="Normal 3 23 5" xfId="14037" xr:uid="{088841C2-8F81-4B3C-9894-EEF700A32F2C}"/>
    <cellStyle name="Normal 3 24" xfId="1653" xr:uid="{D2D215DD-ED82-43BA-9BE0-0476B6C7D184}"/>
    <cellStyle name="Normal 3 24 2" xfId="4437" xr:uid="{9A693039-0C0A-443C-9CFB-91DBB08E3EAD}"/>
    <cellStyle name="Normal 3 24 2 2" xfId="27342" xr:uid="{57845A69-B996-4A88-BD2F-63BF1AEACF40}"/>
    <cellStyle name="Normal 3 24 2 3" xfId="16354" xr:uid="{F6227CF4-02A9-4AC9-A213-64939628A80D}"/>
    <cellStyle name="Normal 3 24 3" xfId="4438" xr:uid="{C1330A77-0B1A-498E-AA21-F6DAF9BF3DFE}"/>
    <cellStyle name="Normal 3 24 3 2" xfId="27343" xr:uid="{A5F015FF-B7A6-48C7-B8C4-EC8E55AF78E2}"/>
    <cellStyle name="Normal 3 24 3 3" xfId="16355" xr:uid="{36A4E2DD-FD5D-486D-BE71-E03442338CDF}"/>
    <cellStyle name="Normal 3 24 4" xfId="25030" xr:uid="{9E7BF313-0772-4990-A5E6-729C78F125C0}"/>
    <cellStyle name="Normal 3 24 5" xfId="14038" xr:uid="{5287AAFB-1A33-4B80-AC21-811A10506043}"/>
    <cellStyle name="Normal 3 25" xfId="1654" xr:uid="{F9E33FA5-4B58-4549-BCC6-47A1E555B15A}"/>
    <cellStyle name="Normal 3 25 2" xfId="4439" xr:uid="{76BAF0FD-DAB0-48DB-BC4C-6FBF8FB677CB}"/>
    <cellStyle name="Normal 3 25 2 2" xfId="27344" xr:uid="{F223A50A-A108-4A76-9ED8-8EB61CF48445}"/>
    <cellStyle name="Normal 3 25 2 3" xfId="16356" xr:uid="{4B4D16FC-4FEA-4AC8-B348-E72D76BE633F}"/>
    <cellStyle name="Normal 3 25 3" xfId="4440" xr:uid="{014DC4AC-D664-46FE-AF42-19788C965F6A}"/>
    <cellStyle name="Normal 3 25 3 2" xfId="27345" xr:uid="{E22545F0-A4F0-41D1-A3D7-5C3A341CB63E}"/>
    <cellStyle name="Normal 3 25 3 3" xfId="16357" xr:uid="{18C8F656-BE22-4B4A-A34D-48FD1469F9D8}"/>
    <cellStyle name="Normal 3 25 4" xfId="25031" xr:uid="{900CE8E5-82D0-43FA-ABB6-73EC54FF30CA}"/>
    <cellStyle name="Normal 3 25 5" xfId="14039" xr:uid="{B20A240A-568F-4515-947C-68450D0BF16A}"/>
    <cellStyle name="Normal 3 26" xfId="1655" xr:uid="{93C1978D-CD25-46EC-9132-36C9D5C8D66D}"/>
    <cellStyle name="Normal 3 26 2" xfId="4441" xr:uid="{9FDF1E3F-F0F7-477B-9E2C-CA5F26428AA2}"/>
    <cellStyle name="Normal 3 26 2 2" xfId="12713" xr:uid="{BEA55BF5-C6B4-4A8A-941C-4A9978CD76B4}"/>
    <cellStyle name="Normal 3 26 2 2 2" xfId="35164" xr:uid="{9472ED28-A26E-42DA-8212-93F0829B1AA4}"/>
    <cellStyle name="Normal 3 26 2 2 3" xfId="24176" xr:uid="{8755B2A3-9408-47EF-B079-D8402D2D1212}"/>
    <cellStyle name="Normal 3 26 2 3" xfId="27346" xr:uid="{84E20394-3EA9-425C-A108-38AEF2B9AA43}"/>
    <cellStyle name="Normal 3 26 2 4" xfId="16358" xr:uid="{205A6CE9-41D3-4048-89E0-2A0FDBF51336}"/>
    <cellStyle name="Normal 3 26 3" xfId="4442" xr:uid="{40F41724-6033-4A37-9B80-684DC5538753}"/>
    <cellStyle name="Normal 3 26 3 2" xfId="27347" xr:uid="{083C20D6-C6BA-4217-97A9-570BA3239382}"/>
    <cellStyle name="Normal 3 26 3 3" xfId="16359" xr:uid="{6E9E0C54-70AA-451F-9FF2-3AB93710BEA6}"/>
    <cellStyle name="Normal 3 26 4" xfId="4443" xr:uid="{4C0F97E1-8159-4222-8C64-F39E8708105E}"/>
    <cellStyle name="Normal 3 26 4 2" xfId="27348" xr:uid="{0CB0F2EE-FCF9-4ADD-B095-D8E1DE3FDEAD}"/>
    <cellStyle name="Normal 3 26 4 3" xfId="16360" xr:uid="{148F2EE3-FAA9-4BCC-81C0-3E706D15F5E3}"/>
    <cellStyle name="Normal 3 26 5" xfId="25032" xr:uid="{8E728485-DE79-4A0C-8732-9ED7A3136B5E}"/>
    <cellStyle name="Normal 3 26 6" xfId="14040" xr:uid="{2D69ED67-2F4F-4F3E-8D58-9330DB676F5F}"/>
    <cellStyle name="Normal 3 27" xfId="1656" xr:uid="{C2DA6657-6C65-4DDF-9A53-D1690A5B30C6}"/>
    <cellStyle name="Normal 3 27 2" xfId="1657" xr:uid="{0BB1C77E-5DCB-4A7D-9164-3EB9B6428167}"/>
    <cellStyle name="Normal 3 27 2 2" xfId="12715" xr:uid="{120778EC-0478-48FF-9B07-9C0BDF18D881}"/>
    <cellStyle name="Normal 3 27 2 2 2" xfId="35166" xr:uid="{FD3D8277-4E1B-4109-8760-7D046A9131ED}"/>
    <cellStyle name="Normal 3 27 2 2 3" xfId="24178" xr:uid="{9B5EC2BC-C5C1-4180-BFC0-00C93336C1FC}"/>
    <cellStyle name="Normal 3 27 2 3" xfId="25034" xr:uid="{C3F97E78-FE50-46B3-930B-F8C06B091693}"/>
    <cellStyle name="Normal 3 27 2 4" xfId="14042" xr:uid="{B8A41759-4D7B-43C8-85FB-11152F744689}"/>
    <cellStyle name="Normal 3 27 3" xfId="12714" xr:uid="{7C1891E5-E7E3-4BDA-B95D-951C7D51D35A}"/>
    <cellStyle name="Normal 3 27 3 2" xfId="35165" xr:uid="{9D19335D-4E3A-4683-BC44-B589EAC4DFE0}"/>
    <cellStyle name="Normal 3 27 3 3" xfId="24177" xr:uid="{67251E78-EEED-4664-9866-6F32609B8BC7}"/>
    <cellStyle name="Normal 3 27 4" xfId="25033" xr:uid="{EC051B14-E358-4865-87C6-203F09ACB4BA}"/>
    <cellStyle name="Normal 3 27 5" xfId="14041" xr:uid="{E9D53194-D816-457A-9A88-122FD9B7BE5B}"/>
    <cellStyle name="Normal 3 28" xfId="1658" xr:uid="{DBDB2AD9-6BE9-4272-A80E-4DCB9376298C}"/>
    <cellStyle name="Normal 3 28 2" xfId="3317" xr:uid="{C79F22A0-90D7-4C2B-B283-19901F65CBFF}"/>
    <cellStyle name="Normal 3 28 2 2" xfId="12813" xr:uid="{AC1D1F41-EA91-469E-B16A-D894BD1A62B8}"/>
    <cellStyle name="Normal 3 28 2 2 2" xfId="12882" xr:uid="{C6A7B955-6D56-40F9-A42E-0DCACFC2415F}"/>
    <cellStyle name="Normal 3 28 2 2 2 2" xfId="35333" xr:uid="{7474F6CA-52B0-4454-B592-157A4EF0EB1A}"/>
    <cellStyle name="Normal 3 28 2 2 2 3" xfId="24345" xr:uid="{45B74CBE-7B9B-44EC-8549-00EB221CA52D}"/>
    <cellStyle name="Normal 3 28 2 2 3" xfId="35264" xr:uid="{BEDB91F3-2639-4720-B086-D0365483EFE8}"/>
    <cellStyle name="Normal 3 28 2 2 4" xfId="24276" xr:uid="{3F3DAB80-5E55-40C0-AFA3-128674F2498C}"/>
    <cellStyle name="Normal 3 28 2 3" xfId="12851" xr:uid="{94B5347D-85AE-4FDF-898F-09FB877A62AA}"/>
    <cellStyle name="Normal 3 28 2 3 2" xfId="35302" xr:uid="{1FAE7D80-7AA5-4810-9782-2E2035C74367}"/>
    <cellStyle name="Normal 3 28 2 3 3" xfId="24314" xr:uid="{541DEC63-FF7D-4D48-A8B2-B99864DBBEB8}"/>
    <cellStyle name="Normal 3 28 2 4" xfId="26437" xr:uid="{7C4F1687-6383-4BE4-B756-3CD7E851C698}"/>
    <cellStyle name="Normal 3 28 2 5" xfId="15447" xr:uid="{FD4AFF7E-B7BC-4D20-9339-9C8B84F88478}"/>
    <cellStyle name="Normal 3 28 3" xfId="12716" xr:uid="{DC7A0214-7219-4B75-BEAA-5EF720E3BFC3}"/>
    <cellStyle name="Normal 3 28 3 2" xfId="12868" xr:uid="{3894B4F9-D818-4B9F-B1BB-A7181175181B}"/>
    <cellStyle name="Normal 3 28 3 2 2" xfId="35319" xr:uid="{CF0BE858-FE76-420A-AD6A-B4B1768CBC16}"/>
    <cellStyle name="Normal 3 28 3 2 3" xfId="24331" xr:uid="{65D4CAF3-4485-40C4-A27D-EA92AD052560}"/>
    <cellStyle name="Normal 3 28 3 3" xfId="35167" xr:uid="{00B4AE78-2175-460E-B71D-245ED1A56D06}"/>
    <cellStyle name="Normal 3 28 3 4" xfId="24179" xr:uid="{9447E198-5F31-4D27-89CA-42864B046780}"/>
    <cellStyle name="Normal 3 28 4" xfId="12837" xr:uid="{F4732384-BD96-4FCE-AE19-88A9E13965F4}"/>
    <cellStyle name="Normal 3 28 4 2" xfId="35288" xr:uid="{44E37CDA-3683-4621-8321-3DD342D2FE7E}"/>
    <cellStyle name="Normal 3 28 4 3" xfId="24300" xr:uid="{60FBA36D-059E-49F8-8950-E40B86D3964F}"/>
    <cellStyle name="Normal 3 28 5" xfId="10915" xr:uid="{CA47DB3A-0319-4F44-A929-B4C848F410A8}"/>
    <cellStyle name="Normal 3 28 5 2" xfId="33384" xr:uid="{10163F3B-28AC-4C1B-8D0D-5788F3D98EEC}"/>
    <cellStyle name="Normal 3 28 5 3" xfId="22396" xr:uid="{54BC5B13-2CBE-4440-AB5E-4AC09C0B0D0D}"/>
    <cellStyle name="Normal 3 28 6" xfId="4444" xr:uid="{CE748119-4C1B-4F76-BD2E-1BE61A180DFC}"/>
    <cellStyle name="Normal 3 28 6 2" xfId="27349" xr:uid="{67E6E487-5386-46FE-A66C-7769D23868F7}"/>
    <cellStyle name="Normal 3 28 6 3" xfId="16361" xr:uid="{0B3E15C8-47DF-4E49-A5DD-8DA5AC807313}"/>
    <cellStyle name="Normal 3 28 7" xfId="25035" xr:uid="{6C4E6328-19BF-4387-854A-E8EEE340C7B1}"/>
    <cellStyle name="Normal 3 28 8" xfId="14043" xr:uid="{B545A43E-4637-4B80-98FD-9BCFD9B7332F}"/>
    <cellStyle name="Normal 3 29" xfId="4445" xr:uid="{32836AE6-05B5-4CAC-B962-8CBD1D35CC12}"/>
    <cellStyle name="Normal 3 29 2" xfId="27350" xr:uid="{384D5E16-8BA8-473E-A643-46F28E0C09AF}"/>
    <cellStyle name="Normal 3 29 3" xfId="16362" xr:uid="{6C5DFD80-E830-4141-8D04-023C4196629C}"/>
    <cellStyle name="Normal 3 3" xfId="220" xr:uid="{9222D6A4-997B-4969-AE05-8F68C191C190}"/>
    <cellStyle name="Normal 3 3 10" xfId="1659" xr:uid="{6B081B7A-3A28-464F-9C2B-07B4C2E22215}"/>
    <cellStyle name="Normal 3 3 2" xfId="1660" xr:uid="{13AE5310-ACE5-4E5E-821E-6CAF213009C4}"/>
    <cellStyle name="Normal 3 3 2 2" xfId="1661" xr:uid="{C271E205-1C8B-41BC-8E16-4D3CB6580028}"/>
    <cellStyle name="Normal 3 3 2 3" xfId="1662" xr:uid="{ED83836D-C6BF-4E2A-9D14-112C065F51ED}"/>
    <cellStyle name="Normal 3 3 2 3 2" xfId="4447" xr:uid="{AD9C131C-BF13-43AD-88F9-4C2B0AE3C79A}"/>
    <cellStyle name="Normal 3 3 2 3 2 2" xfId="27351" xr:uid="{990E88FC-42CD-44C2-B983-CCABED194152}"/>
    <cellStyle name="Normal 3 3 2 3 2 3" xfId="16363" xr:uid="{49D81384-8258-43B2-AA75-4C24F2DDBBE3}"/>
    <cellStyle name="Normal 3 3 2 3 3" xfId="4448" xr:uid="{4757D405-5D08-4ADB-9F2E-DBDDD9F294FA}"/>
    <cellStyle name="Normal 3 3 2 3 3 2" xfId="27352" xr:uid="{B84BCD99-D95E-45B2-BA34-CE899D2BC9A8}"/>
    <cellStyle name="Normal 3 3 2 3 3 3" xfId="16364" xr:uid="{EFA25243-769A-43CC-8C71-AA60BD055B37}"/>
    <cellStyle name="Normal 3 3 2 3 4" xfId="4446" xr:uid="{0C905CF7-E543-4EBA-8D8F-1D09E7F43474}"/>
    <cellStyle name="Normal 3 3 2 3 5" xfId="25037" xr:uid="{299F93FE-8EC0-437F-8695-AFE52638308B}"/>
    <cellStyle name="Normal 3 3 2 3 6" xfId="14045" xr:uid="{ADF8DA60-761B-4BEA-8A30-5DFE0C985FF9}"/>
    <cellStyle name="Normal 3 3 2 4" xfId="4449" xr:uid="{AE9707C4-93A3-4615-9426-A1CDB5253D8B}"/>
    <cellStyle name="Normal 3 3 2 5" xfId="4450" xr:uid="{6D69184C-1666-41BD-8DC2-ECCCA681A612}"/>
    <cellStyle name="Normal 3 3 2 5 2" xfId="27353" xr:uid="{544C0CEC-2E4D-412D-93F6-6342E70D072D}"/>
    <cellStyle name="Normal 3 3 2 5 3" xfId="16365" xr:uid="{75EB14B5-0C77-4E26-8A91-9B1D7EAB71FD}"/>
    <cellStyle name="Normal 3 3 2 6" xfId="4451" xr:uid="{93EBE1EA-087B-4916-A643-C54D4DD0A073}"/>
    <cellStyle name="Normal 3 3 2 6 2" xfId="27354" xr:uid="{A84361DB-5B61-47EA-B823-186163EA66C4}"/>
    <cellStyle name="Normal 3 3 2 6 3" xfId="16366" xr:uid="{B2D59F21-42A0-47DE-86E4-03A62875977F}"/>
    <cellStyle name="Normal 3 3 3" xfId="1663" xr:uid="{790E1022-BFC3-4429-9EFC-A13D5114F55D}"/>
    <cellStyle name="Normal 3 3 4" xfId="1664" xr:uid="{02855285-EC7E-4E7C-8092-7F9F74EB6611}"/>
    <cellStyle name="Normal 3 3 4 2" xfId="4452" xr:uid="{D623393C-2D38-4EF1-9FA5-3F1641B1F413}"/>
    <cellStyle name="Normal 3 3 4 2 2" xfId="27355" xr:uid="{03B35831-D7F9-49CE-AFA9-44342438D145}"/>
    <cellStyle name="Normal 3 3 4 2 3" xfId="16367" xr:uid="{69402D3A-DD63-43F3-BA6C-7C2596E11003}"/>
    <cellStyle name="Normal 3 3 4 3" xfId="4453" xr:uid="{3DADEEC2-0B5C-48EA-8267-3E9C1C77A2DD}"/>
    <cellStyle name="Normal 3 3 4 3 2" xfId="27356" xr:uid="{C1BDAB01-548F-43A8-94F8-2D7B87B4559E}"/>
    <cellStyle name="Normal 3 3 4 3 3" xfId="16368" xr:uid="{4607B16A-C1AD-41A3-AF2D-5613944F140B}"/>
    <cellStyle name="Normal 3 3 4 4" xfId="25038" xr:uid="{EEEABD70-BDAE-4EA8-AE88-1D1A12E1A80A}"/>
    <cellStyle name="Normal 3 3 4 5" xfId="14046" xr:uid="{8091AFD4-D130-4E1B-9361-A5A1D1017FA7}"/>
    <cellStyle name="Normal 3 3 5" xfId="1665" xr:uid="{81778A0E-8B72-40E0-929F-7ED9C79B042B}"/>
    <cellStyle name="Normal 3 3 5 2" xfId="3324" xr:uid="{3ECCD2AB-024B-43B3-867F-D91E0C30A12D}"/>
    <cellStyle name="Normal 3 3 5 2 2" xfId="12814" xr:uid="{A4A84C68-6002-4E5B-A1D1-AC363C8ACFBD}"/>
    <cellStyle name="Normal 3 3 5 2 2 2" xfId="12883" xr:uid="{2387D3B1-0BEF-4693-82AF-A0162827FAFE}"/>
    <cellStyle name="Normal 3 3 5 2 2 2 2" xfId="35334" xr:uid="{E5C63239-A236-403F-9342-628C62C75429}"/>
    <cellStyle name="Normal 3 3 5 2 2 2 3" xfId="24346" xr:uid="{16850E29-6EB3-470C-8D4D-A5C48982F4DC}"/>
    <cellStyle name="Normal 3 3 5 2 2 3" xfId="35265" xr:uid="{23DFDB00-3CF8-4112-B768-C9B1D1ACF6F4}"/>
    <cellStyle name="Normal 3 3 5 2 2 4" xfId="24277" xr:uid="{4EB9BCFD-2723-4BC6-B18E-20D81AD6EC7A}"/>
    <cellStyle name="Normal 3 3 5 2 3" xfId="12852" xr:uid="{1405FDB6-97F1-479C-B4CD-419353794346}"/>
    <cellStyle name="Normal 3 3 5 2 3 2" xfId="35303" xr:uid="{D6E1CD2B-168D-479C-AB88-12954F50F84B}"/>
    <cellStyle name="Normal 3 3 5 2 3 3" xfId="24315" xr:uid="{7EE485B4-C4CB-4E39-981E-EFBCD7AA8A94}"/>
    <cellStyle name="Normal 3 3 5 2 4" xfId="26444" xr:uid="{6BF88407-6588-4BE9-AD96-83A3D0541FD4}"/>
    <cellStyle name="Normal 3 3 5 2 5" xfId="15454" xr:uid="{F7373DCE-E4D4-4E5C-86D4-EF7C6615FE06}"/>
    <cellStyle name="Normal 3 3 5 3" xfId="12717" xr:uid="{C09B9DC1-82AE-4A37-8CA6-C3FF304851D1}"/>
    <cellStyle name="Normal 3 3 5 3 2" xfId="12869" xr:uid="{7BE1D0E4-DCF5-4E17-A785-5425C3F7AEB8}"/>
    <cellStyle name="Normal 3 3 5 3 2 2" xfId="35320" xr:uid="{EC4E49D4-472D-4297-A40D-7351CB7B99D3}"/>
    <cellStyle name="Normal 3 3 5 3 2 3" xfId="24332" xr:uid="{111F5678-849B-46DF-8281-550C97D02EDA}"/>
    <cellStyle name="Normal 3 3 5 3 3" xfId="35168" xr:uid="{972CBC49-D7A8-4B24-87E9-2FDD419CF82B}"/>
    <cellStyle name="Normal 3 3 5 3 4" xfId="24180" xr:uid="{0D42EB2D-2FF0-4D1C-801B-45CB3986F357}"/>
    <cellStyle name="Normal 3 3 5 4" xfId="12838" xr:uid="{C9811BC4-5FAD-4313-9ADF-54D97A7216DD}"/>
    <cellStyle name="Normal 3 3 5 4 2" xfId="35289" xr:uid="{6D858395-D42D-4A2A-AE3A-5BD6DE60760B}"/>
    <cellStyle name="Normal 3 3 5 4 3" xfId="24301" xr:uid="{D39F7076-3501-49B9-BA06-B7ECC4056CFD}"/>
    <cellStyle name="Normal 3 3 5 5" xfId="10916" xr:uid="{D8E29C01-339B-451A-8869-B221F3B8B43D}"/>
    <cellStyle name="Normal 3 3 5 5 2" xfId="33385" xr:uid="{C8B3D883-D5B7-43C0-A9E2-5836D037DF85}"/>
    <cellStyle name="Normal 3 3 5 5 3" xfId="22397" xr:uid="{BB52DF30-060D-40BD-AE8E-DB53DF8C34E1}"/>
    <cellStyle name="Normal 3 3 5 6" xfId="4454" xr:uid="{C55D1658-6807-49DD-B5F9-A3ECF6FFF116}"/>
    <cellStyle name="Normal 3 3 5 6 2" xfId="27357" xr:uid="{4122A8E2-D218-4435-BBAC-E63C0984FDAB}"/>
    <cellStyle name="Normal 3 3 5 6 3" xfId="16369" xr:uid="{50DB1120-BC82-4B7E-BFCD-834101EF6390}"/>
    <cellStyle name="Normal 3 3 5 7" xfId="25039" xr:uid="{0E3C8982-2AD2-41D4-A672-08C7B06A641D}"/>
    <cellStyle name="Normal 3 3 5 8" xfId="14047" xr:uid="{AB4B3D50-81AC-4AFF-83F6-CB1267959462}"/>
    <cellStyle name="Normal 3 3 6" xfId="4455" xr:uid="{2AA86AAD-940A-476A-BBCB-75D8FA5AFFF1}"/>
    <cellStyle name="Normal 3 3 6 2" xfId="27358" xr:uid="{500C4638-16E4-4E80-B854-C29CC7A022E2}"/>
    <cellStyle name="Normal 3 3 6 3" xfId="16370" xr:uid="{B6AD48A4-E156-406B-92EE-3D9C20799D36}"/>
    <cellStyle name="Normal 3 3 7" xfId="4456" xr:uid="{1F892997-398A-4E8B-ADD2-A47F258C5EE4}"/>
    <cellStyle name="Normal 3 3 7 2" xfId="27359" xr:uid="{3C7E0905-3121-442C-B98D-B6371054DA2F}"/>
    <cellStyle name="Normal 3 3 7 3" xfId="16371" xr:uid="{7A8DC265-7CBE-4C71-B339-29A2C19A5F77}"/>
    <cellStyle name="Normal 3 3 8" xfId="25036" xr:uid="{6EA50F83-9475-41BB-95E6-DA2392741D37}"/>
    <cellStyle name="Normal 3 3 9" xfId="14044" xr:uid="{D6F5E3F2-2097-46F6-8DCE-CEC114451D78}"/>
    <cellStyle name="Normal 3 30" xfId="4457" xr:uid="{481F082E-0968-41AC-8580-3191244A111B}"/>
    <cellStyle name="Normal 3 30 2" xfId="27360" xr:uid="{193E7D65-2CA9-49AB-9814-1FD179A3501E}"/>
    <cellStyle name="Normal 3 30 3" xfId="16372" xr:uid="{BAC9C9FC-3D16-4078-AD4B-C1A572AB9F9E}"/>
    <cellStyle name="Normal 3 31" xfId="4458" xr:uid="{32A7A801-3585-4799-B366-E993D4DCB9D6}"/>
    <cellStyle name="Normal 3 31 2" xfId="27361" xr:uid="{FAA923AC-9D4D-4FFA-B295-55953E88868F}"/>
    <cellStyle name="Normal 3 31 3" xfId="16373" xr:uid="{FB48645D-7E17-4CAD-B394-46FFFC6718A2}"/>
    <cellStyle name="Normal 3 32" xfId="4459" xr:uid="{DD4A7600-9B00-4F53-BA47-60C77AA6B245}"/>
    <cellStyle name="Normal 3 32 2" xfId="27362" xr:uid="{7F6ABE78-8010-4889-B689-6646BC778487}"/>
    <cellStyle name="Normal 3 32 3" xfId="16374" xr:uid="{FAC4AB34-ED93-4400-B05A-492A8CD8C281}"/>
    <cellStyle name="Normal 3 33" xfId="4460" xr:uid="{05819051-9D9D-4FE9-A12C-010C4AF02CEE}"/>
    <cellStyle name="Normal 3 33 2" xfId="27363" xr:uid="{8005D0BD-81AC-4578-9E4D-89DCB3145574}"/>
    <cellStyle name="Normal 3 33 3" xfId="16375" xr:uid="{8C55BAA5-91E1-4B9C-8090-FC0F3BF8FDBD}"/>
    <cellStyle name="Normal 3 34" xfId="4461" xr:uid="{0132B960-A752-4629-8509-1F90585FD4AF}"/>
    <cellStyle name="Normal 3 34 2" xfId="27364" xr:uid="{0225E9C0-A912-4C42-AC3F-5E1F04DD46B6}"/>
    <cellStyle name="Normal 3 34 3" xfId="16376" xr:uid="{5EE1D6DE-D74A-48C4-9635-2642E684E88F}"/>
    <cellStyle name="Normal 3 35" xfId="4462" xr:uid="{5F1B8A8F-46B8-4F3D-A753-1818964D9F51}"/>
    <cellStyle name="Normal 3 35 2" xfId="27365" xr:uid="{53ED3235-FE14-48E8-831E-DD89B8A259CE}"/>
    <cellStyle name="Normal 3 35 3" xfId="16377" xr:uid="{81336A14-9B84-4C13-AF74-3AE473587989}"/>
    <cellStyle name="Normal 3 36" xfId="4463" xr:uid="{88196067-13E7-4762-B768-BD571D5D4D4B}"/>
    <cellStyle name="Normal 3 36 2" xfId="7515" xr:uid="{00D7B953-180D-49ED-B883-D76ADA6B6423}"/>
    <cellStyle name="Normal 3 36 2 2" xfId="30173" xr:uid="{AD8E0C1B-E114-4287-8836-2EB870399356}"/>
    <cellStyle name="Normal 3 36 2 3" xfId="19185" xr:uid="{67C35855-E81B-40C1-88E2-13C349304F2B}"/>
    <cellStyle name="Normal 3 36 3" xfId="27366" xr:uid="{0D10AEE6-52C7-4CCF-A3B3-E39A6D7761B9}"/>
    <cellStyle name="Normal 3 36 4" xfId="16378" xr:uid="{AFCBC568-600D-417C-8087-F375DF2B7AB4}"/>
    <cellStyle name="Normal 3 37" xfId="27299" xr:uid="{8F7E4285-F6C2-46C3-8944-2BA6A3E49B11}"/>
    <cellStyle name="Normal 3 38" xfId="16311" xr:uid="{C3E55A03-1ECD-4642-BD49-0A814F31895A}"/>
    <cellStyle name="Normal 3 39" xfId="7" xr:uid="{5E293875-65FD-42FD-BF91-D501C9472E5F}"/>
    <cellStyle name="Normal 3 4" xfId="221" xr:uid="{08A58D33-22B1-48C9-9C65-02B8C2EB009C}"/>
    <cellStyle name="Normal 3 4 10" xfId="4464" xr:uid="{C25137F0-0D32-4DFC-9774-3D5DF5537A7B}"/>
    <cellStyle name="Normal 3 4 10 2" xfId="27367" xr:uid="{2743E59F-EC16-4B55-A9FA-E7B8D557D179}"/>
    <cellStyle name="Normal 3 4 10 3" xfId="16379" xr:uid="{D219C370-5B36-46C2-92C5-1F1520DCBBF1}"/>
    <cellStyle name="Normal 3 4 11" xfId="4465" xr:uid="{2E3F28F9-9381-4592-A458-56361C8A454A}"/>
    <cellStyle name="Normal 3 4 11 2" xfId="27368" xr:uid="{934C59A8-31E8-4BE6-AAF8-BD5C06752E6B}"/>
    <cellStyle name="Normal 3 4 11 3" xfId="16380" xr:uid="{D6AA9076-79D0-44D4-9F51-F4C5E75E500C}"/>
    <cellStyle name="Normal 3 4 12" xfId="4466" xr:uid="{067C269C-3A0C-4B20-8203-E8F092190F64}"/>
    <cellStyle name="Normal 3 4 12 2" xfId="27369" xr:uid="{F035F31B-6B4A-440B-9654-9BECC233CF11}"/>
    <cellStyle name="Normal 3 4 12 3" xfId="16381" xr:uid="{44D9ACC7-F1B7-4379-B4E4-E9B0C4768D8C}"/>
    <cellStyle name="Normal 3 4 13" xfId="25040" xr:uid="{A66C2230-3096-4873-BCFA-A3291CED3434}"/>
    <cellStyle name="Normal 3 4 14" xfId="14048" xr:uid="{A4209E10-932D-415F-9420-5925F1BABFDA}"/>
    <cellStyle name="Normal 3 4 15" xfId="1666" xr:uid="{D8C7A483-15AC-4E9C-806A-96F3C056E22F}"/>
    <cellStyle name="Normal 3 4 2" xfId="1667" xr:uid="{9FE5448B-902F-46E9-9217-0175A7A8CA8A}"/>
    <cellStyle name="Normal 3 4 2 2" xfId="1668" xr:uid="{1BCC2582-69C4-41C3-B1C8-0F0B0159C0D7}"/>
    <cellStyle name="Normal 3 4 2 3" xfId="1669" xr:uid="{B4BF04AF-7B89-4AAF-9158-A3A5122E3225}"/>
    <cellStyle name="Normal 3 4 2 3 2" xfId="4468" xr:uid="{14132450-1841-4FD7-A808-E5895D7A5AED}"/>
    <cellStyle name="Normal 3 4 2 3 2 2" xfId="27370" xr:uid="{CF4110A8-E5FE-4347-887A-48EEF221A056}"/>
    <cellStyle name="Normal 3 4 2 3 2 3" xfId="16382" xr:uid="{5E211B5F-0821-4098-AC5B-BD18B6B6FEF6}"/>
    <cellStyle name="Normal 3 4 2 3 3" xfId="4469" xr:uid="{795A1A77-C5AE-4B6F-9194-4083F1B4C20D}"/>
    <cellStyle name="Normal 3 4 2 3 3 2" xfId="27371" xr:uid="{521D0D70-0D96-48AA-B669-12B37177E640}"/>
    <cellStyle name="Normal 3 4 2 3 3 3" xfId="16383" xr:uid="{422B37DC-0BFE-428E-8003-5892CAB950D3}"/>
    <cellStyle name="Normal 3 4 2 3 4" xfId="4467" xr:uid="{CF41EED3-AF8D-4D38-B427-A10BA8D74243}"/>
    <cellStyle name="Normal 3 4 2 3 5" xfId="25041" xr:uid="{5A752CDF-1D81-4A8A-8F49-BAE1C5E28C1F}"/>
    <cellStyle name="Normal 3 4 2 3 6" xfId="14049" xr:uid="{52F53B99-9D96-4734-B451-976D73C91CE3}"/>
    <cellStyle name="Normal 3 4 2 4" xfId="4470" xr:uid="{21A9CA72-A527-4E1F-AB0C-EFF3356C46D3}"/>
    <cellStyle name="Normal 3 4 2 5" xfId="4471" xr:uid="{38066736-1DE3-49FD-B915-AF46F86791BB}"/>
    <cellStyle name="Normal 3 4 2 5 2" xfId="27372" xr:uid="{255EE24B-61E2-4761-BA98-ECE691CA03B1}"/>
    <cellStyle name="Normal 3 4 2 5 3" xfId="16384" xr:uid="{22E862F6-F3A1-4146-95D4-013852B28B6A}"/>
    <cellStyle name="Normal 3 4 2 6" xfId="4472" xr:uid="{77FAA3EC-43D6-48D8-A5B3-FD7B5A0C2715}"/>
    <cellStyle name="Normal 3 4 2 6 2" xfId="27373" xr:uid="{B1031BCC-603F-4C10-83DE-2A6052B7C6BC}"/>
    <cellStyle name="Normal 3 4 2 6 3" xfId="16385" xr:uid="{1B8F0C7B-E70C-4F3E-9503-2883C3C82B88}"/>
    <cellStyle name="Normal 3 4 3" xfId="1670" xr:uid="{F7746121-DAB5-4A4E-84F8-1F698B85893A}"/>
    <cellStyle name="Normal 3 4 4" xfId="1671" xr:uid="{65D0B696-74C6-4440-97B6-A22839A1DD56}"/>
    <cellStyle name="Normal 3 4 5" xfId="1672" xr:uid="{BFAA6663-E8A5-4602-A439-74CFDF656797}"/>
    <cellStyle name="Normal 3 4 5 2" xfId="4473" xr:uid="{B6A1055C-D792-4C2A-9F76-2697CA89C1E4}"/>
    <cellStyle name="Normal 3 4 5 2 2" xfId="27374" xr:uid="{9605A3FF-A82A-4197-B825-D1F3FAB546A6}"/>
    <cellStyle name="Normal 3 4 5 2 3" xfId="16386" xr:uid="{EA384929-6449-4D72-AA0A-28A34FF7A924}"/>
    <cellStyle name="Normal 3 4 5 3" xfId="4474" xr:uid="{4DD7DA94-3932-46EB-9849-4DF7348A0A2E}"/>
    <cellStyle name="Normal 3 4 5 3 2" xfId="27375" xr:uid="{5BF067EA-4AE6-4A52-B1C4-DCC89E0D7050}"/>
    <cellStyle name="Normal 3 4 5 3 3" xfId="16387" xr:uid="{59D1B06E-3BD3-44F2-A57B-B9C7C9372244}"/>
    <cellStyle name="Normal 3 4 5 4" xfId="25042" xr:uid="{968C1BE5-7781-445F-82B8-09445354C689}"/>
    <cellStyle name="Normal 3 4 5 5" xfId="14050" xr:uid="{06835C6B-9C34-443F-9755-69604FF06E87}"/>
    <cellStyle name="Normal 3 4 6" xfId="1673" xr:uid="{1466C4DB-CEAE-415D-990F-E8A19C0056E1}"/>
    <cellStyle name="Normal 3 4 6 2" xfId="4475" xr:uid="{EA151008-48FA-46F7-82C3-ABBC1F16D636}"/>
    <cellStyle name="Normal 3 4 6 2 2" xfId="27376" xr:uid="{42335095-2814-453F-8B41-848981601532}"/>
    <cellStyle name="Normal 3 4 6 2 3" xfId="16388" xr:uid="{DFD467EC-7373-4722-AAF8-944E68F2F33C}"/>
    <cellStyle name="Normal 3 4 6 3" xfId="4476" xr:uid="{08FD15CF-0C4A-4484-AF53-AB57C4CA48BF}"/>
    <cellStyle name="Normal 3 4 6 3 2" xfId="27377" xr:uid="{89EC7EED-BA57-4217-97D5-D34AD50D4DBA}"/>
    <cellStyle name="Normal 3 4 6 3 3" xfId="16389" xr:uid="{7173A385-3CBB-4935-A57C-0BE45508AC11}"/>
    <cellStyle name="Normal 3 4 6 4" xfId="25043" xr:uid="{A4FD5F5C-FD40-46F9-9F25-096F5D04BA27}"/>
    <cellStyle name="Normal 3 4 6 5" xfId="14051" xr:uid="{7BC8F2A5-9289-4421-BB8B-46E0872CD56C}"/>
    <cellStyle name="Normal 3 4 7" xfId="4477" xr:uid="{8504D33F-70F7-4495-AB34-620F6B1B3EDE}"/>
    <cellStyle name="Normal 3 4 7 2" xfId="27378" xr:uid="{BFF6F5E5-2FD1-4708-BD64-13718F98213D}"/>
    <cellStyle name="Normal 3 4 7 3" xfId="16390" xr:uid="{38E3984C-4E05-4B35-81C9-54DF4C737D10}"/>
    <cellStyle name="Normal 3 4 8" xfId="4478" xr:uid="{94090D5D-5564-46A6-BCC5-BE2650BEC938}"/>
    <cellStyle name="Normal 3 4 8 2" xfId="27379" xr:uid="{C31C2CB0-3824-4270-89A3-C5CF107555D1}"/>
    <cellStyle name="Normal 3 4 8 3" xfId="16391" xr:uid="{0C1E444F-A2B9-4E62-9057-A71062D81391}"/>
    <cellStyle name="Normal 3 4 9" xfId="4479" xr:uid="{4084EB26-B48D-49C4-B8D3-ED66739D3308}"/>
    <cellStyle name="Normal 3 4 9 2" xfId="27380" xr:uid="{0D963C68-A20D-4D32-8AB2-E3B2D798911B}"/>
    <cellStyle name="Normal 3 4 9 3" xfId="16392" xr:uid="{4CE48BC9-F37B-4B94-A2B3-846E09478D69}"/>
    <cellStyle name="Normal 3 5" xfId="222" xr:uid="{21CE5AC3-1CE9-472D-BCA2-A46B75630F8B}"/>
    <cellStyle name="Normal 3 5 10" xfId="4480" xr:uid="{180A6908-DE21-40CA-A3B0-FA6BD011A07F}"/>
    <cellStyle name="Normal 3 5 10 2" xfId="27381" xr:uid="{694DB08F-6632-42CA-AEB5-0A1AAAF097CB}"/>
    <cellStyle name="Normal 3 5 10 3" xfId="16393" xr:uid="{F1DF28FC-EFC7-438D-A84E-ADC32C1C2FB4}"/>
    <cellStyle name="Normal 3 5 11" xfId="4481" xr:uid="{35E45F2D-8A6B-43C8-8C40-185DE48E326B}"/>
    <cellStyle name="Normal 3 5 11 2" xfId="27382" xr:uid="{3D799653-060F-49C7-AE81-29B8022C5868}"/>
    <cellStyle name="Normal 3 5 11 3" xfId="16394" xr:uid="{D5321E61-05DC-4A71-810D-CB401E8EDF1A}"/>
    <cellStyle name="Normal 3 5 12" xfId="4482" xr:uid="{9FA4D06A-AF0D-42B0-A442-8DFE2D5042E3}"/>
    <cellStyle name="Normal 3 5 12 2" xfId="27383" xr:uid="{9F1B5D32-6014-4504-AA1D-D353F97B7F07}"/>
    <cellStyle name="Normal 3 5 12 3" xfId="16395" xr:uid="{D5D06554-E59B-4697-B1F6-955F6447E653}"/>
    <cellStyle name="Normal 3 5 13" xfId="25044" xr:uid="{3DA0A46A-DC72-4EAA-A266-8098AF613043}"/>
    <cellStyle name="Normal 3 5 14" xfId="14052" xr:uid="{870266ED-1430-4DC3-9A29-A2D1E7678F92}"/>
    <cellStyle name="Normal 3 5 15" xfId="1674" xr:uid="{9011C666-C1A1-43BF-A8F3-FC8B50A7FD09}"/>
    <cellStyle name="Normal 3 5 2" xfId="1675" xr:uid="{84754E85-ACFD-4FBD-A5AB-FEB8DA9500D9}"/>
    <cellStyle name="Normal 3 5 2 2" xfId="1676" xr:uid="{4ADA5172-5C2C-435C-968A-C615F7017444}"/>
    <cellStyle name="Normal 3 5 2 3" xfId="1677" xr:uid="{8FDC906F-8A02-4F17-AB13-5452B422DEB5}"/>
    <cellStyle name="Normal 3 5 2 3 2" xfId="4484" xr:uid="{CB63EF95-7AE8-42CF-9D6D-47EA90716FD5}"/>
    <cellStyle name="Normal 3 5 2 3 2 2" xfId="27384" xr:uid="{A5FB2564-F252-4A21-AE6F-6D8F8B3825A6}"/>
    <cellStyle name="Normal 3 5 2 3 2 3" xfId="16396" xr:uid="{0479B7A9-C777-481D-B72D-F13572D180B3}"/>
    <cellStyle name="Normal 3 5 2 3 3" xfId="4485" xr:uid="{C096C2D3-C7D5-48BE-83D3-DEFE5FB78631}"/>
    <cellStyle name="Normal 3 5 2 3 3 2" xfId="27385" xr:uid="{DE13AF70-5ACB-4DDA-AE36-4CB527114D6B}"/>
    <cellStyle name="Normal 3 5 2 3 3 3" xfId="16397" xr:uid="{54088804-51EF-4DBC-A62D-0EF4E7E7F393}"/>
    <cellStyle name="Normal 3 5 2 3 4" xfId="4483" xr:uid="{A71BB4EF-8C50-480C-9922-DC89BC708607}"/>
    <cellStyle name="Normal 3 5 2 3 5" xfId="25045" xr:uid="{E41A3E0A-D453-4BA7-8081-468DDF6C3AD1}"/>
    <cellStyle name="Normal 3 5 2 3 6" xfId="14053" xr:uid="{50505315-4B65-4695-9789-E0A9973C56C1}"/>
    <cellStyle name="Normal 3 5 2 4" xfId="4486" xr:uid="{0AEC78F3-B809-4D3F-B66A-8E2A807A25C0}"/>
    <cellStyle name="Normal 3 5 2 5" xfId="4487" xr:uid="{D310ABDC-B190-4CBD-B144-E14838016CE0}"/>
    <cellStyle name="Normal 3 5 2 5 2" xfId="27386" xr:uid="{56D411FA-1497-45AD-8519-A6609503743E}"/>
    <cellStyle name="Normal 3 5 2 5 3" xfId="16398" xr:uid="{17DFF7BA-081B-4823-A2B4-C2553156975E}"/>
    <cellStyle name="Normal 3 5 2 6" xfId="4488" xr:uid="{34FC4980-B0B5-4C25-9328-09FB894305B3}"/>
    <cellStyle name="Normal 3 5 2 6 2" xfId="27387" xr:uid="{734E79E3-C183-4A3E-88FC-2DA4CD315EA8}"/>
    <cellStyle name="Normal 3 5 2 6 3" xfId="16399" xr:uid="{2BBE6CF1-C914-4819-856B-1C43DF4BF801}"/>
    <cellStyle name="Normal 3 5 3" xfId="1678" xr:uid="{5AAA0281-68BD-49B8-8DE4-55729854CA6A}"/>
    <cellStyle name="Normal 3 5 4" xfId="1679" xr:uid="{3476519F-1CB4-46A5-A4CC-B921D6728490}"/>
    <cellStyle name="Normal 3 5 5" xfId="1680" xr:uid="{8340BBD6-5BC1-4586-8AFD-E0385344DD0D}"/>
    <cellStyle name="Normal 3 5 5 2" xfId="4489" xr:uid="{2E8CB9E6-F60E-4FEE-9FBB-AB04FFA6D9E6}"/>
    <cellStyle name="Normal 3 5 5 2 2" xfId="27388" xr:uid="{187AD16F-1330-416F-9697-9B75FB36360E}"/>
    <cellStyle name="Normal 3 5 5 2 3" xfId="16400" xr:uid="{58971515-CDC5-41B7-80CB-51AAC10A2DA7}"/>
    <cellStyle name="Normal 3 5 5 3" xfId="4490" xr:uid="{55CA20F1-3FEB-4B82-82F7-A0A955A66451}"/>
    <cellStyle name="Normal 3 5 5 3 2" xfId="27389" xr:uid="{17F35B43-FF60-49B1-BA0A-D34884490DE7}"/>
    <cellStyle name="Normal 3 5 5 3 3" xfId="16401" xr:uid="{CDF8C9FE-3B86-41E6-9403-A8E9A3CADE3D}"/>
    <cellStyle name="Normal 3 5 5 4" xfId="25046" xr:uid="{F014160E-ADE0-44A3-8325-75F2327F8505}"/>
    <cellStyle name="Normal 3 5 5 5" xfId="14054" xr:uid="{E391FF2D-18FA-4FA2-835B-F97F061BC7B4}"/>
    <cellStyle name="Normal 3 5 6" xfId="1681" xr:uid="{03324B56-41D9-4557-B1D1-C9FDD7FDAB4C}"/>
    <cellStyle name="Normal 3 5 6 2" xfId="4491" xr:uid="{E8E37335-0220-4411-AE55-9080CCF18ACD}"/>
    <cellStyle name="Normal 3 5 6 2 2" xfId="27390" xr:uid="{4498E002-D393-437C-B839-2E2B3CAB5C97}"/>
    <cellStyle name="Normal 3 5 6 2 3" xfId="16402" xr:uid="{DCBBF495-98D9-49A7-9F9B-D59FE0B55B3A}"/>
    <cellStyle name="Normal 3 5 6 3" xfId="4492" xr:uid="{9B644D62-64DC-4724-BAE1-C64891048760}"/>
    <cellStyle name="Normal 3 5 6 3 2" xfId="27391" xr:uid="{6130AA55-DFAD-459A-92C4-5B4123467C20}"/>
    <cellStyle name="Normal 3 5 6 3 3" xfId="16403" xr:uid="{12C48F28-3E88-47FA-9493-71C95E545A3C}"/>
    <cellStyle name="Normal 3 5 6 4" xfId="25047" xr:uid="{1892C37A-F0A4-470B-9BE7-67A6635BBF88}"/>
    <cellStyle name="Normal 3 5 6 5" xfId="14055" xr:uid="{1490871C-C008-4089-B7C0-D71B9270B2FB}"/>
    <cellStyle name="Normal 3 5 7" xfId="4493" xr:uid="{F81B9C99-7285-435D-A8B1-93B5B5A13ADB}"/>
    <cellStyle name="Normal 3 5 7 2" xfId="27392" xr:uid="{B2C77552-3175-4F3E-BE20-2A136C2F78BD}"/>
    <cellStyle name="Normal 3 5 7 3" xfId="16404" xr:uid="{3C7A03F9-AB5C-4BB1-9758-D97E1452A460}"/>
    <cellStyle name="Normal 3 5 8" xfId="4494" xr:uid="{786F02B7-96E9-4CD2-B155-3574D6BBA1F0}"/>
    <cellStyle name="Normal 3 5 8 2" xfId="27393" xr:uid="{A6A58255-D19A-41FC-94FF-958F248F4A13}"/>
    <cellStyle name="Normal 3 5 8 3" xfId="16405" xr:uid="{EE7774FC-7443-44EC-A68C-D767FB393E23}"/>
    <cellStyle name="Normal 3 5 9" xfId="4495" xr:uid="{CD396D3B-597A-4678-A54B-F7366066AE82}"/>
    <cellStyle name="Normal 3 5 9 2" xfId="27394" xr:uid="{CCADAC7B-8D41-4DDB-9419-8957DB512460}"/>
    <cellStyle name="Normal 3 5 9 3" xfId="16406" xr:uid="{48FE1A79-1193-4055-998C-A2D68E4CD1FF}"/>
    <cellStyle name="Normal 3 6" xfId="223" xr:uid="{488800CF-D33C-432E-8513-3D507555819D}"/>
    <cellStyle name="Normal 3 6 10" xfId="4496" xr:uid="{8B36491B-96E0-4005-B942-5CB3297852B7}"/>
    <cellStyle name="Normal 3 6 10 2" xfId="27395" xr:uid="{E0FF405B-89DA-4A93-AF14-13CA733BE930}"/>
    <cellStyle name="Normal 3 6 10 3" xfId="16407" xr:uid="{1FE3CA54-9D2F-4091-8F21-67C9A758D3EF}"/>
    <cellStyle name="Normal 3 6 11" xfId="4497" xr:uid="{7D855DA9-CA66-4A69-819F-2B0130A4E14C}"/>
    <cellStyle name="Normal 3 6 11 2" xfId="27396" xr:uid="{CCF284EB-C479-4FF0-91AF-7A26439374AA}"/>
    <cellStyle name="Normal 3 6 11 3" xfId="16408" xr:uid="{0C201821-447C-4AAB-B472-E5009157D869}"/>
    <cellStyle name="Normal 3 6 12" xfId="4498" xr:uid="{032E9772-F8AF-4033-8D73-2048A6BC6CF1}"/>
    <cellStyle name="Normal 3 6 12 2" xfId="27397" xr:uid="{BBF7E0C4-233B-4CE9-8201-347DC9D2B81B}"/>
    <cellStyle name="Normal 3 6 12 3" xfId="16409" xr:uid="{C4E4A1C6-8375-4AB7-8E6D-208FF74CF878}"/>
    <cellStyle name="Normal 3 6 13" xfId="25048" xr:uid="{313F1E7B-8EAA-4665-AB94-67A679BA22B5}"/>
    <cellStyle name="Normal 3 6 14" xfId="14056" xr:uid="{68F8B8E8-DD2E-4747-A687-CCF99B9BFB2A}"/>
    <cellStyle name="Normal 3 6 15" xfId="1682" xr:uid="{E4C307DC-C84B-4FFA-B3CB-F3B737958311}"/>
    <cellStyle name="Normal 3 6 2" xfId="1683" xr:uid="{2A7CD96F-72F0-4ABD-AF26-D41B75914D1F}"/>
    <cellStyle name="Normal 3 6 2 2" xfId="1684" xr:uid="{B161ABAF-A268-459E-A499-27FDF12152F5}"/>
    <cellStyle name="Normal 3 6 2 3" xfId="1685" xr:uid="{1DF1697D-A255-4B4D-99B6-979FDD8FA439}"/>
    <cellStyle name="Normal 3 6 2 3 2" xfId="4500" xr:uid="{16164623-05E4-48C0-BA93-028763461CEA}"/>
    <cellStyle name="Normal 3 6 2 3 2 2" xfId="27398" xr:uid="{EC15D447-CFAD-4A15-B83B-ADD42F27D4E6}"/>
    <cellStyle name="Normal 3 6 2 3 2 3" xfId="16410" xr:uid="{8471F27C-B872-4A8D-A27F-ECBFE51E22B3}"/>
    <cellStyle name="Normal 3 6 2 3 3" xfId="4501" xr:uid="{E7B27BE6-F0CD-471E-9918-B03101013678}"/>
    <cellStyle name="Normal 3 6 2 3 3 2" xfId="27399" xr:uid="{481FBA16-8DA7-4897-B4EC-3F38F27758DD}"/>
    <cellStyle name="Normal 3 6 2 3 3 3" xfId="16411" xr:uid="{4406806E-D63B-477C-BC7E-E0D5C724A477}"/>
    <cellStyle name="Normal 3 6 2 3 4" xfId="4499" xr:uid="{AA528D68-C1C0-4D0E-9EF2-2467503CB48C}"/>
    <cellStyle name="Normal 3 6 2 3 5" xfId="25049" xr:uid="{F877C8C0-41CD-4D92-BD64-A4F1259969E2}"/>
    <cellStyle name="Normal 3 6 2 3 6" xfId="14057" xr:uid="{4DB99C86-AA2B-4374-9ADB-C2BD96868B68}"/>
    <cellStyle name="Normal 3 6 2 4" xfId="4502" xr:uid="{1E9EF19E-9016-40DC-9F5D-EABA545A3414}"/>
    <cellStyle name="Normal 3 6 2 5" xfId="4503" xr:uid="{9AD1F0C8-76A3-424B-B860-C4058A4343B1}"/>
    <cellStyle name="Normal 3 6 2 5 2" xfId="27400" xr:uid="{8A65947C-16C5-4E07-BC97-8C5BD8FABF7E}"/>
    <cellStyle name="Normal 3 6 2 5 3" xfId="16412" xr:uid="{76E00909-A5F7-42F9-A7EF-B3C75E8AB465}"/>
    <cellStyle name="Normal 3 6 2 6" xfId="4504" xr:uid="{55A03B29-2925-4BA4-83A7-716E2664A807}"/>
    <cellStyle name="Normal 3 6 2 6 2" xfId="27401" xr:uid="{CA91A11E-2F3C-4E91-88D9-8192B8E72B43}"/>
    <cellStyle name="Normal 3 6 2 6 3" xfId="16413" xr:uid="{8555C801-4893-48B1-B565-A9F02BE7E27B}"/>
    <cellStyle name="Normal 3 6 3" xfId="1686" xr:uid="{17323D58-CD25-49C5-9676-2198200F584E}"/>
    <cellStyle name="Normal 3 6 4" xfId="1687" xr:uid="{5F3387DE-E054-4FAD-8860-6EBEAF1F9CE0}"/>
    <cellStyle name="Normal 3 6 5" xfId="1688" xr:uid="{5A6FB2C3-C3F9-4FD5-8C36-50F1A8F82E36}"/>
    <cellStyle name="Normal 3 6 5 2" xfId="4505" xr:uid="{C882B2A4-40CA-40FD-B2E7-2E00C78DA645}"/>
    <cellStyle name="Normal 3 6 5 2 2" xfId="27402" xr:uid="{AB7208B3-4B1C-4489-945A-BC8A286C600C}"/>
    <cellStyle name="Normal 3 6 5 2 3" xfId="16414" xr:uid="{15123210-5677-47A4-BA78-4A8C46D59A50}"/>
    <cellStyle name="Normal 3 6 5 3" xfId="4506" xr:uid="{0352FC59-A9F5-4C91-9859-8B35458D7980}"/>
    <cellStyle name="Normal 3 6 5 3 2" xfId="27403" xr:uid="{B777844F-8ED9-466B-A8B9-3AE7B706CD17}"/>
    <cellStyle name="Normal 3 6 5 3 3" xfId="16415" xr:uid="{266A81EB-77D8-4122-ADBC-1B25B29149C9}"/>
    <cellStyle name="Normal 3 6 5 4" xfId="25050" xr:uid="{03E4C939-68C3-4EE3-85F4-B8B22928B995}"/>
    <cellStyle name="Normal 3 6 5 5" xfId="14058" xr:uid="{79A36781-C783-462C-8067-E0F7F5C76E8A}"/>
    <cellStyle name="Normal 3 6 6" xfId="1689" xr:uid="{4A748A67-B502-478C-A694-5A37640EA222}"/>
    <cellStyle name="Normal 3 6 6 2" xfId="4507" xr:uid="{1A4A2A09-303D-4515-8500-B32836E8BFFD}"/>
    <cellStyle name="Normal 3 6 6 2 2" xfId="27404" xr:uid="{B95317BC-6518-466A-A1C1-84D937732AF8}"/>
    <cellStyle name="Normal 3 6 6 2 3" xfId="16416" xr:uid="{C4D7ED0F-438C-44CC-A680-FB143FFB8BB6}"/>
    <cellStyle name="Normal 3 6 6 3" xfId="4508" xr:uid="{5E6B1928-F363-42FB-8FB1-EB854EFC4269}"/>
    <cellStyle name="Normal 3 6 6 3 2" xfId="27405" xr:uid="{D1A06FC1-9189-4842-8A5E-66C011C4E92B}"/>
    <cellStyle name="Normal 3 6 6 3 3" xfId="16417" xr:uid="{F629CD86-7531-4E2D-B7AA-32D2C7F4BD19}"/>
    <cellStyle name="Normal 3 6 6 4" xfId="25051" xr:uid="{9E6D4CC2-9BBE-46C3-8D82-88B41ED393FF}"/>
    <cellStyle name="Normal 3 6 6 5" xfId="14059" xr:uid="{60310242-10E3-4CA0-B522-9E76B01E387B}"/>
    <cellStyle name="Normal 3 6 7" xfId="4509" xr:uid="{ED439BCE-7F86-46F4-B1B3-42ECCBB40DCD}"/>
    <cellStyle name="Normal 3 6 7 2" xfId="27406" xr:uid="{B1C2A0BA-19B8-40AB-9E40-A044F3026DEA}"/>
    <cellStyle name="Normal 3 6 7 3" xfId="16418" xr:uid="{6B52579D-80A6-419D-A950-66188B42214A}"/>
    <cellStyle name="Normal 3 6 8" xfId="4510" xr:uid="{D0B0C816-0DD5-4EE8-99D2-A135F25FBF1F}"/>
    <cellStyle name="Normal 3 6 8 2" xfId="27407" xr:uid="{A420D50A-680C-4BE2-98D0-D90BF46CC2C2}"/>
    <cellStyle name="Normal 3 6 8 3" xfId="16419" xr:uid="{25C48BA7-336C-486D-AA4A-17A19EE8CCCD}"/>
    <cellStyle name="Normal 3 6 9" xfId="4511" xr:uid="{84E3B727-8412-4BBC-924B-F5D26530F9F5}"/>
    <cellStyle name="Normal 3 6 9 2" xfId="27408" xr:uid="{36FA8B6C-320D-48FA-B6FE-87A372E0415A}"/>
    <cellStyle name="Normal 3 6 9 3" xfId="16420" xr:uid="{BE89FFBB-54F1-468F-863E-1A0F9EE238AE}"/>
    <cellStyle name="Normal 3 7" xfId="224" xr:uid="{8139A112-D7C4-4B8E-A7FD-5F1F3D816ADC}"/>
    <cellStyle name="Normal 3 7 10" xfId="4512" xr:uid="{D40B4379-C726-4122-80A1-CC021581E820}"/>
    <cellStyle name="Normal 3 7 10 2" xfId="27409" xr:uid="{4E3CECE5-A7CB-41DB-90B2-B027F63BD630}"/>
    <cellStyle name="Normal 3 7 10 3" xfId="16421" xr:uid="{8ED89011-F990-4D4C-938B-4914E0A9C4E1}"/>
    <cellStyle name="Normal 3 7 11" xfId="4513" xr:uid="{3F0E76E9-2683-4293-9372-57C019FD2B76}"/>
    <cellStyle name="Normal 3 7 11 2" xfId="27410" xr:uid="{4374E1D3-D6F9-46A9-8480-B05DC484E244}"/>
    <cellStyle name="Normal 3 7 11 3" xfId="16422" xr:uid="{50D2914C-248E-4D59-9D09-8558E2339384}"/>
    <cellStyle name="Normal 3 7 12" xfId="4514" xr:uid="{B107B97C-1B4E-49FF-92AA-1F05B4A7F51F}"/>
    <cellStyle name="Normal 3 7 12 2" xfId="27411" xr:uid="{A817715E-763A-4CCC-BD30-9839583F41C8}"/>
    <cellStyle name="Normal 3 7 12 3" xfId="16423" xr:uid="{3913D9F5-0590-4E8B-A54B-A5FD53CF88C3}"/>
    <cellStyle name="Normal 3 7 13" xfId="25052" xr:uid="{0CFA9A19-87F2-4B63-B788-E8F63F7CB3EE}"/>
    <cellStyle name="Normal 3 7 14" xfId="14060" xr:uid="{2A095AD3-8905-4933-A8D4-691F1D2AB08E}"/>
    <cellStyle name="Normal 3 7 15" xfId="1690" xr:uid="{8A8AF0B2-357C-43D9-8032-CA2D307B5D97}"/>
    <cellStyle name="Normal 3 7 2" xfId="1691" xr:uid="{03C0D48D-0446-4060-A9DE-EFBA91CE395D}"/>
    <cellStyle name="Normal 3 7 2 2" xfId="1692" xr:uid="{C6041C20-1CA0-4BF1-8CF3-CDC84D39C347}"/>
    <cellStyle name="Normal 3 7 2 3" xfId="1693" xr:uid="{AC2C6395-CE11-4D6C-818B-3C878ADA3E76}"/>
    <cellStyle name="Normal 3 7 2 3 2" xfId="4516" xr:uid="{4CCB81A1-BFCC-4BE3-857A-45D900F4AA95}"/>
    <cellStyle name="Normal 3 7 2 3 2 2" xfId="27412" xr:uid="{71080CCA-AC74-46B8-9D19-02D5C700C17D}"/>
    <cellStyle name="Normal 3 7 2 3 2 3" xfId="16424" xr:uid="{5B547C49-616B-4A2F-9425-EAED1BD08776}"/>
    <cellStyle name="Normal 3 7 2 3 3" xfId="4517" xr:uid="{F1820B2E-6FB8-4698-A970-D93A26F56F8B}"/>
    <cellStyle name="Normal 3 7 2 3 3 2" xfId="27413" xr:uid="{3729C43E-0DAD-45DF-A630-9C2C393BBBF9}"/>
    <cellStyle name="Normal 3 7 2 3 3 3" xfId="16425" xr:uid="{1E096F8D-403B-4E8A-999A-8955FE38573E}"/>
    <cellStyle name="Normal 3 7 2 3 4" xfId="4515" xr:uid="{88D2B32D-3A80-4B27-8077-A44EFA8FB197}"/>
    <cellStyle name="Normal 3 7 2 3 5" xfId="25053" xr:uid="{3D737E7E-FDAB-4527-9023-34E3B7B7FBAD}"/>
    <cellStyle name="Normal 3 7 2 3 6" xfId="14061" xr:uid="{4412F3E8-06AE-4DFD-A852-027086B79480}"/>
    <cellStyle name="Normal 3 7 2 4" xfId="4518" xr:uid="{A3906BF7-27C1-4385-A13D-9353B00CD318}"/>
    <cellStyle name="Normal 3 7 2 5" xfId="4519" xr:uid="{325D4224-3787-480D-B908-B9ED2D3EC5FD}"/>
    <cellStyle name="Normal 3 7 2 5 2" xfId="27414" xr:uid="{5263EBDA-60DD-4F94-A23D-57F740B53EC1}"/>
    <cellStyle name="Normal 3 7 2 5 3" xfId="16426" xr:uid="{C6A70EB8-DDEE-4307-9810-DF31E6DAB92B}"/>
    <cellStyle name="Normal 3 7 2 6" xfId="4520" xr:uid="{DFC97C71-C99E-49C5-976F-56226C3B463F}"/>
    <cellStyle name="Normal 3 7 2 6 2" xfId="27415" xr:uid="{EE857EB5-AC1C-4F68-8DEE-A54DFD44023A}"/>
    <cellStyle name="Normal 3 7 2 6 3" xfId="16427" xr:uid="{6C3F236C-F5AD-4D66-B4E3-0BF22777C0D3}"/>
    <cellStyle name="Normal 3 7 3" xfId="1694" xr:uid="{8C8C2EFA-D53D-4040-9CD0-FD16BBE7A7F8}"/>
    <cellStyle name="Normal 3 7 4" xfId="1695" xr:uid="{FC2795F2-B608-45CB-B649-1124B8B5350F}"/>
    <cellStyle name="Normal 3 7 5" xfId="1696" xr:uid="{29806449-53D3-4A68-816B-F1F3EFAB53E9}"/>
    <cellStyle name="Normal 3 7 5 2" xfId="4521" xr:uid="{968610D9-CCB9-4177-A177-2EC3E3A813E5}"/>
    <cellStyle name="Normal 3 7 5 2 2" xfId="27416" xr:uid="{3E2F04E6-B735-4837-A41C-C4BB22F1A7B5}"/>
    <cellStyle name="Normal 3 7 5 2 3" xfId="16428" xr:uid="{6CE777A4-818B-42C8-A2C3-F4CC79578FB8}"/>
    <cellStyle name="Normal 3 7 5 3" xfId="4522" xr:uid="{8C754271-ABAF-4B7E-A9F3-C3CD4BAA641A}"/>
    <cellStyle name="Normal 3 7 5 3 2" xfId="27417" xr:uid="{25235472-A424-489B-BAE8-E37E421BAEF3}"/>
    <cellStyle name="Normal 3 7 5 3 3" xfId="16429" xr:uid="{73DA7F71-D304-42C2-94C2-1268DE116D87}"/>
    <cellStyle name="Normal 3 7 5 4" xfId="25054" xr:uid="{149E81D7-8CC7-4624-A0EC-F38F36062B34}"/>
    <cellStyle name="Normal 3 7 5 5" xfId="14062" xr:uid="{B506A485-AA26-473C-8CD0-46D960372281}"/>
    <cellStyle name="Normal 3 7 6" xfId="1697" xr:uid="{45227476-3C85-44D7-8871-79C08832B4CB}"/>
    <cellStyle name="Normal 3 7 6 2" xfId="4523" xr:uid="{32A041CA-909F-4510-BF07-87018ED7BB1C}"/>
    <cellStyle name="Normal 3 7 6 2 2" xfId="27418" xr:uid="{178C16AF-E3D2-4548-826C-C05922CEA3FB}"/>
    <cellStyle name="Normal 3 7 6 2 3" xfId="16430" xr:uid="{D8ACB544-B6F6-493D-ABA2-0D6F94D20667}"/>
    <cellStyle name="Normal 3 7 6 3" xfId="4524" xr:uid="{F6169539-6F98-4FD0-ACF1-380C09A2AD00}"/>
    <cellStyle name="Normal 3 7 6 3 2" xfId="27419" xr:uid="{AAC22C68-8C93-4ADA-989A-7E81D5F23DD4}"/>
    <cellStyle name="Normal 3 7 6 3 3" xfId="16431" xr:uid="{C7765079-27CB-4E75-B46E-426609BF0EC3}"/>
    <cellStyle name="Normal 3 7 6 4" xfId="25055" xr:uid="{19DCE435-0276-40B5-9ABB-3243473C298A}"/>
    <cellStyle name="Normal 3 7 6 5" xfId="14063" xr:uid="{04472D47-5CE8-424D-A95A-CC175EDFE640}"/>
    <cellStyle name="Normal 3 7 7" xfId="4525" xr:uid="{F74EC840-1BF3-4EBF-99E5-DCA2E8FC9F60}"/>
    <cellStyle name="Normal 3 7 7 2" xfId="27420" xr:uid="{A8FCEE5C-9077-4155-87C6-FE8C2DF97AB3}"/>
    <cellStyle name="Normal 3 7 7 3" xfId="16432" xr:uid="{E8908A34-66B4-4090-8FED-BE76098E2A97}"/>
    <cellStyle name="Normal 3 7 8" xfId="4526" xr:uid="{BB7BE07C-AFDC-45BC-8F17-43ADE0F2D6E2}"/>
    <cellStyle name="Normal 3 7 8 2" xfId="27421" xr:uid="{BBC1BEF5-E669-4A23-91A3-BCE90D931542}"/>
    <cellStyle name="Normal 3 7 8 3" xfId="16433" xr:uid="{95CAF764-58C9-4EB8-AF2B-206EE33B2840}"/>
    <cellStyle name="Normal 3 7 9" xfId="4527" xr:uid="{8C54CBF1-0D16-42E0-9CB6-877D970E5547}"/>
    <cellStyle name="Normal 3 7 9 2" xfId="27422" xr:uid="{14AABBAA-5707-451E-8F76-FB4976D879C1}"/>
    <cellStyle name="Normal 3 7 9 3" xfId="16434" xr:uid="{3F79BC3C-CB82-4177-A7BC-F5998C262093}"/>
    <cellStyle name="Normal 3 8" xfId="225" xr:uid="{BB4FB364-F60C-4788-85E3-464D554B61DF}"/>
    <cellStyle name="Normal 3 8 10" xfId="4528" xr:uid="{F5A3C7BB-EDAB-4D22-B581-DC3B66F27520}"/>
    <cellStyle name="Normal 3 8 10 2" xfId="27423" xr:uid="{E9F23376-CFC4-41FC-988A-848C36E7CF0C}"/>
    <cellStyle name="Normal 3 8 10 3" xfId="16435" xr:uid="{1E8DEFE4-B764-4187-A4BF-845C028860BC}"/>
    <cellStyle name="Normal 3 8 11" xfId="4529" xr:uid="{DF9E7250-9F18-4DB2-8B63-38EC00B250F8}"/>
    <cellStyle name="Normal 3 8 11 2" xfId="27424" xr:uid="{8B494BA7-ADFE-4D4E-8CA4-DAEB51515F62}"/>
    <cellStyle name="Normal 3 8 11 3" xfId="16436" xr:uid="{C61C9C69-EF9F-4888-8DB8-8D77D4BEA4D5}"/>
    <cellStyle name="Normal 3 8 12" xfId="4530" xr:uid="{9CDD9649-5C66-4701-A8E5-A12FA8FC449D}"/>
    <cellStyle name="Normal 3 8 12 2" xfId="27425" xr:uid="{CB6E2863-3E6D-40C7-9FED-5210EAF979CE}"/>
    <cellStyle name="Normal 3 8 12 3" xfId="16437" xr:uid="{4909F172-4B31-4EFA-8CE9-9E688C0ACDAF}"/>
    <cellStyle name="Normal 3 8 13" xfId="25056" xr:uid="{18949610-4874-4318-9012-CD2E4F57B9D4}"/>
    <cellStyle name="Normal 3 8 14" xfId="14064" xr:uid="{3662EAF1-CAF3-42A7-8A23-BF5F129AAB0F}"/>
    <cellStyle name="Normal 3 8 15" xfId="1698" xr:uid="{6CB3CD05-8084-4EF7-A511-383343BD492E}"/>
    <cellStyle name="Normal 3 8 2" xfId="1699" xr:uid="{3CDD315D-324F-4698-8A98-CC78E4355E85}"/>
    <cellStyle name="Normal 3 8 2 2" xfId="1700" xr:uid="{5A95655B-3AC7-40B1-AC7A-67A287246F28}"/>
    <cellStyle name="Normal 3 8 2 3" xfId="1701" xr:uid="{AAE475D5-46DB-4D3B-89E2-DCEA248FA7D7}"/>
    <cellStyle name="Normal 3 8 2 3 2" xfId="4532" xr:uid="{E34C1B98-8396-443B-9330-FF03BD9EABED}"/>
    <cellStyle name="Normal 3 8 2 3 2 2" xfId="27426" xr:uid="{3BCB6602-25F8-44E0-9E53-3CDFB5338DB8}"/>
    <cellStyle name="Normal 3 8 2 3 2 3" xfId="16438" xr:uid="{70F5C01E-87C7-4A81-A054-71F038DA5EBF}"/>
    <cellStyle name="Normal 3 8 2 3 3" xfId="4533" xr:uid="{D602656F-9AB2-430E-9CDB-F1D898CB3CA2}"/>
    <cellStyle name="Normal 3 8 2 3 3 2" xfId="27427" xr:uid="{93425B59-A4F0-4564-B32B-E72F06D96466}"/>
    <cellStyle name="Normal 3 8 2 3 3 3" xfId="16439" xr:uid="{BD3FF9F7-5AB5-49FF-A315-24F97277EEBD}"/>
    <cellStyle name="Normal 3 8 2 3 4" xfId="4531" xr:uid="{D2EFD0D2-180E-4D39-AA82-0FBFFBBF1F05}"/>
    <cellStyle name="Normal 3 8 2 3 5" xfId="25057" xr:uid="{B9F25602-6ABE-493D-BF26-F958AD29DD6B}"/>
    <cellStyle name="Normal 3 8 2 3 6" xfId="14065" xr:uid="{C3E55E26-9DC3-45A8-85D0-24902984C019}"/>
    <cellStyle name="Normal 3 8 2 4" xfId="4534" xr:uid="{155DBF87-A169-4517-B9C0-EAF1D4144AC0}"/>
    <cellStyle name="Normal 3 8 2 5" xfId="4535" xr:uid="{2AD3D9F1-1222-4332-8A24-95EF54ED18A9}"/>
    <cellStyle name="Normal 3 8 2 5 2" xfId="27428" xr:uid="{C7B08451-0864-4F83-916C-6D8E94C4C68B}"/>
    <cellStyle name="Normal 3 8 2 5 3" xfId="16440" xr:uid="{0E603325-8A30-464E-BA96-E1B5963E22AB}"/>
    <cellStyle name="Normal 3 8 2 6" xfId="4536" xr:uid="{C3614BE9-DF8C-45B6-AF58-2D398A24293F}"/>
    <cellStyle name="Normal 3 8 2 6 2" xfId="27429" xr:uid="{0961DABF-ABE8-4AFF-A6D3-6B87A7136DD3}"/>
    <cellStyle name="Normal 3 8 2 6 3" xfId="16441" xr:uid="{99AEE9EF-7ECB-4B75-909E-34D8319816E5}"/>
    <cellStyle name="Normal 3 8 3" xfId="1702" xr:uid="{8C823104-E920-4A68-B490-6B217E009AEA}"/>
    <cellStyle name="Normal 3 8 4" xfId="1703" xr:uid="{0D666C09-FA45-47B1-B8B5-1FE15F170EF1}"/>
    <cellStyle name="Normal 3 8 5" xfId="1704" xr:uid="{D08A959A-F558-43C8-9EB6-51095E6FD12C}"/>
    <cellStyle name="Normal 3 8 5 2" xfId="4537" xr:uid="{347188D8-FD44-41A3-A259-5611E22D942C}"/>
    <cellStyle name="Normal 3 8 5 2 2" xfId="27430" xr:uid="{F8743D94-5B71-4F2D-A00B-7E7F7B0387C7}"/>
    <cellStyle name="Normal 3 8 5 2 3" xfId="16442" xr:uid="{040479E0-CEAD-4A41-AEEB-943BEAD32F2C}"/>
    <cellStyle name="Normal 3 8 5 3" xfId="4538" xr:uid="{98CE856D-DE37-427A-8BE5-869197F48288}"/>
    <cellStyle name="Normal 3 8 5 3 2" xfId="27431" xr:uid="{D61C7829-A4FF-4E3B-B916-5FA4B2D40340}"/>
    <cellStyle name="Normal 3 8 5 3 3" xfId="16443" xr:uid="{06CA124C-CE79-446A-872A-20D27F6B3BFD}"/>
    <cellStyle name="Normal 3 8 5 4" xfId="25058" xr:uid="{1FDA7640-BAFF-453A-8692-B58028D8C8A8}"/>
    <cellStyle name="Normal 3 8 5 5" xfId="14066" xr:uid="{E752E6A5-C2F2-4B55-9E0A-22D2F4B5CD0D}"/>
    <cellStyle name="Normal 3 8 6" xfId="1705" xr:uid="{B5208064-48AB-473D-8307-CA274B8D81F2}"/>
    <cellStyle name="Normal 3 8 6 2" xfId="4539" xr:uid="{0BE38B99-894A-4D2F-9D96-D77EE9F8DDA0}"/>
    <cellStyle name="Normal 3 8 6 2 2" xfId="27432" xr:uid="{8EF229FB-7A09-4B79-A165-419FF374447C}"/>
    <cellStyle name="Normal 3 8 6 2 3" xfId="16444" xr:uid="{F7F12CC3-0997-492B-9677-27EBE21AECEC}"/>
    <cellStyle name="Normal 3 8 6 3" xfId="4540" xr:uid="{F9D30522-5DB8-4387-A307-88715D51EEF5}"/>
    <cellStyle name="Normal 3 8 6 3 2" xfId="27433" xr:uid="{2B73AD07-65E5-453D-AAF1-253917473C68}"/>
    <cellStyle name="Normal 3 8 6 3 3" xfId="16445" xr:uid="{BE7B237F-2982-4263-8C48-4977E6FB5773}"/>
    <cellStyle name="Normal 3 8 6 4" xfId="25059" xr:uid="{5EE5234A-45F2-4E99-BB80-517210A1BC7A}"/>
    <cellStyle name="Normal 3 8 6 5" xfId="14067" xr:uid="{3AF40CB0-2ACD-45A8-B8C4-4D96EBCD9F8A}"/>
    <cellStyle name="Normal 3 8 7" xfId="4541" xr:uid="{3AC68F0A-9488-42DA-862A-1EEFB9D8F39E}"/>
    <cellStyle name="Normal 3 8 7 2" xfId="27434" xr:uid="{AA44C362-002F-427D-9252-B572D54DD9B1}"/>
    <cellStyle name="Normal 3 8 7 3" xfId="16446" xr:uid="{133E9068-417F-4311-B4B1-D8302416F1B7}"/>
    <cellStyle name="Normal 3 8 8" xfId="4542" xr:uid="{0748AD2C-B79F-4F4D-B1B8-03C6AE900655}"/>
    <cellStyle name="Normal 3 8 8 2" xfId="27435" xr:uid="{42989F46-F826-4DEC-B02E-85072BD8EF6C}"/>
    <cellStyle name="Normal 3 8 8 3" xfId="16447" xr:uid="{6470276A-5BCD-41C8-82D8-EE0617418E4A}"/>
    <cellStyle name="Normal 3 8 9" xfId="4543" xr:uid="{0593505A-606C-43C0-9273-4904DF78B5B6}"/>
    <cellStyle name="Normal 3 8 9 2" xfId="27436" xr:uid="{BA0D65AF-283A-402F-A259-5E3315BE6840}"/>
    <cellStyle name="Normal 3 8 9 3" xfId="16448" xr:uid="{783B6458-EEE2-486B-A4AB-3DF8C3E6EB01}"/>
    <cellStyle name="Normal 3 9" xfId="226" xr:uid="{8ABC4C41-623F-4640-B6EB-4221A10B12E0}"/>
    <cellStyle name="Normal 3 9 2" xfId="1707" xr:uid="{4F8DA153-F377-4BCF-9EB9-EC7D4FF602F8}"/>
    <cellStyle name="Normal 3 9 2 2" xfId="4544" xr:uid="{BCE50062-A82F-4E44-B630-E5B473A88DEA}"/>
    <cellStyle name="Normal 3 9 2 2 2" xfId="27437" xr:uid="{776877DA-CCCB-41B1-9715-E552E00AF10E}"/>
    <cellStyle name="Normal 3 9 2 2 3" xfId="16449" xr:uid="{5807A356-20A2-481A-AE83-93DC008EA2AD}"/>
    <cellStyle name="Normal 3 9 2 3" xfId="4545" xr:uid="{E0330254-9CF6-459C-BB12-9210899F013C}"/>
    <cellStyle name="Normal 3 9 2 3 2" xfId="27438" xr:uid="{E2448D75-6D81-4E38-807E-024891531E58}"/>
    <cellStyle name="Normal 3 9 2 3 3" xfId="16450" xr:uid="{41A2EF59-3509-492E-8237-6F69E3863CC4}"/>
    <cellStyle name="Normal 3 9 2 4" xfId="25060" xr:uid="{DDA3171B-58DF-48D2-AAB4-0E896AB45C06}"/>
    <cellStyle name="Normal 3 9 2 5" xfId="14068" xr:uid="{08BF761B-29EE-4139-8B71-5815DFB63401}"/>
    <cellStyle name="Normal 3 9 3" xfId="1708" xr:uid="{CA6C52BB-6FE8-479A-9A6F-1CCBA8AF17DA}"/>
    <cellStyle name="Normal 3 9 4" xfId="1709" xr:uid="{CE6F01A7-20E8-4DD6-A854-D0592813DC7C}"/>
    <cellStyle name="Normal 3 9 5" xfId="1710" xr:uid="{D403A71D-7B72-4ED4-95E9-4202D6C88C96}"/>
    <cellStyle name="Normal 3 9 5 2" xfId="4546" xr:uid="{0C6FF779-7335-444F-9724-B46F6AD6984E}"/>
    <cellStyle name="Normal 3 9 5 2 2" xfId="27439" xr:uid="{AA252D9C-DBF6-4022-8000-404EB8066070}"/>
    <cellStyle name="Normal 3 9 5 2 3" xfId="16451" xr:uid="{0C553B87-ADD1-45AA-9D3F-77AB64ED0C43}"/>
    <cellStyle name="Normal 3 9 5 3" xfId="4547" xr:uid="{77E5EBDF-BE36-45AE-AEB4-BCD0EE5DF41F}"/>
    <cellStyle name="Normal 3 9 5 3 2" xfId="27440" xr:uid="{DDB7164A-3FC4-4EDB-BADB-A4F40384BDF7}"/>
    <cellStyle name="Normal 3 9 5 3 3" xfId="16452" xr:uid="{B70D2D2D-7895-421D-87FC-F210FE6E74C4}"/>
    <cellStyle name="Normal 3 9 5 4" xfId="25061" xr:uid="{040C1533-68DB-4571-BB65-BB8B414FDFD3}"/>
    <cellStyle name="Normal 3 9 5 5" xfId="14069" xr:uid="{9182F239-9761-4F69-B33D-1DA3B995E2B8}"/>
    <cellStyle name="Normal 3 9 6" xfId="1711" xr:uid="{68F2AAAF-06A0-4895-A8F1-3B4F7B4A9DF7}"/>
    <cellStyle name="Normal 3 9 6 2" xfId="4548" xr:uid="{4FA82C62-1818-402C-9F49-B5770966948F}"/>
    <cellStyle name="Normal 3 9 6 2 2" xfId="27441" xr:uid="{C45B2BF3-792D-4FAE-A6F3-C711E398A5E7}"/>
    <cellStyle name="Normal 3 9 6 2 3" xfId="16453" xr:uid="{010E91C5-72F4-4F9F-984B-083C7EC33EF6}"/>
    <cellStyle name="Normal 3 9 6 3" xfId="4549" xr:uid="{0D738211-BD62-4A88-88B0-52DE4390F86C}"/>
    <cellStyle name="Normal 3 9 6 3 2" xfId="27442" xr:uid="{B707022C-BB00-41B9-AFE1-1B916BDA69CC}"/>
    <cellStyle name="Normal 3 9 6 3 3" xfId="16454" xr:uid="{8A44396C-2AF9-45F7-8564-A9DB49DF49F5}"/>
    <cellStyle name="Normal 3 9 6 4" xfId="25062" xr:uid="{DD234CDB-8373-41E8-9C0C-1B9A690C6FBC}"/>
    <cellStyle name="Normal 3 9 6 5" xfId="14070" xr:uid="{FAC3604D-BCB0-49E6-BF52-460E720A9352}"/>
    <cellStyle name="Normal 3 9 7" xfId="4550" xr:uid="{C085063A-6A82-418E-BBD7-4CE3094EDD59}"/>
    <cellStyle name="Normal 3 9 7 2" xfId="27443" xr:uid="{5B4BD0AF-F419-4132-9996-A06610E4784A}"/>
    <cellStyle name="Normal 3 9 7 3" xfId="16455" xr:uid="{190F5931-F83B-4675-B8D0-9F58A79080EA}"/>
    <cellStyle name="Normal 3 9 8" xfId="1706" xr:uid="{BBA84A04-5C92-4AD6-BDEB-9A797DC398B4}"/>
    <cellStyle name="Normal 30" xfId="329" xr:uid="{39A81CBE-E43D-430C-99C8-0D5D1C7D1FFC}"/>
    <cellStyle name="Normal 30 2" xfId="1712" xr:uid="{9CFEA563-6E28-4A82-ACF6-234BD0203FD1}"/>
    <cellStyle name="Normal 30 2 2" xfId="12718" xr:uid="{B126F32A-4AF9-4EBF-9C98-2A40DF6761D4}"/>
    <cellStyle name="Normal 30 2 2 2" xfId="35169" xr:uid="{36F77BAE-CE05-487F-9DE7-6DEFEF2F347B}"/>
    <cellStyle name="Normal 30 2 2 3" xfId="24181" xr:uid="{27BA0934-84C7-44EC-888C-CA333EE90A58}"/>
    <cellStyle name="Normal 30 2 3" xfId="25063" xr:uid="{EEBF1C5D-93EB-48E3-98B5-A19FB7B1A2C2}"/>
    <cellStyle name="Normal 30 2 4" xfId="14071" xr:uid="{85A11A28-1841-4329-A41A-D14E8F0F618D}"/>
    <cellStyle name="Normal 30 3" xfId="4552" xr:uid="{11598949-292A-4B2B-A864-2DACEA6298FB}"/>
    <cellStyle name="Normal 30 3 2" xfId="27445" xr:uid="{1A8E30BC-1B00-4B85-A9A9-19D39C900CCB}"/>
    <cellStyle name="Normal 30 3 3" xfId="16457" xr:uid="{9C3AB5EF-65E9-4EE3-B73C-339F662BC9C6}"/>
    <cellStyle name="Normal 30 4" xfId="4553" xr:uid="{E6D904AC-61AB-4BA2-9667-1FFC96D19858}"/>
    <cellStyle name="Normal 30 4 2" xfId="27446" xr:uid="{B67FF08A-F6B9-400F-AFE8-BCD03AE803B9}"/>
    <cellStyle name="Normal 30 4 3" xfId="16458" xr:uid="{D566F905-312E-40DD-A267-9EB11D4D81D8}"/>
    <cellStyle name="Normal 30 5" xfId="27444" xr:uid="{AE3C9DD6-5279-415E-A115-00F07844F780}"/>
    <cellStyle name="Normal 30 6" xfId="16456" xr:uid="{1F73259F-A3E3-4A70-993F-4CE857E33285}"/>
    <cellStyle name="Normal 30 7" xfId="4551" xr:uid="{9B7457A9-C1EB-4016-87CC-78389AF05F0C}"/>
    <cellStyle name="Normal 31" xfId="332" xr:uid="{935FF419-A6BF-492A-A46D-943AC3217F7B}"/>
    <cellStyle name="Normal 31 2" xfId="1713" xr:uid="{08A1FD27-3809-4E26-AB5A-E1BA3885F164}"/>
    <cellStyle name="Normal 31 2 2" xfId="1714" xr:uid="{0A02F42E-1237-486E-81B1-3FB2ED9DEF80}"/>
    <cellStyle name="Normal 31 2 2 2" xfId="12719" xr:uid="{B74372EE-E460-4B72-8887-FF4DB2CA5358}"/>
    <cellStyle name="Normal 31 2 2 2 2" xfId="35170" xr:uid="{957D2F0F-303B-45F7-953E-0399431CAA8D}"/>
    <cellStyle name="Normal 31 2 2 2 3" xfId="24182" xr:uid="{9D17FB8F-4CDF-4C2E-9FCE-45EA0A586232}"/>
    <cellStyle name="Normal 31 2 2 3" xfId="25065" xr:uid="{0C244C48-7066-4558-B528-3C723513E8B8}"/>
    <cellStyle name="Normal 31 2 2 4" xfId="14073" xr:uid="{40B01125-A267-4DFB-8B3B-7442777E8EA0}"/>
    <cellStyle name="Normal 31 2 3" xfId="4554" xr:uid="{56EE0484-C77E-4ED8-A420-ED7207564FB4}"/>
    <cellStyle name="Normal 31 2 3 2" xfId="27448" xr:uid="{204C1F1C-FAE9-43D6-BF88-56FFA666E9CC}"/>
    <cellStyle name="Normal 31 2 3 3" xfId="16460" xr:uid="{F98E79A8-FB85-49CF-B783-D7B76BC649D7}"/>
    <cellStyle name="Normal 31 2 4" xfId="25064" xr:uid="{8660A807-4BDD-42FF-8D5C-7E6B0F93448B}"/>
    <cellStyle name="Normal 31 2 5" xfId="14072" xr:uid="{C6C63B37-E18F-4D12-91EF-0FB414F013DA}"/>
    <cellStyle name="Normal 31 3" xfId="1715" xr:uid="{D3CF5D72-D12C-4234-BB61-2198BCD2483B}"/>
    <cellStyle name="Normal 31 3 2" xfId="12720" xr:uid="{4221D52E-AF85-4E18-AC91-0B6653ADD52D}"/>
    <cellStyle name="Normal 31 3 2 2" xfId="35171" xr:uid="{BFA9775F-2AC9-4B71-880E-610B7386091A}"/>
    <cellStyle name="Normal 31 3 2 3" xfId="24183" xr:uid="{30FDD8A9-7F86-4DEC-AC8B-DB29CF84F19F}"/>
    <cellStyle name="Normal 31 3 3" xfId="25066" xr:uid="{4A109521-AA9D-45A1-BD4C-A61A638885F1}"/>
    <cellStyle name="Normal 31 3 4" xfId="14074" xr:uid="{1F542FF4-8383-4507-900E-ABE60F5BF377}"/>
    <cellStyle name="Normal 31 4" xfId="4555" xr:uid="{C0716174-9FA9-4795-9D4B-7E84B8EDEAE1}"/>
    <cellStyle name="Normal 31 4 2" xfId="7516" xr:uid="{70EC0E16-5A77-4B2C-85F7-A5EEA3A14DDA}"/>
    <cellStyle name="Normal 31 4 2 2" xfId="30174" xr:uid="{C7EC5218-BF2C-4771-8988-C213DF61E3EF}"/>
    <cellStyle name="Normal 31 4 2 3" xfId="19186" xr:uid="{348FDD8D-CB2A-4A0B-A4A4-5B9269FCD678}"/>
    <cellStyle name="Normal 31 4 3" xfId="27449" xr:uid="{24CC1EFF-9110-476F-9CCC-A0394AAABDDB}"/>
    <cellStyle name="Normal 31 4 4" xfId="16461" xr:uid="{C2B9DDCC-3218-42EA-823E-E472644AAEA6}"/>
    <cellStyle name="Normal 31 5" xfId="27447" xr:uid="{2913E5EC-587C-4C77-AC0E-4C5D88B79B52}"/>
    <cellStyle name="Normal 31 6" xfId="16459" xr:uid="{1C3773D4-A9FE-45B8-B7E7-16B345F78AE8}"/>
    <cellStyle name="Normal 32" xfId="339" xr:uid="{F8273F80-3A83-4B27-BD71-20608CD90917}"/>
    <cellStyle name="Normal 32 2" xfId="1716" xr:uid="{755A1BDC-7B46-446B-9B4F-551DF4E028C7}"/>
    <cellStyle name="Normal 32 2 2" xfId="1717" xr:uid="{3F261BFD-5A26-4DF3-A9B0-A46E6E6CDBDD}"/>
    <cellStyle name="Normal 32 2 2 2" xfId="12721" xr:uid="{90F99527-56B2-40DF-BFC4-F7DA408ACCA7}"/>
    <cellStyle name="Normal 32 2 2 2 2" xfId="35172" xr:uid="{BF3AE63C-713F-49DF-AF75-A24FE4131BB8}"/>
    <cellStyle name="Normal 32 2 2 2 3" xfId="24184" xr:uid="{B6E62A14-5933-4AF7-8683-6384DF3E65D7}"/>
    <cellStyle name="Normal 32 2 2 3" xfId="25068" xr:uid="{4E92835B-1A5A-43B6-8771-FD7667521208}"/>
    <cellStyle name="Normal 32 2 2 4" xfId="14076" xr:uid="{50EE8E03-C964-443F-B700-E22DAEDA1F46}"/>
    <cellStyle name="Normal 32 2 3" xfId="4557" xr:uid="{BC1BCB63-696D-494D-B4EB-EF68EAC89FC7}"/>
    <cellStyle name="Normal 32 2 3 2" xfId="27451" xr:uid="{831A0D68-5242-4382-8857-35C02D0AC2B4}"/>
    <cellStyle name="Normal 32 2 3 3" xfId="16463" xr:uid="{6AC3FF35-351E-4A57-BD81-E521969CFA38}"/>
    <cellStyle name="Normal 32 2 4" xfId="25067" xr:uid="{79D1C947-3DCD-4A30-BBCC-4FF259A6DB63}"/>
    <cellStyle name="Normal 32 2 5" xfId="14075" xr:uid="{A66CC721-CA63-421B-BE3D-8C9E83BEE431}"/>
    <cellStyle name="Normal 32 3" xfId="1718" xr:uid="{350AF91C-C979-4E3F-82C4-A79422B20BE7}"/>
    <cellStyle name="Normal 32 3 2" xfId="12722" xr:uid="{E8BF9F6E-3FC3-4A63-866F-683BE9EF2BBA}"/>
    <cellStyle name="Normal 32 3 2 2" xfId="35173" xr:uid="{2171A695-DA89-4077-9D1D-C2FD4145E953}"/>
    <cellStyle name="Normal 32 3 2 3" xfId="24185" xr:uid="{89498D96-5B7A-49CA-8DEB-C21B27C5BFFE}"/>
    <cellStyle name="Normal 32 3 3" xfId="25069" xr:uid="{D4383B42-5E0A-4E73-B28F-2D2FD6EFCE84}"/>
    <cellStyle name="Normal 32 3 4" xfId="14077" xr:uid="{F4BFBD0B-005F-40C1-B847-260293CE4ADD}"/>
    <cellStyle name="Normal 32 4" xfId="4558" xr:uid="{F1F61637-9ED3-414F-B6AB-229D90D144C1}"/>
    <cellStyle name="Normal 32 4 2" xfId="7517" xr:uid="{4F8196FD-D251-491F-BEAB-5E9D284C3F88}"/>
    <cellStyle name="Normal 32 4 2 2" xfId="30175" xr:uid="{E9D74A98-7000-4667-9EA8-CD7B69322685}"/>
    <cellStyle name="Normal 32 4 2 3" xfId="19187" xr:uid="{6326C616-8A46-4883-A483-235CC62E2B4F}"/>
    <cellStyle name="Normal 32 4 3" xfId="27452" xr:uid="{D4352BEC-6D05-416D-B24D-E458D2FFB4FE}"/>
    <cellStyle name="Normal 32 4 4" xfId="16464" xr:uid="{39116EFD-5F87-474C-9365-209CE161324A}"/>
    <cellStyle name="Normal 32 5" xfId="27450" xr:uid="{8D8F321E-D920-4263-9964-B070116E22BD}"/>
    <cellStyle name="Normal 32 6" xfId="16462" xr:uid="{D4787F06-4913-47CC-B7CB-2878A343FA72}"/>
    <cellStyle name="Normal 32 7" xfId="4556" xr:uid="{8B4B56B0-2A64-4306-896F-EDA75014A767}"/>
    <cellStyle name="Normal 33" xfId="347" xr:uid="{FC010716-7450-4BCA-A2E0-068729722D17}"/>
    <cellStyle name="Normal 33 2" xfId="1719" xr:uid="{2C5DA412-AD9D-41F0-A90C-89FB2A1CF97E}"/>
    <cellStyle name="Normal 33 2 2" xfId="1720" xr:uid="{3140D6ED-A2B9-4E54-937D-30922C5D4D28}"/>
    <cellStyle name="Normal 33 2 2 2" xfId="12723" xr:uid="{EB3F15C3-4E0B-43ED-A0FF-DAAC8242F9FA}"/>
    <cellStyle name="Normal 33 2 2 2 2" xfId="35174" xr:uid="{8A19DFF6-CA34-4105-97A4-F6A8C24997AE}"/>
    <cellStyle name="Normal 33 2 2 2 3" xfId="24186" xr:uid="{D2F0C5F8-43C8-4920-8439-EA03B6B7A184}"/>
    <cellStyle name="Normal 33 2 2 3" xfId="25071" xr:uid="{28EA06D4-99FA-4843-977E-69E9A8DC6080}"/>
    <cellStyle name="Normal 33 2 2 4" xfId="14079" xr:uid="{E7A3EDAF-B014-4C64-81A1-C14C3913893C}"/>
    <cellStyle name="Normal 33 2 3" xfId="4560" xr:uid="{BE1EBCA6-8F02-413A-89F2-9F8B240631DD}"/>
    <cellStyle name="Normal 33 2 3 2" xfId="27454" xr:uid="{62C050A9-819E-41B4-AB92-296AA61DF375}"/>
    <cellStyle name="Normal 33 2 3 3" xfId="16466" xr:uid="{E61ED230-D004-4239-B63B-8BB0027AA848}"/>
    <cellStyle name="Normal 33 2 4" xfId="25070" xr:uid="{01A4B215-1891-48F6-9C56-777495D1DCDF}"/>
    <cellStyle name="Normal 33 2 5" xfId="14078" xr:uid="{B7D5B37E-9DA8-4970-A66D-E2D32C19DDDC}"/>
    <cellStyle name="Normal 33 3" xfId="1721" xr:uid="{AE92D98E-AB5A-41F7-96F4-8339D0B658E9}"/>
    <cellStyle name="Normal 33 3 2" xfId="12724" xr:uid="{CB6CD229-12DC-432C-B13C-D40225363D84}"/>
    <cellStyle name="Normal 33 3 2 2" xfId="35175" xr:uid="{EB629BC4-0091-49AF-BB57-CA5FD7B8B1BD}"/>
    <cellStyle name="Normal 33 3 2 3" xfId="24187" xr:uid="{45862EC5-2054-4643-A1DD-5D4EEEA406AB}"/>
    <cellStyle name="Normal 33 3 3" xfId="25072" xr:uid="{FB12964C-9C34-4F3C-9CC1-BCE672F33531}"/>
    <cellStyle name="Normal 33 3 4" xfId="14080" xr:uid="{38D65043-D3CD-4841-8DBC-ED1C876A1A1A}"/>
    <cellStyle name="Normal 33 4" xfId="4561" xr:uid="{0B7F2C53-10BC-427F-967C-BE556CB91F0B}"/>
    <cellStyle name="Normal 33 4 2" xfId="7518" xr:uid="{F46A46AE-3CBE-4EC5-806A-FDC5C2C9A7FB}"/>
    <cellStyle name="Normal 33 4 2 2" xfId="30176" xr:uid="{41AB3A68-FD22-4577-96F4-03764AE088DD}"/>
    <cellStyle name="Normal 33 4 2 3" xfId="19188" xr:uid="{D6D0F967-ED66-4F2A-AAAF-9D1224036FCA}"/>
    <cellStyle name="Normal 33 4 3" xfId="27455" xr:uid="{AA2A5A9C-F527-4124-99E1-87004A72336E}"/>
    <cellStyle name="Normal 33 4 4" xfId="16467" xr:uid="{34940D82-8B12-47B3-83F3-AF8AB3E3C670}"/>
    <cellStyle name="Normal 33 5" xfId="27453" xr:uid="{72317C03-4ED1-416D-9E20-0C8FB53CD9A1}"/>
    <cellStyle name="Normal 33 6" xfId="16465" xr:uid="{BAFFFCED-7C90-45D7-AA31-5AC95A4E9090}"/>
    <cellStyle name="Normal 33 7" xfId="4559" xr:uid="{6596F3FE-B6D2-4AA1-ADD3-4598FE9D882E}"/>
    <cellStyle name="Normal 34" xfId="4562" xr:uid="{7F18DFB9-4912-42D3-BA47-D0CC22697971}"/>
    <cellStyle name="Normal 34 2" xfId="1722" xr:uid="{34107690-8793-4890-95C9-28DCE0495882}"/>
    <cellStyle name="Normal 34 2 2" xfId="1723" xr:uid="{ACE1DE42-4A6C-4238-BCC0-12F911665E11}"/>
    <cellStyle name="Normal 34 2 2 2" xfId="12725" xr:uid="{BE1D7C22-6570-4A70-8677-7A5B7D8BE97E}"/>
    <cellStyle name="Normal 34 2 2 2 2" xfId="35176" xr:uid="{1E43B439-C347-46AF-9689-88A45830FCC5}"/>
    <cellStyle name="Normal 34 2 2 2 3" xfId="24188" xr:uid="{8B614149-37A6-431E-B247-2331796E0541}"/>
    <cellStyle name="Normal 34 2 2 3" xfId="25074" xr:uid="{3124F0C2-8D91-4B7E-9C70-6675D7EE5CC0}"/>
    <cellStyle name="Normal 34 2 2 4" xfId="14082" xr:uid="{5C521809-DA05-40D7-BACD-77083326C3B4}"/>
    <cellStyle name="Normal 34 2 3" xfId="4563" xr:uid="{950FCE96-520D-416E-BAFD-61FCE51C1D99}"/>
    <cellStyle name="Normal 34 2 3 2" xfId="27457" xr:uid="{D72D49E0-77DD-490E-8DE1-9A6790D83562}"/>
    <cellStyle name="Normal 34 2 3 3" xfId="16469" xr:uid="{A5A13233-8D83-4892-B9D2-763DC0965DEA}"/>
    <cellStyle name="Normal 34 2 4" xfId="25073" xr:uid="{375C3A49-195B-477E-84CF-72DC54F3A6DD}"/>
    <cellStyle name="Normal 34 2 5" xfId="14081" xr:uid="{C5A7BDCE-A22F-47FC-91E5-15AF9E159246}"/>
    <cellStyle name="Normal 34 3" xfId="1724" xr:uid="{5C29CA76-BCD7-4481-B110-FCF8AC6B4E5E}"/>
    <cellStyle name="Normal 34 3 2" xfId="12726" xr:uid="{7F2169CA-A88C-4432-9145-6417A4038A8A}"/>
    <cellStyle name="Normal 34 3 2 2" xfId="35177" xr:uid="{E7EC0143-AC0F-4830-9367-99F75B0132AE}"/>
    <cellStyle name="Normal 34 3 2 3" xfId="24189" xr:uid="{7F6265DB-2C69-48C9-8FB3-A180EAA82A91}"/>
    <cellStyle name="Normal 34 3 3" xfId="25075" xr:uid="{F47F796A-BFDD-4262-B582-9297F1A82F7A}"/>
    <cellStyle name="Normal 34 3 4" xfId="14083" xr:uid="{47FBF489-778F-422F-AAF8-B34D70704B6A}"/>
    <cellStyle name="Normal 34 4" xfId="4564" xr:uid="{D0F28852-9D13-477C-B860-87CBA3589ED0}"/>
    <cellStyle name="Normal 34 4 2" xfId="7519" xr:uid="{B719FE9E-0B7B-4E4F-9B19-6F05C748911F}"/>
    <cellStyle name="Normal 34 4 2 2" xfId="30177" xr:uid="{2A56FFDD-0FFA-46A7-A933-453B12F1EF02}"/>
    <cellStyle name="Normal 34 4 2 3" xfId="19189" xr:uid="{DF3C8AE2-B75F-40C4-9723-507DA92F1222}"/>
    <cellStyle name="Normal 34 4 3" xfId="27458" xr:uid="{99261E9B-F498-4261-8627-FE98EC8D7C5E}"/>
    <cellStyle name="Normal 34 4 4" xfId="16470" xr:uid="{3225D05B-FE88-4073-94A0-B4899BB90A64}"/>
    <cellStyle name="Normal 34 5" xfId="27456" xr:uid="{860C095B-6E77-4B38-9507-02474F44E4F9}"/>
    <cellStyle name="Normal 34 6" xfId="16468" xr:uid="{3BFE93E8-A8E7-4DBD-BC21-513694981B82}"/>
    <cellStyle name="Normal 35" xfId="4565" xr:uid="{80A07F31-0000-408F-8AC0-8B842885272B}"/>
    <cellStyle name="Normal 35 2" xfId="1725" xr:uid="{84B5602A-6976-485E-9DDB-C1974B7A5826}"/>
    <cellStyle name="Normal 35 2 2" xfId="1726" xr:uid="{3B49AB8D-2950-407F-A7F1-67CBD4640A7F}"/>
    <cellStyle name="Normal 35 2 2 2" xfId="12727" xr:uid="{6A88B5C8-C1DA-424E-B7C2-E88D9582B87B}"/>
    <cellStyle name="Normal 35 2 2 2 2" xfId="35178" xr:uid="{B3379AC2-9946-4259-8DA3-5CDC3CF84148}"/>
    <cellStyle name="Normal 35 2 2 2 3" xfId="24190" xr:uid="{B6902818-BF8E-424B-91F3-782AEF9670CF}"/>
    <cellStyle name="Normal 35 2 2 3" xfId="25077" xr:uid="{D9D34B0C-1436-4F2C-877E-2F3472D9957C}"/>
    <cellStyle name="Normal 35 2 2 4" xfId="14085" xr:uid="{1F237B20-911C-42E0-B300-86DBF75D5A5E}"/>
    <cellStyle name="Normal 35 2 3" xfId="4566" xr:uid="{249B3469-87D3-4876-BFF9-66605B1EDE70}"/>
    <cellStyle name="Normal 35 2 3 2" xfId="27460" xr:uid="{CB8D0828-1AB7-4BB0-8BBB-A471ADE00E2F}"/>
    <cellStyle name="Normal 35 2 3 3" xfId="16472" xr:uid="{CA94BAB9-2ED4-415D-ABB1-876D6CF12370}"/>
    <cellStyle name="Normal 35 2 4" xfId="25076" xr:uid="{24D498FF-3DAB-4D42-B51C-5F91674A0221}"/>
    <cellStyle name="Normal 35 2 5" xfId="14084" xr:uid="{20727E99-1428-4714-8AB2-F0E58900E491}"/>
    <cellStyle name="Normal 35 3" xfId="1727" xr:uid="{8A0084B8-B6A7-4BAF-BA55-6AE63EB84D52}"/>
    <cellStyle name="Normal 35 3 2" xfId="12728" xr:uid="{920BBC90-E2F9-42FF-B230-8745B3B1A43B}"/>
    <cellStyle name="Normal 35 3 2 2" xfId="35179" xr:uid="{885003FA-989A-4FD6-BF60-D4409D82F1E6}"/>
    <cellStyle name="Normal 35 3 2 3" xfId="24191" xr:uid="{D216EAFF-9C0A-4165-A503-011871ADB1F9}"/>
    <cellStyle name="Normal 35 3 3" xfId="25078" xr:uid="{320C15FF-0DC4-48C9-ADB8-4C0026BA20CC}"/>
    <cellStyle name="Normal 35 3 4" xfId="14086" xr:uid="{EB7B7970-A6A4-4A3F-AC95-35F69AE88F80}"/>
    <cellStyle name="Normal 35 4" xfId="4567" xr:uid="{CF363566-D1CB-4827-B06C-8290F3B4C4DE}"/>
    <cellStyle name="Normal 35 4 2" xfId="7520" xr:uid="{2CD7CE81-419A-4E4E-87E5-B120A8DBE65E}"/>
    <cellStyle name="Normal 35 4 2 2" xfId="30178" xr:uid="{4A63907A-4F49-4D7A-B987-C7B2380FDF2D}"/>
    <cellStyle name="Normal 35 4 2 3" xfId="19190" xr:uid="{ED4E29F5-F430-45E8-8E3C-23FA8653601D}"/>
    <cellStyle name="Normal 35 4 3" xfId="27461" xr:uid="{2B898584-8B8F-465C-AC8E-2025B0B074CC}"/>
    <cellStyle name="Normal 35 4 4" xfId="16473" xr:uid="{0B4E2B7B-01F8-4B63-AADA-7E268F573BDC}"/>
    <cellStyle name="Normal 35 5" xfId="27459" xr:uid="{AB0FC479-C31D-4392-B7A2-C2B5D1A19AD2}"/>
    <cellStyle name="Normal 35 6" xfId="16471" xr:uid="{7E9ACEF8-43CB-4018-A624-5C102DF84817}"/>
    <cellStyle name="Normal 36" xfId="4568" xr:uid="{8AA4404B-9490-4A27-8C8E-4AEDD3ADD911}"/>
    <cellStyle name="Normal 36 2" xfId="1728" xr:uid="{F100BE59-9E66-414B-B265-A7C085F0BEBA}"/>
    <cellStyle name="Normal 36 2 2" xfId="1729" xr:uid="{797E2AD8-77C2-4885-B40C-4E8BE65794B9}"/>
    <cellStyle name="Normal 36 2 2 2" xfId="12729" xr:uid="{8A4D5B6E-D5D5-4E1B-8112-FD21BBCE662F}"/>
    <cellStyle name="Normal 36 2 2 2 2" xfId="35180" xr:uid="{A27C8338-B830-4603-A075-C15CCD04A168}"/>
    <cellStyle name="Normal 36 2 2 2 3" xfId="24192" xr:uid="{B7C49210-23D1-40E8-91C3-E42E15BEC128}"/>
    <cellStyle name="Normal 36 2 2 3" xfId="25080" xr:uid="{70457D3F-CE96-4F15-A4A2-8722EA686D25}"/>
    <cellStyle name="Normal 36 2 2 4" xfId="14088" xr:uid="{423FF756-8BA2-4676-934D-5EE1996B16C0}"/>
    <cellStyle name="Normal 36 2 3" xfId="4569" xr:uid="{21B6698F-5BB2-4745-B999-D3CA831E806D}"/>
    <cellStyle name="Normal 36 2 3 2" xfId="27463" xr:uid="{B8EBA191-DB50-44B7-A1DF-BD6470852DCD}"/>
    <cellStyle name="Normal 36 2 3 3" xfId="16475" xr:uid="{DC70235A-A575-47C6-B0FC-87E9EC3F1C4A}"/>
    <cellStyle name="Normal 36 2 4" xfId="25079" xr:uid="{8B002D30-63F8-4C31-8866-BDADAB8F93DD}"/>
    <cellStyle name="Normal 36 2 5" xfId="14087" xr:uid="{E938D7F0-6D03-475F-8D7E-D0406CB19774}"/>
    <cellStyle name="Normal 36 3" xfId="1730" xr:uid="{B2641C7E-3FA3-40BF-9747-C37A7955EB9D}"/>
    <cellStyle name="Normal 36 3 2" xfId="12730" xr:uid="{4D3986E1-36A8-44EF-8E90-1BDD91907FAA}"/>
    <cellStyle name="Normal 36 3 2 2" xfId="35181" xr:uid="{4F8BA26E-C7A5-4566-A067-73765886A712}"/>
    <cellStyle name="Normal 36 3 2 3" xfId="24193" xr:uid="{1AF9B099-F7C3-4703-BD9A-FC29A7A13B46}"/>
    <cellStyle name="Normal 36 3 3" xfId="25081" xr:uid="{06022965-3549-4783-859F-CDD7791B99BE}"/>
    <cellStyle name="Normal 36 3 4" xfId="14089" xr:uid="{742D3E0C-2E5F-4AAD-B6B6-40AAB62D91ED}"/>
    <cellStyle name="Normal 36 4" xfId="4570" xr:uid="{ABF2BBB9-F2BD-481B-AE70-215A933BA6EA}"/>
    <cellStyle name="Normal 36 4 2" xfId="7521" xr:uid="{0629DD1B-3584-46D7-8EDB-5ED6B9E36236}"/>
    <cellStyle name="Normal 36 4 2 2" xfId="30179" xr:uid="{4000E023-DB56-4D68-9FB2-C010F79EC5FB}"/>
    <cellStyle name="Normal 36 4 2 3" xfId="19191" xr:uid="{2BAA76FD-9287-4AAA-9142-D8E79859F66B}"/>
    <cellStyle name="Normal 36 4 3" xfId="27464" xr:uid="{81AD0A51-6AE8-448E-88E6-8D09A0BF4FAE}"/>
    <cellStyle name="Normal 36 4 4" xfId="16476" xr:uid="{BB61248A-6EE1-4B95-B9C9-7F018C72B069}"/>
    <cellStyle name="Normal 36 5" xfId="27462" xr:uid="{3CF838A2-A843-4367-BABC-A91C1987AA4A}"/>
    <cellStyle name="Normal 36 6" xfId="16474" xr:uid="{136DDF39-E120-43C9-81BC-33953D00BFBE}"/>
    <cellStyle name="Normal 37" xfId="4571" xr:uid="{91701227-5FB7-4A35-B370-131241EE3EBA}"/>
    <cellStyle name="Normal 37 2" xfId="1731" xr:uid="{F6039246-2C8E-47F4-83F5-E4FF548189CD}"/>
    <cellStyle name="Normal 37 2 2" xfId="1732" xr:uid="{69A93E9F-51CD-4CBB-AFF5-409B35C52CD0}"/>
    <cellStyle name="Normal 37 2 2 2" xfId="12731" xr:uid="{3A90FC05-1A1E-4477-9E7F-231AD6EBB817}"/>
    <cellStyle name="Normal 37 2 2 2 2" xfId="35182" xr:uid="{4C28A5D1-D212-4E31-8C96-5A96CA0B7E25}"/>
    <cellStyle name="Normal 37 2 2 2 3" xfId="24194" xr:uid="{C53CC37C-8703-4A2F-8778-0407489D6A75}"/>
    <cellStyle name="Normal 37 2 2 3" xfId="25083" xr:uid="{DDD1065B-39BD-4B33-BA81-371B81750CF2}"/>
    <cellStyle name="Normal 37 2 2 4" xfId="14091" xr:uid="{859AF621-6A07-4101-8F47-787F2E3EE95A}"/>
    <cellStyle name="Normal 37 2 3" xfId="4572" xr:uid="{EADA4366-A523-4DE0-B04C-DC133EF32B93}"/>
    <cellStyle name="Normal 37 2 3 2" xfId="27466" xr:uid="{0EA98286-7F21-4254-AC2E-3ABD5D550916}"/>
    <cellStyle name="Normal 37 2 3 3" xfId="16478" xr:uid="{EEEAE595-3FAF-4DE3-A0DE-0F56EECE1828}"/>
    <cellStyle name="Normal 37 2 4" xfId="25082" xr:uid="{5CD1CA6C-6A91-44D5-A942-74F2634920DA}"/>
    <cellStyle name="Normal 37 2 5" xfId="14090" xr:uid="{C51FC0F5-9CB3-4BDB-BE9F-1AC79CEDE41A}"/>
    <cellStyle name="Normal 37 3" xfId="1733" xr:uid="{E8EAB020-3385-4C56-906F-038D50D4BB7A}"/>
    <cellStyle name="Normal 37 3 2" xfId="12732" xr:uid="{47CBF048-16BC-43E2-9E66-682708D4B82A}"/>
    <cellStyle name="Normal 37 3 2 2" xfId="35183" xr:uid="{283EE5B1-AD10-44B8-95C7-9E506B64DBB6}"/>
    <cellStyle name="Normal 37 3 2 3" xfId="24195" xr:uid="{CEAE6BFF-5059-43F7-A130-CC5B03AE8C87}"/>
    <cellStyle name="Normal 37 3 3" xfId="25084" xr:uid="{3FD7044C-315F-4D0F-9B4C-CC162E07D6EE}"/>
    <cellStyle name="Normal 37 3 4" xfId="14092" xr:uid="{13ECC1D9-8603-485F-A4DB-DDACCF651FC5}"/>
    <cellStyle name="Normal 37 4" xfId="4573" xr:uid="{6312BA05-DF1B-491E-849C-4E649EF5BFE2}"/>
    <cellStyle name="Normal 37 4 2" xfId="7522" xr:uid="{46AE588C-52F1-439F-B6DF-E445B9F6EA53}"/>
    <cellStyle name="Normal 37 4 2 2" xfId="30180" xr:uid="{627B5526-F1E7-4C09-877F-C37906548254}"/>
    <cellStyle name="Normal 37 4 2 3" xfId="19192" xr:uid="{9DDF05CD-C821-4334-A230-31CB0B4EC7C3}"/>
    <cellStyle name="Normal 37 4 3" xfId="27467" xr:uid="{16DB791A-6EEB-4106-83B8-F7609061BBB6}"/>
    <cellStyle name="Normal 37 4 4" xfId="16479" xr:uid="{0AE2DE24-5588-4763-8D11-8A51BA5810D4}"/>
    <cellStyle name="Normal 37 5" xfId="27465" xr:uid="{A8B7FB7C-CA29-430C-9195-30AEB94CBA82}"/>
    <cellStyle name="Normal 37 6" xfId="16477" xr:uid="{8EAD557F-805A-4345-A015-D9313C331363}"/>
    <cellStyle name="Normal 38" xfId="4574" xr:uid="{1AA79CD9-D6E9-4C0B-8704-673476D379F8}"/>
    <cellStyle name="Normal 38 2" xfId="1734" xr:uid="{EF8BAF34-59B3-44C2-ACE1-7C7DC2FE36AD}"/>
    <cellStyle name="Normal 38 2 2" xfId="1735" xr:uid="{CBC37E4F-7129-400E-92B6-92C31493A7D1}"/>
    <cellStyle name="Normal 38 2 2 2" xfId="12733" xr:uid="{39F05816-7BCE-4493-AE95-FCFB9787F49A}"/>
    <cellStyle name="Normal 38 2 2 2 2" xfId="35184" xr:uid="{6F51B876-1A3A-4308-9408-6749D581FF08}"/>
    <cellStyle name="Normal 38 2 2 2 3" xfId="24196" xr:uid="{4E79A828-68F6-4254-A9EE-656966A4B0FA}"/>
    <cellStyle name="Normal 38 2 2 3" xfId="25086" xr:uid="{998BBD4F-0B4E-4461-B98C-CCA57B7FE508}"/>
    <cellStyle name="Normal 38 2 2 4" xfId="14094" xr:uid="{552FE3BE-32D8-4C6E-87F2-B66D5A656C7E}"/>
    <cellStyle name="Normal 38 2 3" xfId="4575" xr:uid="{4A4A4BE5-53BA-4B6F-92A8-5D5584D68886}"/>
    <cellStyle name="Normal 38 2 3 2" xfId="27469" xr:uid="{F83253E7-BA0F-493C-8FED-6BD3C81EAC64}"/>
    <cellStyle name="Normal 38 2 3 3" xfId="16481" xr:uid="{5DF46200-90B3-4DBB-8731-6A15114C21F8}"/>
    <cellStyle name="Normal 38 2 4" xfId="25085" xr:uid="{992BCA4C-3C0D-4B45-98C6-792B534FEC76}"/>
    <cellStyle name="Normal 38 2 5" xfId="14093" xr:uid="{FD94FDCE-5B9F-4B6F-850C-393F0AA2C224}"/>
    <cellStyle name="Normal 38 3" xfId="1736" xr:uid="{D6ACF4AA-914D-4BA2-A762-B6A909FC1000}"/>
    <cellStyle name="Normal 38 3 2" xfId="12734" xr:uid="{0D5D656E-ADB9-473C-B3A1-EBFCEA69C0ED}"/>
    <cellStyle name="Normal 38 3 2 2" xfId="35185" xr:uid="{A5511655-B667-4789-9AE4-8CEC4C7C9645}"/>
    <cellStyle name="Normal 38 3 2 3" xfId="24197" xr:uid="{68E79C2B-8EA9-4C17-AC49-2DA50CC9B061}"/>
    <cellStyle name="Normal 38 3 3" xfId="25087" xr:uid="{DE3D3316-CCA6-4DB2-9818-E030C86D3FA2}"/>
    <cellStyle name="Normal 38 3 4" xfId="14095" xr:uid="{AB806265-DA72-460F-9918-403BE86D252B}"/>
    <cellStyle name="Normal 38 4" xfId="4576" xr:uid="{15F4A771-8CB7-4E80-880C-7DE784CE2357}"/>
    <cellStyle name="Normal 38 4 2" xfId="7523" xr:uid="{AA6A4798-4A63-4316-BC2A-6026C6EC2AA7}"/>
    <cellStyle name="Normal 38 4 2 2" xfId="30181" xr:uid="{676885B0-9D4B-49BE-A9DC-4E136DE2C724}"/>
    <cellStyle name="Normal 38 4 2 3" xfId="19193" xr:uid="{D107B04F-2917-4F49-97F5-85A96C565DC0}"/>
    <cellStyle name="Normal 38 4 3" xfId="27470" xr:uid="{9E7008A4-20B8-4C4B-97B5-7A5AF313732A}"/>
    <cellStyle name="Normal 38 4 4" xfId="16482" xr:uid="{3F1FFE25-39FC-4D94-B3B8-019D6F95F924}"/>
    <cellStyle name="Normal 38 5" xfId="27468" xr:uid="{D7E5481B-EF6B-4087-84A2-B7FA56E284EF}"/>
    <cellStyle name="Normal 38 6" xfId="16480" xr:uid="{457A8D89-4AB8-45B6-B784-B1513548F876}"/>
    <cellStyle name="Normal 39" xfId="1737" xr:uid="{F5236009-5DF9-4BBA-96E9-C9C0E3AEF923}"/>
    <cellStyle name="Normal 39 2" xfId="1738" xr:uid="{BFFE09F9-3A7F-4DCD-86E1-C3C822663E04}"/>
    <cellStyle name="Normal 39 3" xfId="4577" xr:uid="{9FCDFF9B-6668-4F4A-A440-A413A9B7E349}"/>
    <cellStyle name="Normal 39 4" xfId="4578" xr:uid="{BD260DA5-B90D-4CD8-8134-737A54978D74}"/>
    <cellStyle name="Normal 39 4 2" xfId="7524" xr:uid="{A236F380-8353-4974-8EB8-11FB4A7B67DB}"/>
    <cellStyle name="Normal 4" xfId="227" xr:uid="{E30D6EB1-7560-4496-BC16-DCA41522218B}"/>
    <cellStyle name="Normal 4 10" xfId="4580" xr:uid="{F4D3C614-234A-4349-9A5C-A2F98EB06DE2}"/>
    <cellStyle name="Normal 4 10 2" xfId="27472" xr:uid="{71D80F7C-DBDD-4A2B-92AE-BE5224A64469}"/>
    <cellStyle name="Normal 4 10 3" xfId="16484" xr:uid="{104E6AA3-63C0-44B4-BEF1-179EC2C2AE17}"/>
    <cellStyle name="Normal 4 11" xfId="4581" xr:uid="{F9FC2BEB-C6B2-4C2A-A44A-CC13AC8B68C4}"/>
    <cellStyle name="Normal 4 11 2" xfId="27473" xr:uid="{F1BBC372-7437-45A5-AFD1-C7BC23D68262}"/>
    <cellStyle name="Normal 4 11 3" xfId="16485" xr:uid="{D616574E-8835-4DC3-AC19-89FA2B3C55DC}"/>
    <cellStyle name="Normal 4 12" xfId="4582" xr:uid="{7E12DCD1-C29F-444D-A219-7D6541E65421}"/>
    <cellStyle name="Normal 4 12 2" xfId="27474" xr:uid="{D41B9257-11AA-4A37-AAAF-0851F7DFE5A5}"/>
    <cellStyle name="Normal 4 12 3" xfId="16486" xr:uid="{8617BD35-074B-443A-A17E-EB596016FA63}"/>
    <cellStyle name="Normal 4 13" xfId="4583" xr:uid="{0D244677-8FE0-49F7-ABFA-A5B03A3A78D9}"/>
    <cellStyle name="Normal 4 13 2" xfId="27475" xr:uid="{FABDE6C6-1582-4F39-8E26-DA8BD63F9458}"/>
    <cellStyle name="Normal 4 13 3" xfId="16487" xr:uid="{035CF313-830B-41A3-8475-A6DA7B65ECF9}"/>
    <cellStyle name="Normal 4 14" xfId="4584" xr:uid="{71E80AF1-95E0-4005-85AE-C66A3D6A60F9}"/>
    <cellStyle name="Normal 4 14 2" xfId="7525" xr:uid="{6F4263C4-C9F1-4FA0-929E-1F35C333A5CF}"/>
    <cellStyle name="Normal 4 14 2 2" xfId="30182" xr:uid="{AC9B73DF-0991-4A7A-B92C-74CB07B8686D}"/>
    <cellStyle name="Normal 4 14 2 3" xfId="19194" xr:uid="{AC318E29-810C-4C99-A0FC-47DF65319362}"/>
    <cellStyle name="Normal 4 14 3" xfId="27476" xr:uid="{95F9056B-F428-42DE-A15B-40DD77C5073E}"/>
    <cellStyle name="Normal 4 14 4" xfId="16488" xr:uid="{8F65E38C-5FFD-476F-ACB8-6B46052B8143}"/>
    <cellStyle name="Normal 4 15" xfId="27471" xr:uid="{DD1BA415-A71F-4D3B-BE6F-44BEB28FCDE7}"/>
    <cellStyle name="Normal 4 16" xfId="16483" xr:uid="{9BC622FF-4080-4E39-BC4F-F79861C56FF4}"/>
    <cellStyle name="Normal 4 17" xfId="4579" xr:uid="{DDB4EA02-DD83-478D-B4B1-B8193604C308}"/>
    <cellStyle name="Normal 4 2" xfId="228" xr:uid="{4C6E0C79-56C5-48A1-B837-1D4A0A53B9A4}"/>
    <cellStyle name="Normal 4 2 10" xfId="4585" xr:uid="{2EB816EB-1FF1-4B66-9481-257AF5D364B5}"/>
    <cellStyle name="Normal 4 2 10 2" xfId="7527" xr:uid="{6AAA6977-00A3-4183-8CD1-CAFCD767FED4}"/>
    <cellStyle name="Normal 4 2 10 2 2" xfId="30184" xr:uid="{1DB162FD-533A-4ACF-B4A6-7748AE5A5802}"/>
    <cellStyle name="Normal 4 2 10 2 3" xfId="19196" xr:uid="{ECD9ACFA-1DE8-44B3-AE22-89CEE5A8D646}"/>
    <cellStyle name="Normal 4 2 10 3" xfId="27477" xr:uid="{F73EF980-6ED1-48D6-A2BB-9BA2B77FDCED}"/>
    <cellStyle name="Normal 4 2 10 4" xfId="16489" xr:uid="{A5B2685E-A02C-4339-8A17-2703D04B7BBB}"/>
    <cellStyle name="Normal 4 2 11" xfId="4586" xr:uid="{6BC2BFE4-3A19-4279-8478-8CC958EA55CD}"/>
    <cellStyle name="Normal 4 2 11 2" xfId="7528" xr:uid="{CD775012-A7B5-4100-B5AE-3DEDB06C7E0C}"/>
    <cellStyle name="Normal 4 2 11 2 2" xfId="30185" xr:uid="{4F562E0D-3205-4B4F-BFCA-74A6ED9FF34A}"/>
    <cellStyle name="Normal 4 2 11 2 3" xfId="19197" xr:uid="{485C2931-A833-415A-8E6A-56E08E0BF9DB}"/>
    <cellStyle name="Normal 4 2 11 3" xfId="27478" xr:uid="{A8D4E69D-00CA-42E9-8159-A04DB9FF3083}"/>
    <cellStyle name="Normal 4 2 11 4" xfId="16490" xr:uid="{583AAF3A-5529-4464-A82C-58D3CB264AD5}"/>
    <cellStyle name="Normal 4 2 12" xfId="4587" xr:uid="{D707B33F-659C-4C98-8783-05D992578A7F}"/>
    <cellStyle name="Normal 4 2 12 2" xfId="7529" xr:uid="{19B0680E-A91D-4556-BFB3-4A3936CDC15B}"/>
    <cellStyle name="Normal 4 2 12 2 2" xfId="30186" xr:uid="{CC9F300D-A809-464F-8C95-DE70BC43BF59}"/>
    <cellStyle name="Normal 4 2 12 2 3" xfId="19198" xr:uid="{94697BB4-3C38-498B-B2A7-2362A5738510}"/>
    <cellStyle name="Normal 4 2 12 3" xfId="27479" xr:uid="{F43CE81E-2601-43E8-885D-3AEFD8B78EE4}"/>
    <cellStyle name="Normal 4 2 12 4" xfId="16491" xr:uid="{25374C92-541D-448D-85FF-42B1FE7FA324}"/>
    <cellStyle name="Normal 4 2 13" xfId="4588" xr:uid="{0926B729-6953-4E86-8592-8FCAAC721AB4}"/>
    <cellStyle name="Normal 4 2 13 2" xfId="27480" xr:uid="{82A48F7E-C1E7-476F-868D-91CF4AB6740C}"/>
    <cellStyle name="Normal 4 2 13 3" xfId="16492" xr:uid="{1369EEC5-4D63-4D63-B4BD-3E09C5EFAB85}"/>
    <cellStyle name="Normal 4 2 14" xfId="4589" xr:uid="{5D0BB45E-534D-49A7-B823-F63D5A6B1031}"/>
    <cellStyle name="Normal 4 2 14 2" xfId="27481" xr:uid="{4D595A59-4742-41C3-9AFC-6DF9DBE76746}"/>
    <cellStyle name="Normal 4 2 14 3" xfId="16493" xr:uid="{006B42B4-C834-4572-891B-4CF675F6D394}"/>
    <cellStyle name="Normal 4 2 15" xfId="4590" xr:uid="{F4B7485E-AC63-41CC-BA09-4B3CE35D2B6C}"/>
    <cellStyle name="Normal 4 2 15 2" xfId="7530" xr:uid="{B7C3B923-7207-4927-8E22-934051329655}"/>
    <cellStyle name="Normal 4 2 15 2 2" xfId="30187" xr:uid="{4B043F84-BA67-4A8A-B195-E2B75D588E56}"/>
    <cellStyle name="Normal 4 2 15 2 3" xfId="19199" xr:uid="{FEAF56FE-6795-44D6-ACF1-CBA7EC66ABDD}"/>
    <cellStyle name="Normal 4 2 15 3" xfId="27482" xr:uid="{67C0802E-9A9A-4EB3-B477-AB298EFE0D80}"/>
    <cellStyle name="Normal 4 2 15 4" xfId="16494" xr:uid="{60133061-AE14-4442-B13C-081D6E0521E5}"/>
    <cellStyle name="Normal 4 2 16" xfId="4591" xr:uid="{70B88F59-E982-4D22-998F-3AE71F30B755}"/>
    <cellStyle name="Normal 4 2 16 2" xfId="7531" xr:uid="{A676D665-5FDD-4E88-A184-ACB38021A44A}"/>
    <cellStyle name="Normal 4 2 16 2 2" xfId="30188" xr:uid="{169D9B1B-9BE7-4A76-BE06-A2179CC0D927}"/>
    <cellStyle name="Normal 4 2 16 2 3" xfId="19200" xr:uid="{FB79EF6F-2541-4CCB-BDCA-D7E97BEC3281}"/>
    <cellStyle name="Normal 4 2 16 3" xfId="27483" xr:uid="{3A9A1779-E011-426F-8C34-5BA153E510B0}"/>
    <cellStyle name="Normal 4 2 16 4" xfId="16495" xr:uid="{CA96CA21-07D9-40EB-AEF9-B3A0243538DE}"/>
    <cellStyle name="Normal 4 2 17" xfId="4592" xr:uid="{5457A389-6A71-4F07-9978-32DD2329B426}"/>
    <cellStyle name="Normal 4 2 17 2" xfId="27484" xr:uid="{67E5FE52-40F6-4D46-ADE2-32D3DA3150F8}"/>
    <cellStyle name="Normal 4 2 17 3" xfId="16496" xr:uid="{8C74111D-2B3F-40E2-A113-68CFA317D4D0}"/>
    <cellStyle name="Normal 4 2 18" xfId="4593" xr:uid="{FADDB5E0-1839-480E-B360-99703585911F}"/>
    <cellStyle name="Normal 4 2 18 2" xfId="7532" xr:uid="{026DCE26-8979-4041-92D7-58053CD6541A}"/>
    <cellStyle name="Normal 4 2 18 2 2" xfId="30189" xr:uid="{A58EEC6F-E10C-4EDB-B83B-36BBDB0D4BB7}"/>
    <cellStyle name="Normal 4 2 18 2 3" xfId="19201" xr:uid="{6F3FAE40-33D4-4698-BE05-D8D3A728F18A}"/>
    <cellStyle name="Normal 4 2 18 3" xfId="27485" xr:uid="{E6000250-2C70-4896-A029-30CF49202654}"/>
    <cellStyle name="Normal 4 2 18 4" xfId="16497" xr:uid="{23F24BAD-DD69-4D06-8278-713BF6337565}"/>
    <cellStyle name="Normal 4 2 19" xfId="4594" xr:uid="{EAC80560-D486-4354-BFA5-49F06225F645}"/>
    <cellStyle name="Normal 4 2 19 2" xfId="7533" xr:uid="{6829F0D5-E6CA-4E7F-8BDC-A05E5D66DAB3}"/>
    <cellStyle name="Normal 4 2 19 2 2" xfId="30190" xr:uid="{C8D3EC7F-FF62-49DE-B3D2-5228A380EA50}"/>
    <cellStyle name="Normal 4 2 19 2 3" xfId="19202" xr:uid="{8B081F1B-26AF-4F0B-ABF5-8D1925CC3004}"/>
    <cellStyle name="Normal 4 2 19 3" xfId="27486" xr:uid="{63ADF7DB-6CCF-46C3-ACE4-CF7E9FAD6FCB}"/>
    <cellStyle name="Normal 4 2 19 4" xfId="16498" xr:uid="{326FA798-25EB-4E09-B883-7B22121D65D7}"/>
    <cellStyle name="Normal 4 2 2" xfId="1740" xr:uid="{9888DF4B-5A23-4881-9144-031EA77AC07B}"/>
    <cellStyle name="Normal 4 2 2 10" xfId="25089" xr:uid="{5463E0B6-F3AF-4889-82BD-BC4FE281D4C0}"/>
    <cellStyle name="Normal 4 2 2 11" xfId="14097" xr:uid="{BBCB3708-2828-4F11-8A6E-1BA3A5914803}"/>
    <cellStyle name="Normal 4 2 2 2" xfId="1741" xr:uid="{FC11ABC2-C661-45FA-A836-7E948AE61AD0}"/>
    <cellStyle name="Normal 4 2 2 2 2" xfId="4595" xr:uid="{36F3DCF6-B109-40FB-B0C7-46489D4EA125}"/>
    <cellStyle name="Normal 4 2 2 2 2 2" xfId="27487" xr:uid="{65D319C3-65B1-4341-B3CE-2998D304F41F}"/>
    <cellStyle name="Normal 4 2 2 2 2 3" xfId="16499" xr:uid="{70F8C58B-70B2-4F99-9B62-25A907A24FD0}"/>
    <cellStyle name="Normal 4 2 2 2 3" xfId="4596" xr:uid="{C2A70408-5112-4E7F-80EA-E2C86EB6C81B}"/>
    <cellStyle name="Normal 4 2 2 2 3 2" xfId="27488" xr:uid="{5B212AEF-07EB-4B89-B484-58839A4299E9}"/>
    <cellStyle name="Normal 4 2 2 2 3 3" xfId="16500" xr:uid="{297DEB87-1DE7-4D11-9CA1-D93EAC2613D6}"/>
    <cellStyle name="Normal 4 2 2 2 4" xfId="25090" xr:uid="{C745086C-DDDF-46F0-8643-06E38BBA7729}"/>
    <cellStyle name="Normal 4 2 2 2 5" xfId="14098" xr:uid="{7EC6196B-7704-4017-AD5D-22ADFF0A3D85}"/>
    <cellStyle name="Normal 4 2 2 3" xfId="3385" xr:uid="{675E6A75-A09E-4A6E-876C-B459AFA1E7CC}"/>
    <cellStyle name="Normal 4 2 2 3 2" xfId="7535" xr:uid="{10005E88-1E60-49DF-83B6-BC22CB41F981}"/>
    <cellStyle name="Normal 4 2 2 3 2 2" xfId="12817" xr:uid="{F44A771F-8666-4D20-A6A4-79E0001B920E}"/>
    <cellStyle name="Normal 4 2 2 3 2 2 2" xfId="12886" xr:uid="{D1E0DA4B-C136-425F-8469-FB814BB6AFD3}"/>
    <cellStyle name="Normal 4 2 2 3 2 2 2 2" xfId="35337" xr:uid="{4530DFD2-1364-4661-9AF7-ACAC422D5B46}"/>
    <cellStyle name="Normal 4 2 2 3 2 2 2 3" xfId="24349" xr:uid="{89AE7E77-A9DF-441B-9770-353C5FF60F3F}"/>
    <cellStyle name="Normal 4 2 2 3 2 2 3" xfId="35268" xr:uid="{EE7724CE-D2A4-49E2-B0C7-A0F514FE76E0}"/>
    <cellStyle name="Normal 4 2 2 3 2 2 4" xfId="24280" xr:uid="{1946D3DD-0DF6-4111-8108-E19395E2B80C}"/>
    <cellStyle name="Normal 4 2 2 3 2 3" xfId="12855" xr:uid="{AC242F93-2557-4576-873A-C7D8AAACD827}"/>
    <cellStyle name="Normal 4 2 2 3 2 3 2" xfId="35306" xr:uid="{FD8E12AF-0EF1-4A66-AFB9-5CC2849B9CA2}"/>
    <cellStyle name="Normal 4 2 2 3 2 3 3" xfId="24318" xr:uid="{BC5ED77F-312D-4752-ABD8-4FA578A15A47}"/>
    <cellStyle name="Normal 4 2 2 3 2 4" xfId="10992" xr:uid="{A895EE64-65C6-41D5-B4C3-9331B87EE0E8}"/>
    <cellStyle name="Normal 4 2 2 3 2 4 2" xfId="33446" xr:uid="{A0B871D1-B00F-4002-AF7E-46D0C1C1B838}"/>
    <cellStyle name="Normal 4 2 2 3 2 4 3" xfId="22458" xr:uid="{64071FE0-D83E-42F7-A67B-A7F2D6687C50}"/>
    <cellStyle name="Normal 4 2 2 3 2 5" xfId="30192" xr:uid="{CE6B651E-9E06-450F-8F43-CD949E9E6B26}"/>
    <cellStyle name="Normal 4 2 2 3 2 6" xfId="19204" xr:uid="{0309A66A-EA51-4AAA-BD2B-D79838742157}"/>
    <cellStyle name="Normal 4 2 2 3 3" xfId="12804" xr:uid="{98A1FCF1-DE41-45C6-B4FC-D579D6566E29}"/>
    <cellStyle name="Normal 4 2 2 3 3 2" xfId="12873" xr:uid="{BC49D2E0-529C-452C-B0F2-001198C4D860}"/>
    <cellStyle name="Normal 4 2 2 3 3 2 2" xfId="35324" xr:uid="{1954686F-AD25-474D-8D00-01953A707228}"/>
    <cellStyle name="Normal 4 2 2 3 3 2 3" xfId="24336" xr:uid="{C1A7E258-6BD7-47E2-A140-47CF224AAE36}"/>
    <cellStyle name="Normal 4 2 2 3 3 3" xfId="35255" xr:uid="{BCFC3AAD-ED92-4136-98F6-6DE71C3E1871}"/>
    <cellStyle name="Normal 4 2 2 3 3 4" xfId="24267" xr:uid="{80AC74D5-290B-4597-9F5E-2A4437E12977}"/>
    <cellStyle name="Normal 4 2 2 3 4" xfId="12842" xr:uid="{C223381F-CA61-4069-A988-7CDE53A603C7}"/>
    <cellStyle name="Normal 4 2 2 3 4 2" xfId="35293" xr:uid="{59C9BA41-71C6-4FF5-BA81-95963E059936}"/>
    <cellStyle name="Normal 4 2 2 3 4 3" xfId="24305" xr:uid="{7B6C8EEF-F3FC-4A9C-89FA-ED7DDF97BCA9}"/>
    <cellStyle name="Normal 4 2 2 3 5" xfId="10981" xr:uid="{64CBD41F-FF9E-466E-AD87-CF1B85C3E921}"/>
    <cellStyle name="Normal 4 2 2 3 5 2" xfId="33435" xr:uid="{6F2BF9D8-E949-48F9-AA52-F7B984AC045A}"/>
    <cellStyle name="Normal 4 2 2 3 5 3" xfId="22447" xr:uid="{8AC94D46-F141-4B6F-B913-1849CB83D0A5}"/>
    <cellStyle name="Normal 4 2 2 3 6" xfId="26505" xr:uid="{7C1B9AA7-E96F-4A01-99A5-3DB8EA0BD864}"/>
    <cellStyle name="Normal 4 2 2 3 7" xfId="15515" xr:uid="{16A287BA-6A5E-4CAB-8755-DBCBD8DDFB9E}"/>
    <cellStyle name="Normal 4 2 2 4" xfId="4597" xr:uid="{A42E784D-671E-4A74-8ACB-451321666279}"/>
    <cellStyle name="Normal 4 2 2 4 2" xfId="7536" xr:uid="{5E6D1D8B-6F18-4497-886E-84DE38C1C2FD}"/>
    <cellStyle name="Normal 4 2 2 4 2 2" xfId="12881" xr:uid="{004F1480-0B5B-4C05-B476-1813EC33171B}"/>
    <cellStyle name="Normal 4 2 2 4 2 2 2" xfId="35332" xr:uid="{512C1494-EFE9-4461-A7C9-C301C6AA9EE9}"/>
    <cellStyle name="Normal 4 2 2 4 2 2 3" xfId="24344" xr:uid="{BBD9B58C-EB63-4613-9255-2E4B0D026789}"/>
    <cellStyle name="Normal 4 2 2 4 2 3" xfId="12812" xr:uid="{DA9A6C30-8E00-46C9-B5A1-426D4FA07BBA}"/>
    <cellStyle name="Normal 4 2 2 4 2 3 2" xfId="35263" xr:uid="{D2288886-B581-4DD2-AA9E-EE029E9ADFD8}"/>
    <cellStyle name="Normal 4 2 2 4 2 3 3" xfId="24275" xr:uid="{FAE58CA8-DEBC-4A47-8142-4F9F2531A130}"/>
    <cellStyle name="Normal 4 2 2 4 2 4" xfId="30193" xr:uid="{2B72BCFA-97F4-426D-ABC5-7363DFBA8102}"/>
    <cellStyle name="Normal 4 2 2 4 2 5" xfId="19205" xr:uid="{B2350195-20B5-4FAC-B557-716051394F4C}"/>
    <cellStyle name="Normal 4 2 2 4 3" xfId="12850" xr:uid="{4CA392EB-3433-46FD-AEC0-F33772659A92}"/>
    <cellStyle name="Normal 4 2 2 4 3 2" xfId="35301" xr:uid="{E5F4349E-F373-41C8-9F68-6FD5DE237941}"/>
    <cellStyle name="Normal 4 2 2 4 3 3" xfId="24313" xr:uid="{11326A7B-87DD-4B1E-9148-70581582D608}"/>
    <cellStyle name="Normal 4 2 2 4 4" xfId="10989" xr:uid="{EE09F73D-A62E-4FA2-8B96-9033D1A1E08F}"/>
    <cellStyle name="Normal 4 2 2 4 4 2" xfId="33443" xr:uid="{F4CCD360-F356-4BAB-AF66-858F0416FE87}"/>
    <cellStyle name="Normal 4 2 2 4 4 3" xfId="22455" xr:uid="{310A8E43-970E-4820-882C-5E514296EC26}"/>
    <cellStyle name="Normal 4 2 2 4 5" xfId="27489" xr:uid="{A70BCE42-ACC1-4BFB-A9A1-CCC7CE60957A}"/>
    <cellStyle name="Normal 4 2 2 4 6" xfId="16501" xr:uid="{564C5189-E001-40E2-AC88-30DA99D20AE2}"/>
    <cellStyle name="Normal 4 2 2 5" xfId="4598" xr:uid="{4AFC63A8-8D65-4AA0-AA61-F59BEB176241}"/>
    <cellStyle name="Normal 4 2 2 5 2" xfId="12866" xr:uid="{F29F746C-B075-4E4B-81AE-7B205654512D}"/>
    <cellStyle name="Normal 4 2 2 5 2 2" xfId="35317" xr:uid="{8DEA2AE8-058E-4E03-8505-996A6B41C44F}"/>
    <cellStyle name="Normal 4 2 2 5 2 3" xfId="24329" xr:uid="{0530B897-F456-4EDC-8248-949029AEB0BB}"/>
    <cellStyle name="Normal 4 2 2 5 3" xfId="11675" xr:uid="{DD9077A6-2C2E-40AC-9BBB-13711B276EFF}"/>
    <cellStyle name="Normal 4 2 2 5 3 2" xfId="34126" xr:uid="{E27E027C-F379-4A9E-9A41-7002C74C2E95}"/>
    <cellStyle name="Normal 4 2 2 5 3 3" xfId="23138" xr:uid="{F0086D7A-703C-4788-B69D-FB97D50419D5}"/>
    <cellStyle name="Normal 4 2 2 5 4" xfId="27490" xr:uid="{B9320A36-EB2B-4FAB-A45F-F366380B0EDE}"/>
    <cellStyle name="Normal 4 2 2 5 5" xfId="16502" xr:uid="{02D803AE-409C-473A-95EC-10EF244D35B6}"/>
    <cellStyle name="Normal 4 2 2 6" xfId="4599" xr:uid="{A8E1EC04-9FCF-46D1-82DE-823DD6AAC1A8}"/>
    <cellStyle name="Normal 4 2 2 6 2" xfId="7537" xr:uid="{59E67ABB-85A1-499A-A579-31804283A273}"/>
    <cellStyle name="Normal 4 2 2 6 2 2" xfId="30194" xr:uid="{BD2096A3-6C95-4881-A80C-584C006E80EB}"/>
    <cellStyle name="Normal 4 2 2 6 2 3" xfId="19206" xr:uid="{8BF6437C-7600-4AC7-A413-DCF19C46352F}"/>
    <cellStyle name="Normal 4 2 2 6 3" xfId="12832" xr:uid="{53D9CC28-C198-44CA-872A-464B7B11D54E}"/>
    <cellStyle name="Normal 4 2 2 6 3 2" xfId="35283" xr:uid="{51455064-A6E9-45A7-A7F3-02C15304225D}"/>
    <cellStyle name="Normal 4 2 2 6 3 3" xfId="24295" xr:uid="{9C068C30-1C36-4346-8EEF-07AC2C81314D}"/>
    <cellStyle name="Normal 4 2 2 6 4" xfId="27491" xr:uid="{D9F5E461-6807-4E08-ADE9-AFE37F855B98}"/>
    <cellStyle name="Normal 4 2 2 6 5" xfId="16503" xr:uid="{B30966A7-4F9B-4414-B73A-2959BC30491C}"/>
    <cellStyle name="Normal 4 2 2 7" xfId="4600" xr:uid="{B810EC13-7953-4FDA-9998-27A8A5F0E473}"/>
    <cellStyle name="Normal 4 2 2 7 2" xfId="7538" xr:uid="{A1439D2C-2410-49D3-AA6D-E0323126D456}"/>
    <cellStyle name="Normal 4 2 2 7 2 2" xfId="30195" xr:uid="{C8C17898-9A84-4093-A2C3-73933D74B061}"/>
    <cellStyle name="Normal 4 2 2 7 2 3" xfId="19207" xr:uid="{B37D36F8-037A-411F-BCDD-2029C4E44A1F}"/>
    <cellStyle name="Normal 4 2 2 7 3" xfId="13140" xr:uid="{B2FC8D39-7798-40D4-8941-63137785393A}"/>
    <cellStyle name="Normal 4 2 2 7 3 2" xfId="35380" xr:uid="{B9A6A4BB-5B35-4DBA-8090-87DC6B0950B8}"/>
    <cellStyle name="Normal 4 2 2 7 3 3" xfId="24393" xr:uid="{BBA18F25-99DB-494D-86AC-50CFB10B1092}"/>
    <cellStyle name="Normal 4 2 2 7 4" xfId="27492" xr:uid="{41A836C6-7FE2-44B8-AD50-655A2007CAD1}"/>
    <cellStyle name="Normal 4 2 2 7 5" xfId="16504" xr:uid="{BFA50E15-DBBA-4237-91B0-47FBC036E9BB}"/>
    <cellStyle name="Normal 4 2 2 8" xfId="7534" xr:uid="{9D7055BA-8C7A-4A40-BED9-109B5844F950}"/>
    <cellStyle name="Normal 4 2 2 8 2" xfId="30191" xr:uid="{45ACE3E3-7185-4558-9307-71187D0F1ABF}"/>
    <cellStyle name="Normal 4 2 2 8 3" xfId="19203" xr:uid="{73848756-890B-489E-90B7-D56087ADF505}"/>
    <cellStyle name="Normal 4 2 2 9" xfId="9857" xr:uid="{915BA37E-0964-455A-BCBA-CE4E1A4479B9}"/>
    <cellStyle name="Normal 4 2 2 9 2" xfId="32514" xr:uid="{81D1F4C3-F176-4C9F-B832-C6C53C512C0E}"/>
    <cellStyle name="Normal 4 2 2 9 3" xfId="21526" xr:uid="{EFEE19BB-5555-4AC8-9D2C-E17276E69CC2}"/>
    <cellStyle name="Normal 4 2 20" xfId="7215" xr:uid="{0DCA20D7-E9BA-46F1-9A4F-7CA5EFC0368B}"/>
    <cellStyle name="Normal 4 2 20 2" xfId="9853" xr:uid="{81DC1325-410B-4E3C-A781-4C448A42EDDA}"/>
    <cellStyle name="Normal 4 2 20 2 2" xfId="32510" xr:uid="{3BDCF90E-6201-4D45-93AD-D4794F9A8BBD}"/>
    <cellStyle name="Normal 4 2 20 2 3" xfId="21522" xr:uid="{82FF2DA0-6B17-429C-BEC4-7BF8E979F1B0}"/>
    <cellStyle name="Normal 4 2 20 3" xfId="30098" xr:uid="{0F823793-B925-438C-B184-D90E9816DFAA}"/>
    <cellStyle name="Normal 4 2 20 4" xfId="19110" xr:uid="{B4726E15-0916-423B-BF36-95C769D2D333}"/>
    <cellStyle name="Normal 4 2 21" xfId="7526" xr:uid="{DB6D2312-E3FB-4476-A3B3-D6A483FE732F}"/>
    <cellStyle name="Normal 4 2 21 2" xfId="30183" xr:uid="{809260B8-8154-43E4-842C-23A8CE1806D2}"/>
    <cellStyle name="Normal 4 2 21 3" xfId="19195" xr:uid="{1F896709-5F58-4A88-867C-04268BE8FD4D}"/>
    <cellStyle name="Normal 4 2 22" xfId="9856" xr:uid="{26AE6466-E750-4555-A8B9-6535C96ED11B}"/>
    <cellStyle name="Normal 4 2 22 2" xfId="32513" xr:uid="{0C1D87D8-704F-45F1-A12B-369E4C861BB7}"/>
    <cellStyle name="Normal 4 2 22 3" xfId="21525" xr:uid="{9086B748-6289-450F-8AE7-11B81A5FEF2F}"/>
    <cellStyle name="Normal 4 2 23" xfId="25088" xr:uid="{072E00B7-AA08-44A5-9D66-FC13BB91D6FB}"/>
    <cellStyle name="Normal 4 2 24" xfId="14096" xr:uid="{EC55B98B-0E71-4E60-9CFB-369599300FC4}"/>
    <cellStyle name="Normal 4 2 25" xfId="1739" xr:uid="{B2147602-ABB1-4006-B9E2-7A92EA904E43}"/>
    <cellStyle name="Normal 4 2 3" xfId="1742" xr:uid="{3A2BD7F3-A78F-4961-A106-D1598B50504C}"/>
    <cellStyle name="Normal 4 2 3 2" xfId="4601" xr:uid="{0E8DEC67-7B68-413F-BEF3-DB1C6AA83BC1}"/>
    <cellStyle name="Normal 4 2 3 2 2" xfId="27493" xr:uid="{55E7CDF4-9A25-42C9-9620-570C926DA698}"/>
    <cellStyle name="Normal 4 2 3 2 3" xfId="16505" xr:uid="{2C1D87D4-ED12-4CA7-A30F-AA847898DD38}"/>
    <cellStyle name="Normal 4 2 3 3" xfId="4602" xr:uid="{58F6D219-7A55-4915-A060-B24712BDB95B}"/>
    <cellStyle name="Normal 4 2 3 3 2" xfId="27494" xr:uid="{20BAAD65-BAEA-422D-9490-E8B8C0F7D3E3}"/>
    <cellStyle name="Normal 4 2 3 3 3" xfId="16506" xr:uid="{CEC75A85-A2E2-4EE9-9A11-901EED6C3408}"/>
    <cellStyle name="Normal 4 2 3 4" xfId="25091" xr:uid="{EBCE8736-CA9B-4059-9EBA-F8D4FBA89B6F}"/>
    <cellStyle name="Normal 4 2 3 5" xfId="14099" xr:uid="{E1DC2E06-B202-465A-9D15-55396723C1E6}"/>
    <cellStyle name="Normal 4 2 4" xfId="3384" xr:uid="{7CEAEFEF-2E11-4807-AB35-85CD0270F339}"/>
    <cellStyle name="Normal 4 2 4 2" xfId="10991" xr:uid="{08B8A017-752A-4B88-B1A2-015CED24EF9A}"/>
    <cellStyle name="Normal 4 2 4 2 2" xfId="12816" xr:uid="{D328BD2B-2C67-4994-BD9B-08CB63988EFB}"/>
    <cellStyle name="Normal 4 2 4 2 2 2" xfId="12885" xr:uid="{712B0AF5-FA53-4FAA-8713-ABBC4AC1087C}"/>
    <cellStyle name="Normal 4 2 4 2 2 2 2" xfId="35336" xr:uid="{535ADF91-B556-4B15-900B-244EBFB9B14B}"/>
    <cellStyle name="Normal 4 2 4 2 2 2 3" xfId="24348" xr:uid="{6552F7DD-36A5-478B-8215-E996A77A5256}"/>
    <cellStyle name="Normal 4 2 4 2 2 3" xfId="35267" xr:uid="{1C542D21-02EC-4E4E-8E8F-3E24C46CDDB2}"/>
    <cellStyle name="Normal 4 2 4 2 2 4" xfId="24279" xr:uid="{FBE1A407-0027-4A53-8769-E2D57C7E4169}"/>
    <cellStyle name="Normal 4 2 4 2 3" xfId="12854" xr:uid="{8C94E1E6-C7FF-4F89-A98C-9919822F77F6}"/>
    <cellStyle name="Normal 4 2 4 2 3 2" xfId="35305" xr:uid="{CF28EFD1-1066-4259-B67B-AA3290FCFDC9}"/>
    <cellStyle name="Normal 4 2 4 2 3 3" xfId="24317" xr:uid="{30F5A740-7162-4474-A0A3-25EC44AC43B0}"/>
    <cellStyle name="Normal 4 2 4 2 4" xfId="33445" xr:uid="{033E3F3B-3604-4761-A9D4-967B5D38513F}"/>
    <cellStyle name="Normal 4 2 4 2 5" xfId="22457" xr:uid="{E1798897-8A80-4B89-B9BA-093A4D56188B}"/>
    <cellStyle name="Normal 4 2 4 3" xfId="12803" xr:uid="{737CCC49-5145-4D1A-B00E-AA5A85BD67EC}"/>
    <cellStyle name="Normal 4 2 4 3 2" xfId="12872" xr:uid="{4EEBCFF2-BC76-43AE-AF3A-358D44CA37AE}"/>
    <cellStyle name="Normal 4 2 4 3 2 2" xfId="35323" xr:uid="{816A9F9E-2C14-4BB8-BA68-16FC4E699F84}"/>
    <cellStyle name="Normal 4 2 4 3 2 3" xfId="24335" xr:uid="{5B19BFE1-31A2-4D6C-9FC1-6CC30CD0E30F}"/>
    <cellStyle name="Normal 4 2 4 3 3" xfId="35254" xr:uid="{75F287B8-E6C0-416E-B948-034ABB993DF4}"/>
    <cellStyle name="Normal 4 2 4 3 4" xfId="24266" xr:uid="{7830D561-B56E-4C3B-B697-74A73A489F60}"/>
    <cellStyle name="Normal 4 2 4 4" xfId="12841" xr:uid="{D8FB8B0D-14D6-42DD-85EB-B2F60BB46074}"/>
    <cellStyle name="Normal 4 2 4 4 2" xfId="35292" xr:uid="{68ECE744-D71B-4FAC-8825-A0CE728174FA}"/>
    <cellStyle name="Normal 4 2 4 4 3" xfId="24304" xr:uid="{0C7C818F-B9D8-4532-8591-83A6BEE0126B}"/>
    <cellStyle name="Normal 4 2 4 5" xfId="10980" xr:uid="{533AE647-2C63-45FE-BAEE-63FCAEF3F6A5}"/>
    <cellStyle name="Normal 4 2 4 5 2" xfId="33434" xr:uid="{3B767F3C-0578-4EFE-9FAF-66D78587972D}"/>
    <cellStyle name="Normal 4 2 4 5 3" xfId="22446" xr:uid="{2CC49203-DD68-47AB-9263-9837954C4717}"/>
    <cellStyle name="Normal 4 2 4 6" xfId="4603" xr:uid="{2AC60E0C-FCA1-4A48-B7E5-4FE7C0BA0484}"/>
    <cellStyle name="Normal 4 2 4 6 2" xfId="27495" xr:uid="{F0CA40E2-8A1D-4C99-9F95-948B73C47965}"/>
    <cellStyle name="Normal 4 2 4 6 3" xfId="16507" xr:uid="{2F441F18-D175-4F74-AFBA-A1C480D1B6BB}"/>
    <cellStyle name="Normal 4 2 4 7" xfId="26504" xr:uid="{970CFEB5-117D-4B01-864C-F9DE5D410A26}"/>
    <cellStyle name="Normal 4 2 4 8" xfId="15514" xr:uid="{9AADACD5-C29D-475C-A2CF-6339AF06C5F8}"/>
    <cellStyle name="Normal 4 2 5" xfId="4604" xr:uid="{455D0724-604F-4419-8DC5-376C7652C6E4}"/>
    <cellStyle name="Normal 4 2 5 2" xfId="10996" xr:uid="{58FD5A01-213E-43D9-AF26-3C2358F6AFD8}"/>
    <cellStyle name="Normal 4 2 5 2 2" xfId="12821" xr:uid="{CC252823-820D-4408-9229-C48460C64B35}"/>
    <cellStyle name="Normal 4 2 5 2 2 2" xfId="12890" xr:uid="{A231B830-49EA-4240-9AFB-3B57D4E5D07B}"/>
    <cellStyle name="Normal 4 2 5 2 2 2 2" xfId="35341" xr:uid="{024834F6-3DD8-459D-ACE1-0FECAB12BFFF}"/>
    <cellStyle name="Normal 4 2 5 2 2 2 3" xfId="24353" xr:uid="{32F8BEB1-10E5-4A98-9749-F58280234698}"/>
    <cellStyle name="Normal 4 2 5 2 2 3" xfId="35272" xr:uid="{F1A5EB36-58BB-46A7-AA54-36F2C4130321}"/>
    <cellStyle name="Normal 4 2 5 2 2 4" xfId="24284" xr:uid="{2F529F9B-0D83-4A92-BF2B-064EC9E60DD8}"/>
    <cellStyle name="Normal 4 2 5 2 3" xfId="12859" xr:uid="{9F69A555-77C1-416B-B6FD-DA6334D78504}"/>
    <cellStyle name="Normal 4 2 5 2 3 2" xfId="35310" xr:uid="{0AD3F50B-CA0D-46EC-A0D9-065F5B37E116}"/>
    <cellStyle name="Normal 4 2 5 2 3 3" xfId="24322" xr:uid="{8D1F3608-F3DF-4D0E-BAE6-9F4211824CBC}"/>
    <cellStyle name="Normal 4 2 5 2 4" xfId="33450" xr:uid="{CFCAF7B5-489D-4A71-A0F9-2ECEB6317CC2}"/>
    <cellStyle name="Normal 4 2 5 2 5" xfId="22462" xr:uid="{FFC6285B-147D-48C8-AEE7-29F4566E3086}"/>
    <cellStyle name="Normal 4 2 5 3" xfId="12808" xr:uid="{BA95A77D-8C6B-4BE8-B266-260D11867198}"/>
    <cellStyle name="Normal 4 2 5 3 2" xfId="12877" xr:uid="{E061608A-DFE2-4B01-9F78-9C522227C5A2}"/>
    <cellStyle name="Normal 4 2 5 3 2 2" xfId="35328" xr:uid="{4FC44FBF-ACC1-4271-B459-43BC23B068F5}"/>
    <cellStyle name="Normal 4 2 5 3 2 3" xfId="24340" xr:uid="{920E005E-765F-4032-A6A7-D6D4D67CFC1C}"/>
    <cellStyle name="Normal 4 2 5 3 3" xfId="35259" xr:uid="{7957D4DB-4403-4594-9F1C-DCAFE0EE7662}"/>
    <cellStyle name="Normal 4 2 5 3 4" xfId="24271" xr:uid="{78668215-696F-4544-8850-031E281F762B}"/>
    <cellStyle name="Normal 4 2 5 4" xfId="12846" xr:uid="{A6C28488-3B5C-4560-8BCC-DD3B3ABB2304}"/>
    <cellStyle name="Normal 4 2 5 4 2" xfId="35297" xr:uid="{8E9879D7-2DC2-40EE-82DD-BA63B91FCCB4}"/>
    <cellStyle name="Normal 4 2 5 4 3" xfId="24309" xr:uid="{1F8B231B-5E8B-4EBE-B4FC-BF11C1D5E916}"/>
    <cellStyle name="Normal 4 2 5 5" xfId="10985" xr:uid="{E8A93C04-3D22-47C7-8A89-D28168860F7E}"/>
    <cellStyle name="Normal 4 2 5 5 2" xfId="33439" xr:uid="{D96DFCBD-B4DF-4A82-9D3C-9007BD25A0D2}"/>
    <cellStyle name="Normal 4 2 5 5 3" xfId="22451" xr:uid="{2DBCD7C8-2D73-4FF6-BB09-77DC2691520D}"/>
    <cellStyle name="Normal 4 2 5 6" xfId="27496" xr:uid="{7E17A559-C532-4C5B-9260-90E3D62C8110}"/>
    <cellStyle name="Normal 4 2 5 7" xfId="16508" xr:uid="{8523B2A8-0CD1-4440-AF00-B66EB007DB2C}"/>
    <cellStyle name="Normal 4 2 6" xfId="4605" xr:uid="{E0A15DA9-347B-4F9D-8429-06531DAEF86C}"/>
    <cellStyle name="Normal 4 2 6 2" xfId="12811" xr:uid="{0A091E10-6B07-4C7A-8303-E1CE09A22077}"/>
    <cellStyle name="Normal 4 2 6 2 2" xfId="12880" xr:uid="{2160664E-493D-45BA-BB3C-3FFF908CEACD}"/>
    <cellStyle name="Normal 4 2 6 2 2 2" xfId="35331" xr:uid="{89BE4EC8-8930-450B-A097-56A5C69E2ABF}"/>
    <cellStyle name="Normal 4 2 6 2 2 3" xfId="24343" xr:uid="{F3AFD3F1-5BE2-4A4A-A65B-01F60FB04825}"/>
    <cellStyle name="Normal 4 2 6 2 3" xfId="35262" xr:uid="{61C58C51-DEBC-4A0B-808A-9E91F2AEADB2}"/>
    <cellStyle name="Normal 4 2 6 2 4" xfId="24274" xr:uid="{CAB2A34E-EAEB-490D-99DB-BC2D1ADE4447}"/>
    <cellStyle name="Normal 4 2 6 3" xfId="12849" xr:uid="{B43D06CB-8E98-4BF8-B0DF-31F235832ED4}"/>
    <cellStyle name="Normal 4 2 6 3 2" xfId="35300" xr:uid="{31EABC15-B502-43A5-9C78-BCE2B7188B5D}"/>
    <cellStyle name="Normal 4 2 6 3 3" xfId="24312" xr:uid="{C8D370BD-2B32-4B17-A427-3491FF813169}"/>
    <cellStyle name="Normal 4 2 6 4" xfId="10988" xr:uid="{B77EE0A4-D88E-4A51-AA8D-1A5945D364A8}"/>
    <cellStyle name="Normal 4 2 6 4 2" xfId="33442" xr:uid="{73E807D6-836D-4D97-B41A-BB8DDB35A9A1}"/>
    <cellStyle name="Normal 4 2 6 4 3" xfId="22454" xr:uid="{3C0262E1-A8D4-4E48-99CD-39CD1567745D}"/>
    <cellStyle name="Normal 4 2 6 5" xfId="27497" xr:uid="{8650BC75-7084-439C-8D42-3DB41ED4EDFD}"/>
    <cellStyle name="Normal 4 2 6 6" xfId="16509" xr:uid="{94477246-6B86-43F9-9E71-36B9A89F7237}"/>
    <cellStyle name="Normal 4 2 7" xfId="4606" xr:uid="{8C383E61-0155-4F36-A3CF-5C488B26833A}"/>
    <cellStyle name="Normal 4 2 7 2" xfId="12865" xr:uid="{565C07D6-0874-415E-977E-CF48DAAE128D}"/>
    <cellStyle name="Normal 4 2 7 2 2" xfId="35316" xr:uid="{D55494A8-E94B-4DBA-8068-C99CDF3AFABB}"/>
    <cellStyle name="Normal 4 2 7 2 3" xfId="24328" xr:uid="{10943C07-1D16-4A4F-81DE-C292B024ABD7}"/>
    <cellStyle name="Normal 4 2 7 3" xfId="11674" xr:uid="{A9287FA2-95BB-4964-8CFF-0AABD6F8A9BF}"/>
    <cellStyle name="Normal 4 2 7 3 2" xfId="34125" xr:uid="{D9354183-77EE-49AD-B059-9DB35E13EB51}"/>
    <cellStyle name="Normal 4 2 7 3 3" xfId="23137" xr:uid="{DD43C2B0-1717-4BD6-9AB4-12172052C402}"/>
    <cellStyle name="Normal 4 2 7 4" xfId="27498" xr:uid="{0765E1F2-E27C-4EAF-8BA4-3C963EB7CB44}"/>
    <cellStyle name="Normal 4 2 7 5" xfId="16510" xr:uid="{406C49C8-3304-453C-9361-95E143B23D61}"/>
    <cellStyle name="Normal 4 2 8" xfId="4607" xr:uid="{F00DC70B-AB7C-4C29-B2B3-BA9DEC7D2209}"/>
    <cellStyle name="Normal 4 2 8 2" xfId="12831" xr:uid="{854D3C72-E070-4ABD-8FC7-DECC8A8CE9A4}"/>
    <cellStyle name="Normal 4 2 8 2 2" xfId="35282" xr:uid="{D8DB3996-DB96-4AD1-8536-6DD4C345E401}"/>
    <cellStyle name="Normal 4 2 8 2 3" xfId="24294" xr:uid="{0EB01085-9616-4B6C-A206-6F613F5AA8D1}"/>
    <cellStyle name="Normal 4 2 8 3" xfId="27499" xr:uid="{95A5F441-A8F7-4BA3-A481-66F07DED1E55}"/>
    <cellStyle name="Normal 4 2 8 4" xfId="16511" xr:uid="{710158DF-CC35-4904-89B3-946257A41FAB}"/>
    <cellStyle name="Normal 4 2 9" xfId="4608" xr:uid="{C36BB94F-9CD9-4FE7-85AD-8C857ABCDC32}"/>
    <cellStyle name="Normal 4 2 9 2" xfId="13139" xr:uid="{921E73F5-A013-4387-B380-F388BD404346}"/>
    <cellStyle name="Normal 4 2 9 2 2" xfId="35379" xr:uid="{F7DC4355-D4E8-450F-A42C-0316B1E63308}"/>
    <cellStyle name="Normal 4 2 9 2 3" xfId="24392" xr:uid="{0E69B708-3A81-462C-A551-4EB9863B1D62}"/>
    <cellStyle name="Normal 4 2 9 3" xfId="27500" xr:uid="{F874C191-2489-47EB-95A8-031DDF2B5C16}"/>
    <cellStyle name="Normal 4 2 9 4" xfId="16512" xr:uid="{6CED991F-2BAA-4154-B243-FCFE33B6215C}"/>
    <cellStyle name="Normal 4 3" xfId="229" xr:uid="{C08A3B0C-DD82-45B0-9D65-7031AB608D00}"/>
    <cellStyle name="Normal 4 3 2" xfId="1744" xr:uid="{079BDDD1-7248-4C73-91AB-6715A07D3FC0}"/>
    <cellStyle name="Normal 4 3 2 2" xfId="4609" xr:uid="{CADA9614-4909-4EE9-A3DF-9F240E47E15A}"/>
    <cellStyle name="Normal 4 3 2 2 2" xfId="27501" xr:uid="{FB03B136-6AFF-4914-A6B9-8FFCEAAAFB3D}"/>
    <cellStyle name="Normal 4 3 2 2 3" xfId="16513" xr:uid="{97DBE8DA-071A-4323-8811-ED78B57D6982}"/>
    <cellStyle name="Normal 4 3 2 3" xfId="4610" xr:uid="{5EFA2CB1-6F3D-4831-BB9A-01DF89DE8750}"/>
    <cellStyle name="Normal 4 3 2 3 2" xfId="27502" xr:uid="{4540E1C1-3E05-4563-8032-88FDB25B2F99}"/>
    <cellStyle name="Normal 4 3 2 3 3" xfId="16514" xr:uid="{C49974BE-691A-4C6D-BDDA-10E543390B58}"/>
    <cellStyle name="Normal 4 3 2 4" xfId="25093" xr:uid="{F7500F28-C147-491D-8EE7-FF77F2F1A7A6}"/>
    <cellStyle name="Normal 4 3 2 5" xfId="14101" xr:uid="{769D9D6B-6960-4541-B363-BC62880A0E73}"/>
    <cellStyle name="Normal 4 3 3" xfId="4611" xr:uid="{9B808D4C-C54B-4CB0-BDAA-8BEFA5D572D8}"/>
    <cellStyle name="Normal 4 3 3 2" xfId="11676" xr:uid="{D879481A-75D4-4025-972E-BCEE613E32B8}"/>
    <cellStyle name="Normal 4 3 3 2 2" xfId="34127" xr:uid="{44C7CCEB-992F-40D3-98E7-233D1F79CF78}"/>
    <cellStyle name="Normal 4 3 3 2 3" xfId="23139" xr:uid="{8398EAD0-C392-4F1E-B8F4-59B470299AF4}"/>
    <cellStyle name="Normal 4 3 3 3" xfId="27503" xr:uid="{45A02D6F-3128-4EEE-AEE2-377D8CBDFC48}"/>
    <cellStyle name="Normal 4 3 3 4" xfId="16515" xr:uid="{43F09B76-8DA1-45AB-BDB2-B207648479BA}"/>
    <cellStyle name="Normal 4 3 4" xfId="4612" xr:uid="{8F776BF8-41ED-40E1-A405-FA7C68716DE4}"/>
    <cellStyle name="Normal 4 3 4 2" xfId="27504" xr:uid="{79BE39AB-E60E-43CF-8DA3-7DB34146A837}"/>
    <cellStyle name="Normal 4 3 4 3" xfId="16516" xr:uid="{C672F70C-21F4-4F2A-A458-E57D55BDF771}"/>
    <cellStyle name="Normal 4 3 5" xfId="4613" xr:uid="{BBFAE952-E7F0-4975-8594-22AFC4FC00EE}"/>
    <cellStyle name="Normal 4 3 5 2" xfId="27505" xr:uid="{8AAD7951-0D3D-486F-BF97-E93CA2D98B14}"/>
    <cellStyle name="Normal 4 3 5 3" xfId="16517" xr:uid="{62CF39E0-286F-4DB9-874E-48BC3FF14EED}"/>
    <cellStyle name="Normal 4 3 6" xfId="25092" xr:uid="{6E98168E-ABBD-4EBB-9F31-DAE3446A12F7}"/>
    <cellStyle name="Normal 4 3 7" xfId="14100" xr:uid="{03E8A8EC-2753-45E0-89B8-7CB2B1B68E31}"/>
    <cellStyle name="Normal 4 3 8" xfId="1743" xr:uid="{0BB8825D-81EB-49B9-9FF0-5C9381846C87}"/>
    <cellStyle name="Normal 4 4" xfId="230" xr:uid="{E5FEDDFF-4D69-46AF-8DFC-C0AC2375275F}"/>
    <cellStyle name="Normal 4 4 2" xfId="4614" xr:uid="{E2FE7D5A-47C3-44A2-955B-A7826DC8C821}"/>
    <cellStyle name="Normal 4 4 2 2" xfId="27506" xr:uid="{23385D56-7B1A-4F43-B8EB-8B9E68105B38}"/>
    <cellStyle name="Normal 4 4 2 3" xfId="16518" xr:uid="{54466C0F-0364-47D4-A336-7C7FF188B151}"/>
    <cellStyle name="Normal 4 4 3" xfId="4615" xr:uid="{08AC93A4-AF89-468C-AA7A-20B3A7BB5107}"/>
    <cellStyle name="Normal 4 4 3 2" xfId="27507" xr:uid="{E102E7B6-83DF-404B-9E3B-99465A27301E}"/>
    <cellStyle name="Normal 4 4 3 3" xfId="16519" xr:uid="{A252601B-8A95-4A64-BE36-18B321555812}"/>
    <cellStyle name="Normal 4 4 4" xfId="25094" xr:uid="{14082082-9118-4BBA-AE0F-F9332E7512E3}"/>
    <cellStyle name="Normal 4 4 5" xfId="14102" xr:uid="{9DBF5821-BAD4-4895-96FE-E09B55D5E342}"/>
    <cellStyle name="Normal 4 4 6" xfId="1745" xr:uid="{9812D274-3499-4A17-8177-4086162C9381}"/>
    <cellStyle name="Normal 4 5" xfId="231" xr:uid="{F300F6E5-44AC-44A8-9F02-26AB615C54F8}"/>
    <cellStyle name="Normal 4 5 2" xfId="1747" xr:uid="{C1356480-9ABB-40B4-A672-092BF2EFCFF7}"/>
    <cellStyle name="Normal 4 5 2 2" xfId="12736" xr:uid="{222770EE-319E-43F5-B515-4602FC458589}"/>
    <cellStyle name="Normal 4 5 2 2 2" xfId="35187" xr:uid="{028A55C5-0C27-4A60-B0B8-3A760BB52E9D}"/>
    <cellStyle name="Normal 4 5 2 2 3" xfId="24199" xr:uid="{7B47017E-26C6-44AB-B53D-8E068B468A9E}"/>
    <cellStyle name="Normal 4 5 2 3" xfId="25096" xr:uid="{B8794623-1756-451E-B920-571AE9DC9D50}"/>
    <cellStyle name="Normal 4 5 2 4" xfId="14104" xr:uid="{137C4725-632B-4D91-AC4D-5D464CAF96DC}"/>
    <cellStyle name="Normal 4 5 3" xfId="1748" xr:uid="{AABBF5BF-13F2-405A-B219-FB141141EB7E}"/>
    <cellStyle name="Normal 4 5 3 2" xfId="12737" xr:uid="{A5BE586E-47F8-4439-BB0B-DACD0E1B1A30}"/>
    <cellStyle name="Normal 4 5 3 2 2" xfId="35188" xr:uid="{1365A9D2-B183-4C90-97FD-260660D78A91}"/>
    <cellStyle name="Normal 4 5 3 2 3" xfId="24200" xr:uid="{0C8FDD9B-68DB-4D13-B145-8F7A3D2C1C72}"/>
    <cellStyle name="Normal 4 5 3 3" xfId="25097" xr:uid="{2EE035CE-8671-4909-89B3-2B22DB8FCBD7}"/>
    <cellStyle name="Normal 4 5 3 4" xfId="14105" xr:uid="{DA26DB5E-235A-45DD-B132-37EE25386FC7}"/>
    <cellStyle name="Normal 4 5 4" xfId="10917" xr:uid="{565C11E2-D714-4D95-8008-ED8CEB19C208}"/>
    <cellStyle name="Normal 4 5 4 2" xfId="12735" xr:uid="{E38B6A89-6DC2-4FB9-B697-41102BE77306}"/>
    <cellStyle name="Normal 4 5 4 2 2" xfId="35186" xr:uid="{45D68A67-A9B2-4EA8-B0DF-6872962205CF}"/>
    <cellStyle name="Normal 4 5 4 2 3" xfId="24198" xr:uid="{5A5935C5-1F9F-480B-9BAC-77F557B8DF8C}"/>
    <cellStyle name="Normal 4 5 4 3" xfId="33386" xr:uid="{E206E221-2878-4F6A-AA9E-A2D8E530BEFF}"/>
    <cellStyle name="Normal 4 5 4 4" xfId="22398" xr:uid="{EC3FE457-2FB4-4D37-B37B-2B4B0C0186C2}"/>
    <cellStyle name="Normal 4 5 5" xfId="11677" xr:uid="{5007ACE3-D75C-47C1-B14E-09AE0D4FD9C0}"/>
    <cellStyle name="Normal 4 5 5 2" xfId="34128" xr:uid="{4A840310-161B-4077-99AA-97BF9C5BF060}"/>
    <cellStyle name="Normal 4 5 5 3" xfId="23140" xr:uid="{886273BB-4B45-458A-AEAF-D30342518F63}"/>
    <cellStyle name="Normal 4 5 6" xfId="25095" xr:uid="{057561AA-9667-4757-960F-54BEC7BBD87E}"/>
    <cellStyle name="Normal 4 5 7" xfId="14103" xr:uid="{DF32938A-649F-4497-B80C-3F915B1F69AC}"/>
    <cellStyle name="Normal 4 5 8" xfId="1746" xr:uid="{EED05D48-C494-40F4-8590-1F0B4B8F3DB7}"/>
    <cellStyle name="Normal 4 6" xfId="232" xr:uid="{89149872-B932-4470-AC5B-AF1EDE98F8EB}"/>
    <cellStyle name="Normal 4 6 2" xfId="4617" xr:uid="{8AA35A48-76E3-410F-B0FF-B40DC9A76E0C}"/>
    <cellStyle name="Normal 4 6 2 2" xfId="27509" xr:uid="{C6F3F899-2067-468F-86E0-E293666FEBE3}"/>
    <cellStyle name="Normal 4 6 2 3" xfId="16521" xr:uid="{24B27A31-1531-4809-B6C1-E816D1E3D17F}"/>
    <cellStyle name="Normal 4 6 3" xfId="4616" xr:uid="{4F9F4AB4-7812-421B-B9B6-9CEAD5CB9C54}"/>
    <cellStyle name="Normal 4 6 3 2" xfId="27508" xr:uid="{852F379F-6598-4C41-9C0C-C456F602B759}"/>
    <cellStyle name="Normal 4 6 3 3" xfId="16520" xr:uid="{3674491A-9712-4E8C-8DED-C8DB2C698D8C}"/>
    <cellStyle name="Normal 4 6 4" xfId="25098" xr:uid="{9CC53727-30A4-43B8-80D1-86BE18C859F1}"/>
    <cellStyle name="Normal 4 6 5" xfId="14106" xr:uid="{54C94952-8088-4F11-98AF-518C9FBD5551}"/>
    <cellStyle name="Normal 4 6 6" xfId="1749" xr:uid="{62AAB99B-3529-4344-ACEB-5F52129B81A5}"/>
    <cellStyle name="Normal 4 7" xfId="233" xr:uid="{F3D651F4-3E35-4B3B-A866-94D606BF8211}"/>
    <cellStyle name="Normal 4 7 2" xfId="4619" xr:uid="{278957C4-21E6-42A6-9CF2-68935633F33F}"/>
    <cellStyle name="Normal 4 7 2 2" xfId="27511" xr:uid="{BF588E2E-5931-46E3-BA67-D5BA0BCB8FCE}"/>
    <cellStyle name="Normal 4 7 2 3" xfId="16523" xr:uid="{1CDB1CB6-E314-4C5B-8029-52733F8BC858}"/>
    <cellStyle name="Normal 4 7 3" xfId="4618" xr:uid="{05B98E19-61CE-4D32-B291-D05DDCA43B85}"/>
    <cellStyle name="Normal 4 7 3 2" xfId="27510" xr:uid="{8C2BA114-1832-47D7-9954-B6BA509CD877}"/>
    <cellStyle name="Normal 4 7 3 3" xfId="16522" xr:uid="{92CD6774-739A-4AAC-B328-A8915A954919}"/>
    <cellStyle name="Normal 4 7 4" xfId="25099" xr:uid="{C2227F14-FCA7-44FC-AC5F-75EB68CA4FB1}"/>
    <cellStyle name="Normal 4 7 5" xfId="14107" xr:uid="{15D94DE8-F1F3-4292-B457-1C36101D947D}"/>
    <cellStyle name="Normal 4 7 6" xfId="1750" xr:uid="{CCBECCC3-E705-4280-BB28-8E8B2C4C6767}"/>
    <cellStyle name="Normal 4 8" xfId="234" xr:uid="{5EC2AFDA-18BC-4C10-BD4F-71DCA6DEE646}"/>
    <cellStyle name="Normal 4 8 2" xfId="4621" xr:uid="{CA0A0E47-F18C-4A17-82A1-207F24D897EA}"/>
    <cellStyle name="Normal 4 8 2 2" xfId="27513" xr:uid="{F99354C3-1C7B-416F-8825-96761189DC93}"/>
    <cellStyle name="Normal 4 8 2 3" xfId="16525" xr:uid="{06BB2EAD-C574-48AA-92D2-867E32CA2107}"/>
    <cellStyle name="Normal 4 8 3" xfId="4620" xr:uid="{7BC97412-9590-4B3C-835C-8D510F0A1C90}"/>
    <cellStyle name="Normal 4 8 3 2" xfId="27512" xr:uid="{2590D886-B48C-45C9-9045-A0AD004FCEBF}"/>
    <cellStyle name="Normal 4 8 3 3" xfId="16524" xr:uid="{74F1D24A-8C4F-4FDB-889D-16E8BB8CC9AD}"/>
    <cellStyle name="Normal 4 8 4" xfId="25100" xr:uid="{C4B87AC9-EB2B-45C5-8563-717AC5E08275}"/>
    <cellStyle name="Normal 4 8 5" xfId="14108" xr:uid="{D3F75BF3-A443-48CF-9459-09E5AB4D6B95}"/>
    <cellStyle name="Normal 4 8 6" xfId="1751" xr:uid="{E8F141FE-3F60-458E-9ED2-F310E7C024B4}"/>
    <cellStyle name="Normal 4 9" xfId="4622" xr:uid="{B73182DB-A1FC-43CC-AF65-C32C70A3D689}"/>
    <cellStyle name="Normal 4 9 2" xfId="27514" xr:uid="{5D452819-EEB7-4C32-B1B9-6CF54741676D}"/>
    <cellStyle name="Normal 4 9 3" xfId="16526" xr:uid="{8DC88E5C-7321-4E4A-A8E2-79D1E3551019}"/>
    <cellStyle name="Normal 40" xfId="1752" xr:uid="{81A78184-6F70-406B-ADD5-D5C3F68E5D6B}"/>
    <cellStyle name="Normal 40 2" xfId="1753" xr:uid="{11C37F0A-CDA0-455A-B8DB-30D01394975D}"/>
    <cellStyle name="Normal 40 2 2" xfId="4623" xr:uid="{003F216D-116D-4021-8404-DA251B020791}"/>
    <cellStyle name="Normal 40 2 2 2" xfId="27515" xr:uid="{6FBB4253-522B-4A45-A069-3623A6D15AC7}"/>
    <cellStyle name="Normal 40 2 2 3" xfId="16527" xr:uid="{0C12637F-3095-4A17-985D-6B609465F35D}"/>
    <cellStyle name="Normal 40 2 3" xfId="4624" xr:uid="{FB5579D2-66EE-4BFF-914D-1222522FFF1C}"/>
    <cellStyle name="Normal 40 2 3 2" xfId="27516" xr:uid="{26DC372A-0CD1-4E28-8065-401DB539F1C4}"/>
    <cellStyle name="Normal 40 2 3 3" xfId="16528" xr:uid="{3FAEC885-47B1-4909-8363-A5DA24505A13}"/>
    <cellStyle name="Normal 40 2 4" xfId="25102" xr:uid="{C5550A3F-BB4D-412A-9045-507F1E417446}"/>
    <cellStyle name="Normal 40 2 5" xfId="14110" xr:uid="{93ED7C65-9519-4F12-AD75-24D7531824D7}"/>
    <cellStyle name="Normal 40 3" xfId="4625" xr:uid="{FBDC3C71-57CE-47A9-B6EF-27EA2D711BAD}"/>
    <cellStyle name="Normal 40 3 2" xfId="27517" xr:uid="{FAB0F131-A01E-43AF-B056-71A95E6D8F2F}"/>
    <cellStyle name="Normal 40 3 3" xfId="16529" xr:uid="{04B6C550-98C7-47C4-8381-CF750E90DDC9}"/>
    <cellStyle name="Normal 40 4" xfId="4626" xr:uid="{66F8751E-B700-4B71-B2C1-6D0454C182D8}"/>
    <cellStyle name="Normal 40 4 2" xfId="7539" xr:uid="{627FFA4F-7A6F-470E-A9F1-8E8AA6531D0C}"/>
    <cellStyle name="Normal 40 4 2 2" xfId="30196" xr:uid="{0C7B7219-4D62-438E-998A-5FD63238665F}"/>
    <cellStyle name="Normal 40 4 2 3" xfId="19208" xr:uid="{98D2AA44-30B6-4B23-988F-F13CE31E9BC1}"/>
    <cellStyle name="Normal 40 4 3" xfId="27518" xr:uid="{E578F579-16A6-4138-95F6-D0E19A1ADABF}"/>
    <cellStyle name="Normal 40 4 4" xfId="16530" xr:uid="{EBEB919B-6892-48EC-87EE-B180EB9C5BE8}"/>
    <cellStyle name="Normal 40 5" xfId="25101" xr:uid="{D084D93F-D8AD-46B9-ADFA-B7156633E52E}"/>
    <cellStyle name="Normal 40 6" xfId="14109" xr:uid="{1C2ADDE1-C79C-4DF2-9951-F8F809F5C796}"/>
    <cellStyle name="Normal 41" xfId="1754" xr:uid="{3550D832-5227-489D-A641-AC8DDDD785AC}"/>
    <cellStyle name="Normal 41 2" xfId="1755" xr:uid="{7C3542FA-A6BC-4790-A7D1-12360926B907}"/>
    <cellStyle name="Normal 41 2 2" xfId="4627" xr:uid="{C9AD123D-9B95-4F08-8B0B-F6EDDCD770A7}"/>
    <cellStyle name="Normal 41 2 2 2" xfId="27519" xr:uid="{E0079599-F112-4850-B1CC-B1316105B888}"/>
    <cellStyle name="Normal 41 2 2 3" xfId="16531" xr:uid="{E5FA2805-9006-49A0-BD8B-004DE6843478}"/>
    <cellStyle name="Normal 41 2 3" xfId="4628" xr:uid="{DD21B8C9-1E64-476C-BE70-C2560CE179FB}"/>
    <cellStyle name="Normal 41 2 3 2" xfId="27520" xr:uid="{4D31B019-4103-46AD-B7E3-AB9A272807F7}"/>
    <cellStyle name="Normal 41 2 3 3" xfId="16532" xr:uid="{9992E896-0E66-417E-B101-9E0184F054F7}"/>
    <cellStyle name="Normal 41 2 4" xfId="25104" xr:uid="{CF9F20B8-6AE5-464A-BFAA-683B77A774E0}"/>
    <cellStyle name="Normal 41 2 5" xfId="14112" xr:uid="{FC453034-6429-4248-8B25-AD412D296093}"/>
    <cellStyle name="Normal 41 3" xfId="4629" xr:uid="{7107F82D-AD32-4654-B85D-6D630793289D}"/>
    <cellStyle name="Normal 41 3 2" xfId="27521" xr:uid="{F309EBE1-DB8F-4780-9150-E60B2502C819}"/>
    <cellStyle name="Normal 41 3 3" xfId="16533" xr:uid="{B25FDEBA-94B7-4429-AF78-F00D9334E089}"/>
    <cellStyle name="Normal 41 4" xfId="4630" xr:uid="{219201C6-7C78-403D-A5BB-35D60C3B002C}"/>
    <cellStyle name="Normal 41 4 2" xfId="7540" xr:uid="{6766FF9F-5F61-4E50-9C44-110626A09886}"/>
    <cellStyle name="Normal 41 4 2 2" xfId="30197" xr:uid="{BE906ECA-05B0-4F1E-BC92-D98B1A8555C0}"/>
    <cellStyle name="Normal 41 4 2 3" xfId="19209" xr:uid="{696E2DDD-E4D2-4BD2-B54E-BC63936965DB}"/>
    <cellStyle name="Normal 41 4 3" xfId="27522" xr:uid="{91DF383B-E208-4BAB-B2E3-755C58872ABF}"/>
    <cellStyle name="Normal 41 4 4" xfId="16534" xr:uid="{8A8DD924-A49B-46BD-B2BF-9434F42BB9ED}"/>
    <cellStyle name="Normal 41 5" xfId="25103" xr:uid="{0CCB6B86-FDFF-40CF-A424-E90CB2E348BD}"/>
    <cellStyle name="Normal 41 6" xfId="14111" xr:uid="{3D4D21A5-ADA8-4646-9820-162648849F20}"/>
    <cellStyle name="Normal 42" xfId="1756" xr:uid="{038DE627-EA59-47CF-A1D7-C2C2A2947496}"/>
    <cellStyle name="Normal 42 2" xfId="1757" xr:uid="{527167D8-D05D-4253-8BD0-4A99A36D9DE0}"/>
    <cellStyle name="Normal 42 2 2" xfId="4631" xr:uid="{76684004-729E-490A-BF53-90383E202271}"/>
    <cellStyle name="Normal 42 2 2 2" xfId="27523" xr:uid="{30B15C7C-C75F-4200-A8C2-79BAC2F98263}"/>
    <cellStyle name="Normal 42 2 2 3" xfId="16535" xr:uid="{CB8DEC85-F02F-437D-8E61-E7B2C4F7CA34}"/>
    <cellStyle name="Normal 42 2 3" xfId="4632" xr:uid="{66DE4BFA-AF0A-4900-8340-1BB7B327954D}"/>
    <cellStyle name="Normal 42 2 3 2" xfId="27524" xr:uid="{9F3B1670-0099-480C-987C-BF7C8B6AD018}"/>
    <cellStyle name="Normal 42 2 3 3" xfId="16536" xr:uid="{B5FC9301-4F50-47E0-82A7-0232679EC2F7}"/>
    <cellStyle name="Normal 42 2 4" xfId="25106" xr:uid="{751DBBCD-1A3A-456B-AE40-6B29F392135E}"/>
    <cellStyle name="Normal 42 2 5" xfId="14114" xr:uid="{CE26014D-67AA-44ED-B43B-1B136C6CE5DC}"/>
    <cellStyle name="Normal 42 3" xfId="4633" xr:uid="{6248D7CD-DB9C-4D26-8393-9516B82CC714}"/>
    <cellStyle name="Normal 42 3 2" xfId="27525" xr:uid="{08017206-72BD-47F9-9363-C70CF62B346D}"/>
    <cellStyle name="Normal 42 3 3" xfId="16537" xr:uid="{CAE9520B-CFA2-49D9-8A84-A349A723F883}"/>
    <cellStyle name="Normal 42 4" xfId="4634" xr:uid="{18CD39F0-6A6A-477A-9397-B975DE016A9A}"/>
    <cellStyle name="Normal 42 4 2" xfId="7541" xr:uid="{C31CA68D-82F1-4B82-815B-1A63006D1B0F}"/>
    <cellStyle name="Normal 42 4 2 2" xfId="30198" xr:uid="{E850EFC7-0F79-45CE-8973-79D26DC95722}"/>
    <cellStyle name="Normal 42 4 2 3" xfId="19210" xr:uid="{FD3F813F-EF9E-4806-9996-B409F0F7436D}"/>
    <cellStyle name="Normal 42 4 3" xfId="27526" xr:uid="{83BEBCF6-2DA5-4556-8859-7C709BBC1CFF}"/>
    <cellStyle name="Normal 42 4 4" xfId="16538" xr:uid="{509D792D-4D3F-4B20-871B-51098C1AB084}"/>
    <cellStyle name="Normal 42 5" xfId="25105" xr:uid="{E610C8D6-5871-4887-83CD-1427A01F1640}"/>
    <cellStyle name="Normal 42 6" xfId="14113" xr:uid="{A2DEDFAE-A63D-4FB6-9CB0-4A59C1753400}"/>
    <cellStyle name="Normal 43" xfId="1758" xr:uid="{0205D439-0D15-48D0-8B38-7864A4EDA480}"/>
    <cellStyle name="Normal 43 2" xfId="1759" xr:uid="{917C6D27-9527-4E95-AB79-A1EC8217B6FB}"/>
    <cellStyle name="Normal 43 2 2" xfId="4635" xr:uid="{2C6B033E-F091-49BC-8FAA-3973B12ABC73}"/>
    <cellStyle name="Normal 43 2 2 2" xfId="27527" xr:uid="{A27103EB-1562-4B13-8223-007E4CECA42D}"/>
    <cellStyle name="Normal 43 2 2 3" xfId="16539" xr:uid="{58664B65-2710-47C8-81AC-F072DA9A8446}"/>
    <cellStyle name="Normal 43 2 3" xfId="4636" xr:uid="{90DE8E0C-419B-46E1-A062-825C8977E4FB}"/>
    <cellStyle name="Normal 43 2 3 2" xfId="27528" xr:uid="{C526AB26-E72E-48D4-96D6-5BC03AD5098A}"/>
    <cellStyle name="Normal 43 2 3 3" xfId="16540" xr:uid="{2BDEAB6C-83B2-4B75-8BC7-413F77ED762D}"/>
    <cellStyle name="Normal 43 2 4" xfId="25108" xr:uid="{6ADD7277-9E4D-40ED-B354-76E268E24424}"/>
    <cellStyle name="Normal 43 2 5" xfId="14116" xr:uid="{42501C29-FDE4-453E-B5AA-BFC164041AB1}"/>
    <cellStyle name="Normal 43 3" xfId="4637" xr:uid="{35420D67-0931-479F-9ED1-38683BACE5F3}"/>
    <cellStyle name="Normal 43 3 2" xfId="27529" xr:uid="{11B07643-68EF-41A4-AF5C-57EF72825D79}"/>
    <cellStyle name="Normal 43 3 3" xfId="16541" xr:uid="{A9C2A0D5-76BA-4290-8300-242DD4B23B54}"/>
    <cellStyle name="Normal 43 4" xfId="4638" xr:uid="{93EDC1AF-AF02-4093-B81E-92022F078416}"/>
    <cellStyle name="Normal 43 4 2" xfId="7542" xr:uid="{3A875AED-9C6F-43C9-9663-733ED2B2645C}"/>
    <cellStyle name="Normal 43 4 2 2" xfId="30199" xr:uid="{E06B2C5E-242F-466C-8369-1BBD17BCEC89}"/>
    <cellStyle name="Normal 43 4 2 3" xfId="19211" xr:uid="{7D06533B-04DC-4F8C-99C6-3663823B97BE}"/>
    <cellStyle name="Normal 43 4 3" xfId="27530" xr:uid="{C401621F-9C1F-4205-B230-2FF2A9E46042}"/>
    <cellStyle name="Normal 43 4 4" xfId="16542" xr:uid="{1A1D55E3-EF1A-4DB3-A138-C78017696889}"/>
    <cellStyle name="Normal 43 5" xfId="25107" xr:uid="{47B80C0A-215E-432D-B92E-924AC2D7E927}"/>
    <cellStyle name="Normal 43 6" xfId="14115" xr:uid="{3C457D72-D896-4C2E-B9EF-C7692DE3E00A}"/>
    <cellStyle name="Normal 44" xfId="1760" xr:uid="{C25A89C0-D90A-4FA1-BC8E-EBFEF55CD0A4}"/>
    <cellStyle name="Normal 44 2" xfId="1761" xr:uid="{E254DE66-8B5F-4F30-B2D5-8A1AE4D77AC2}"/>
    <cellStyle name="Normal 44 2 2" xfId="4639" xr:uid="{015721B6-A0E1-4279-BE44-A4D42F6CA378}"/>
    <cellStyle name="Normal 44 2 2 2" xfId="27531" xr:uid="{6E064E5A-E3C1-4184-808E-C74884325258}"/>
    <cellStyle name="Normal 44 2 2 3" xfId="16543" xr:uid="{78F5555A-B1A2-4EAF-B7F9-D964F97A5415}"/>
    <cellStyle name="Normal 44 2 3" xfId="4640" xr:uid="{2DDA531E-E8BC-481A-AD7B-F7572ECCC47A}"/>
    <cellStyle name="Normal 44 2 3 2" xfId="27532" xr:uid="{945820BD-2FD7-41C7-A7A2-89071A617D03}"/>
    <cellStyle name="Normal 44 2 3 3" xfId="16544" xr:uid="{7353B009-46E5-4BCF-B82D-5A125A56A8C6}"/>
    <cellStyle name="Normal 44 2 4" xfId="25110" xr:uid="{F9443046-F6FF-434E-A660-78E07E21EF79}"/>
    <cellStyle name="Normal 44 2 5" xfId="14118" xr:uid="{B0B5D311-1A18-4005-873D-19C5BF390DEF}"/>
    <cellStyle name="Normal 44 3" xfId="4641" xr:uid="{81BBF913-83DA-4869-A68D-AD623AA9E5EC}"/>
    <cellStyle name="Normal 44 3 2" xfId="27533" xr:uid="{573751AB-6288-4B2F-A8CF-5DA7C6E750E4}"/>
    <cellStyle name="Normal 44 3 3" xfId="16545" xr:uid="{F70E983E-8196-4845-91E9-64848D3D10EA}"/>
    <cellStyle name="Normal 44 4" xfId="4642" xr:uid="{27F4938E-1947-43E9-8C2B-C575FBE19C9C}"/>
    <cellStyle name="Normal 44 4 2" xfId="7543" xr:uid="{7721D968-F685-4D53-83AC-6A497BFC7CE5}"/>
    <cellStyle name="Normal 44 4 2 2" xfId="30200" xr:uid="{5D49C6EA-66BC-4FDF-B22D-E29EDBFA13C1}"/>
    <cellStyle name="Normal 44 4 2 3" xfId="19212" xr:uid="{1B6B2E47-CCEA-49C5-A157-F6CBC2A9E1B5}"/>
    <cellStyle name="Normal 44 4 3" xfId="27534" xr:uid="{B4339C6E-C80F-4063-96F9-81519B354CC6}"/>
    <cellStyle name="Normal 44 4 4" xfId="16546" xr:uid="{5FF72C43-2AE2-4D5E-B828-0D7188829BCC}"/>
    <cellStyle name="Normal 44 5" xfId="25109" xr:uid="{ACEB686B-3221-4003-9604-F96E99E5B1AC}"/>
    <cellStyle name="Normal 44 6" xfId="14117" xr:uid="{90E19C02-6C4A-40E5-AB0C-8112CCF1B9FB}"/>
    <cellStyle name="Normal 45" xfId="1762" xr:uid="{18C54B43-B39E-4784-87EA-BED198F73975}"/>
    <cellStyle name="Normal 45 2" xfId="1763" xr:uid="{7EFED8CF-AF6E-4960-8289-1F524C00B1AD}"/>
    <cellStyle name="Normal 45 2 2" xfId="4643" xr:uid="{BB100C2C-4647-4600-A14B-3910A39049CB}"/>
    <cellStyle name="Normal 45 2 2 2" xfId="27535" xr:uid="{23FA63A5-B76B-471E-9536-692147F79224}"/>
    <cellStyle name="Normal 45 2 2 3" xfId="16547" xr:uid="{1CE23272-2298-45CF-A823-2186AB5F8BA4}"/>
    <cellStyle name="Normal 45 2 3" xfId="4644" xr:uid="{CFE9D87E-7CC8-4A3C-9638-E0CD2A3CF2B1}"/>
    <cellStyle name="Normal 45 2 3 2" xfId="27536" xr:uid="{8D141308-736D-4A6D-B728-B093AA4B50A5}"/>
    <cellStyle name="Normal 45 2 3 3" xfId="16548" xr:uid="{CE0ECE57-9E06-462C-8BD2-7BA543428F89}"/>
    <cellStyle name="Normal 45 2 4" xfId="25112" xr:uid="{712D72A2-0ECB-4318-9288-5FECAB7F4C96}"/>
    <cellStyle name="Normal 45 2 5" xfId="14120" xr:uid="{58F9B5C2-A1E2-4231-B6C0-8FD2D8352D3A}"/>
    <cellStyle name="Normal 45 3" xfId="4645" xr:uid="{F78503A1-6748-4302-9A50-EAB35DDC775A}"/>
    <cellStyle name="Normal 45 3 2" xfId="27537" xr:uid="{D39274FE-A127-4D78-9F0F-3907CB27E0EC}"/>
    <cellStyle name="Normal 45 3 3" xfId="16549" xr:uid="{F6C66724-9844-48FC-8CDE-5D46E6A2C879}"/>
    <cellStyle name="Normal 45 4" xfId="4646" xr:uid="{76EF28AC-F984-4873-B91F-E803DDBF9921}"/>
    <cellStyle name="Normal 45 4 2" xfId="7544" xr:uid="{1200DBB8-01CD-4CE6-9484-21BF8E4B82BE}"/>
    <cellStyle name="Normal 45 4 2 2" xfId="30201" xr:uid="{996FEDFB-354B-4C68-BD31-9B8651B9B5EC}"/>
    <cellStyle name="Normal 45 4 2 3" xfId="19213" xr:uid="{AC2E3DB5-D486-4C92-91B1-67854925478E}"/>
    <cellStyle name="Normal 45 4 3" xfId="27538" xr:uid="{CCDBEA8D-F1D6-41C6-8950-A686179B2ECF}"/>
    <cellStyle name="Normal 45 4 4" xfId="16550" xr:uid="{C8F82A76-D635-4F6F-82F4-C0377665099E}"/>
    <cellStyle name="Normal 45 5" xfId="25111" xr:uid="{46D158CD-A9C0-4E53-B0FE-D2F34E33A569}"/>
    <cellStyle name="Normal 45 6" xfId="14119" xr:uid="{F13AE010-53F8-4D4A-B1CE-C685FDC8C1C5}"/>
    <cellStyle name="Normal 46" xfId="1764" xr:uid="{CD235859-B8D5-4B01-BA45-C79BE715A03D}"/>
    <cellStyle name="Normal 46 2" xfId="1765" xr:uid="{0C1CA4D0-87A2-4591-9B44-FB2492421182}"/>
    <cellStyle name="Normal 46 2 2" xfId="4647" xr:uid="{8C6B2B17-5C9D-49B2-8B4C-2C0E1519813A}"/>
    <cellStyle name="Normal 46 2 2 2" xfId="27539" xr:uid="{3F5F9640-0E4F-4CD0-A13B-5C9FB3CF301E}"/>
    <cellStyle name="Normal 46 2 2 3" xfId="16551" xr:uid="{B3EDD2B5-9BFA-406B-9A90-EB75B82FFF66}"/>
    <cellStyle name="Normal 46 2 3" xfId="4648" xr:uid="{142ECF73-A593-4898-B0E8-837E07459012}"/>
    <cellStyle name="Normal 46 2 3 2" xfId="27540" xr:uid="{1C0E18AD-F923-4AF7-AD4E-A0F16B9C9DF8}"/>
    <cellStyle name="Normal 46 2 3 3" xfId="16552" xr:uid="{5C0F2B5D-ED1A-4319-949E-9098BF51F846}"/>
    <cellStyle name="Normal 46 2 4" xfId="25114" xr:uid="{9570CDFA-465F-41F5-AF2B-A511330A05DF}"/>
    <cellStyle name="Normal 46 2 5" xfId="14122" xr:uid="{66E40C8C-F30D-4BFA-A0C9-ACBDB0BFFA93}"/>
    <cellStyle name="Normal 46 3" xfId="4649" xr:uid="{7289FEB3-6D27-4BAA-9F3E-BEEC174367E5}"/>
    <cellStyle name="Normal 46 3 2" xfId="27541" xr:uid="{99C0CB0F-4538-4E78-AB0C-3DCFF520A33A}"/>
    <cellStyle name="Normal 46 3 3" xfId="16553" xr:uid="{0233E8EF-B9BD-47CE-AF2D-C23260273EBF}"/>
    <cellStyle name="Normal 46 4" xfId="4650" xr:uid="{A0F3A403-AF03-4154-90E1-4299C6BC5992}"/>
    <cellStyle name="Normal 46 4 2" xfId="7545" xr:uid="{AEC19000-1828-408B-ABD4-B86521F7437F}"/>
    <cellStyle name="Normal 46 4 2 2" xfId="30202" xr:uid="{E55263AE-C96B-43FE-AC08-675A71461DF6}"/>
    <cellStyle name="Normal 46 4 2 3" xfId="19214" xr:uid="{1D193EC4-A092-4B1D-A206-BF860A05F0BB}"/>
    <cellStyle name="Normal 46 4 3" xfId="27542" xr:uid="{8E0E94FD-C8EE-41FA-AEFB-13CB2624FD8A}"/>
    <cellStyle name="Normal 46 4 4" xfId="16554" xr:uid="{7F9158EC-C180-4DCE-9C59-13C3A0C56237}"/>
    <cellStyle name="Normal 46 5" xfId="25113" xr:uid="{76125DAD-4A76-42E8-8FB0-BBC42DECFFA9}"/>
    <cellStyle name="Normal 46 6" xfId="14121" xr:uid="{22CE19A1-6BC5-4A09-B306-2A4054FEE1EB}"/>
    <cellStyle name="Normal 47" xfId="1766" xr:uid="{322076B8-C2C0-4014-998A-A363D68C65F8}"/>
    <cellStyle name="Normal 47 2" xfId="1767" xr:uid="{5E7C2702-B905-4570-97FD-F686FCFB005D}"/>
    <cellStyle name="Normal 47 2 2" xfId="4651" xr:uid="{1D6A9A99-15D1-48CB-B9FB-C563B55AFB53}"/>
    <cellStyle name="Normal 47 2 2 2" xfId="27543" xr:uid="{654ADF5B-E745-4A8C-9560-5A65B3CFEC09}"/>
    <cellStyle name="Normal 47 2 2 3" xfId="16555" xr:uid="{3B7154DF-70CF-4B5F-861F-3447B548805D}"/>
    <cellStyle name="Normal 47 2 3" xfId="4652" xr:uid="{CAFAF7E5-5B77-41F7-A2A1-F075ED47E6B3}"/>
    <cellStyle name="Normal 47 2 3 2" xfId="27544" xr:uid="{1C031891-2E7A-4FF7-84A6-BC739DED0385}"/>
    <cellStyle name="Normal 47 2 3 3" xfId="16556" xr:uid="{AA9044ED-9F14-4FF2-9952-ADF76A92DA97}"/>
    <cellStyle name="Normal 47 2 4" xfId="25116" xr:uid="{757C516E-49F2-4F16-898A-60FD29E2C188}"/>
    <cellStyle name="Normal 47 2 5" xfId="14124" xr:uid="{C0C4C604-DFFA-42F2-B977-71B1234FB850}"/>
    <cellStyle name="Normal 47 3" xfId="4653" xr:uid="{77873C5E-34FD-4F5B-913B-55CE45C92D1E}"/>
    <cellStyle name="Normal 47 3 2" xfId="27545" xr:uid="{6CBFFB9D-78EB-4D52-92D5-7A09B929EE5B}"/>
    <cellStyle name="Normal 47 3 3" xfId="16557" xr:uid="{F2BD95AB-740C-43A5-9A32-7270FC098886}"/>
    <cellStyle name="Normal 47 4" xfId="4654" xr:uid="{A7F89DF2-0D64-42E7-88A9-816F2AC18DEE}"/>
    <cellStyle name="Normal 47 4 2" xfId="7546" xr:uid="{C03E1733-A6E1-403B-B596-4D080B61E8D2}"/>
    <cellStyle name="Normal 47 4 2 2" xfId="30203" xr:uid="{B46954AA-9E83-4DBD-BA03-2F0B91ABF8A3}"/>
    <cellStyle name="Normal 47 4 2 3" xfId="19215" xr:uid="{830EA81B-98E3-4D15-9B5A-F3F8748738A6}"/>
    <cellStyle name="Normal 47 4 3" xfId="27546" xr:uid="{106C6C2C-6F6D-494F-92BA-04416CA450B0}"/>
    <cellStyle name="Normal 47 4 4" xfId="16558" xr:uid="{60431C8C-15A4-4F76-B3E6-FB2C887CBB9F}"/>
    <cellStyle name="Normal 47 5" xfId="25115" xr:uid="{7E528802-ECDD-4CAC-A417-2BEB1ED0C890}"/>
    <cellStyle name="Normal 47 6" xfId="14123" xr:uid="{50996F18-BFE6-4346-BA83-9F142E549F86}"/>
    <cellStyle name="Normal 48" xfId="1768" xr:uid="{718B8E74-2205-449A-8ABD-DC17DAC96CDA}"/>
    <cellStyle name="Normal 48 2" xfId="1769" xr:uid="{74575F89-567F-42A9-B6D3-72126A045125}"/>
    <cellStyle name="Normal 48 2 2" xfId="4655" xr:uid="{10671726-5F96-45DC-B0BB-2E6BEBF75499}"/>
    <cellStyle name="Normal 48 2 2 2" xfId="27547" xr:uid="{F4B2FD0F-8436-4F6C-A8EF-A0D1CC2D5879}"/>
    <cellStyle name="Normal 48 2 2 3" xfId="16559" xr:uid="{3B47D581-EB32-420F-8B66-86910A4A145D}"/>
    <cellStyle name="Normal 48 2 3" xfId="4656" xr:uid="{05657A36-14AD-4E1D-83AE-9519346F9A3A}"/>
    <cellStyle name="Normal 48 2 3 2" xfId="27548" xr:uid="{C423B3B3-CF9F-4BA8-B985-CB5790D23DEC}"/>
    <cellStyle name="Normal 48 2 3 3" xfId="16560" xr:uid="{932A2C4A-75AE-43D4-B7AF-1C52710E424A}"/>
    <cellStyle name="Normal 48 2 4" xfId="25118" xr:uid="{C343EC1B-CA5D-4BFB-9002-3F00AA83BBFB}"/>
    <cellStyle name="Normal 48 2 5" xfId="14126" xr:uid="{552CDA87-76CA-41B2-9293-DE27B00B0E12}"/>
    <cellStyle name="Normal 48 3" xfId="4657" xr:uid="{87E76B0B-B819-4AE6-962B-6465C20CD2A8}"/>
    <cellStyle name="Normal 48 3 2" xfId="27549" xr:uid="{6185601B-709E-4275-9887-AD95E826D858}"/>
    <cellStyle name="Normal 48 3 3" xfId="16561" xr:uid="{4E6C248A-5073-464B-BE2C-BB56F4934131}"/>
    <cellStyle name="Normal 48 4" xfId="4658" xr:uid="{08ABBEA5-B406-401B-8189-A27A6F1C5DAE}"/>
    <cellStyle name="Normal 48 4 2" xfId="7547" xr:uid="{17AC4FEE-FE58-4086-B352-CBF1B7A6AC61}"/>
    <cellStyle name="Normal 48 4 2 2" xfId="30204" xr:uid="{CC27A444-7F48-49A9-90A5-23291C377B22}"/>
    <cellStyle name="Normal 48 4 2 3" xfId="19216" xr:uid="{DB2B8412-A628-41D7-A2FF-6E78958C7D64}"/>
    <cellStyle name="Normal 48 4 3" xfId="27550" xr:uid="{20E2DD0B-9D83-4866-A4CE-10986D0A1BA6}"/>
    <cellStyle name="Normal 48 4 4" xfId="16562" xr:uid="{3427EAAA-6B19-42F7-B30B-04288F7FA1AA}"/>
    <cellStyle name="Normal 48 5" xfId="25117" xr:uid="{81637A8A-E856-43DA-B2AC-250AF31400C7}"/>
    <cellStyle name="Normal 48 6" xfId="14125" xr:uid="{DFA027BC-AA5B-4E99-AF95-BC7CF960CB9F}"/>
    <cellStyle name="Normal 49" xfId="1770" xr:uid="{665C15DB-03C1-41B9-8827-B0C4F8D446C4}"/>
    <cellStyle name="Normal 49 2" xfId="1771" xr:uid="{DBF3093B-544C-438E-ACF7-49438BDB34A7}"/>
    <cellStyle name="Normal 49 2 2" xfId="4659" xr:uid="{5915ED35-9801-4DD6-853F-D777E0BE37AD}"/>
    <cellStyle name="Normal 49 2 2 2" xfId="27551" xr:uid="{A4BEC48C-C34D-4692-9037-44228372219B}"/>
    <cellStyle name="Normal 49 2 2 3" xfId="16563" xr:uid="{28B4FB11-4526-4DD3-B3B3-5C2879CC9CF3}"/>
    <cellStyle name="Normal 49 2 3" xfId="4660" xr:uid="{365EDFF1-38A1-4434-87D7-3F8BA26FD8B8}"/>
    <cellStyle name="Normal 49 2 3 2" xfId="27552" xr:uid="{72C86E54-2FD3-4772-A51C-5B4D2FC0EA0B}"/>
    <cellStyle name="Normal 49 2 3 3" xfId="16564" xr:uid="{5525C89F-65D8-4919-BA6B-59711FF0FB82}"/>
    <cellStyle name="Normal 49 2 4" xfId="25120" xr:uid="{DBE47951-DCB3-4914-9722-F9A0B427EDB9}"/>
    <cellStyle name="Normal 49 2 5" xfId="14128" xr:uid="{B7E4C44F-FE4C-4704-BD25-B9810FADE315}"/>
    <cellStyle name="Normal 49 3" xfId="4661" xr:uid="{C03E1D5D-7CD3-4B32-8DFE-BC5465FB16DB}"/>
    <cellStyle name="Normal 49 3 2" xfId="27553" xr:uid="{3C504027-404F-4928-A388-85A90E8CBEB8}"/>
    <cellStyle name="Normal 49 3 3" xfId="16565" xr:uid="{A8D4C033-BE45-4717-B493-F929829DF6EA}"/>
    <cellStyle name="Normal 49 4" xfId="4662" xr:uid="{EBFA413E-8D8A-48B7-8D36-9688067909F7}"/>
    <cellStyle name="Normal 49 4 2" xfId="7548" xr:uid="{D63D100B-9A2E-4C69-806F-393AF27834F0}"/>
    <cellStyle name="Normal 49 4 2 2" xfId="30205" xr:uid="{0DA9C106-8D7F-4482-8855-A653560F8C9C}"/>
    <cellStyle name="Normal 49 4 2 3" xfId="19217" xr:uid="{97903925-936C-4801-AE6B-AE62352F4411}"/>
    <cellStyle name="Normal 49 4 3" xfId="27554" xr:uid="{B1D4BD17-72CD-4598-BD30-9BBFC0D1963B}"/>
    <cellStyle name="Normal 49 4 4" xfId="16566" xr:uid="{76578C37-6F60-4FEA-A721-444E8402C17A}"/>
    <cellStyle name="Normal 49 5" xfId="25119" xr:uid="{51BAAA8F-CD9E-42DD-A420-4710B03F13BF}"/>
    <cellStyle name="Normal 49 6" xfId="14127" xr:uid="{3B30DE0F-359D-4626-B78B-172BA181F483}"/>
    <cellStyle name="Normal 5" xfId="235" xr:uid="{411A7D39-9FF8-4C57-B406-C01F091653DE}"/>
    <cellStyle name="Normal 5 10" xfId="1772" xr:uid="{0D1BEDFB-F84A-44BE-895F-F6F20A3361CE}"/>
    <cellStyle name="Normal 5 10 2" xfId="4664" xr:uid="{BC8E1B1C-984F-4048-91E0-6F24FB408C84}"/>
    <cellStyle name="Normal 5 10 2 2" xfId="27556" xr:uid="{C6B54A6D-6A9C-4DF9-8A11-E68C059FCD59}"/>
    <cellStyle name="Normal 5 10 2 3" xfId="16568" xr:uid="{DE2D3C3A-A10B-45B4-A844-EAFBB5E21806}"/>
    <cellStyle name="Normal 5 10 3" xfId="4665" xr:uid="{056C91E8-6C88-44CD-8901-C77014EE80B1}"/>
    <cellStyle name="Normal 5 10 3 2" xfId="27557" xr:uid="{E282BFD2-8D6D-4ED3-B549-DBFFD75925D5}"/>
    <cellStyle name="Normal 5 10 3 3" xfId="16569" xr:uid="{7AF371D7-3AFA-495D-8112-0DC1614BE7C0}"/>
    <cellStyle name="Normal 5 10 4" xfId="25121" xr:uid="{7F8A3E80-5CD1-4E54-92BD-D094FDB8357F}"/>
    <cellStyle name="Normal 5 10 5" xfId="14129" xr:uid="{38CC855F-5B45-4499-B47D-19824E591495}"/>
    <cellStyle name="Normal 5 11" xfId="1773" xr:uid="{CF1FE846-65DC-4379-9A8B-E689878427A6}"/>
    <cellStyle name="Normal 5 11 2" xfId="4666" xr:uid="{AFF7A50B-F3DC-4E09-8F33-66A00165C754}"/>
    <cellStyle name="Normal 5 11 2 2" xfId="27558" xr:uid="{960DB7C0-A6A3-49D2-B36C-FDA26F7B5EEE}"/>
    <cellStyle name="Normal 5 11 2 3" xfId="16570" xr:uid="{27C11474-AB12-4000-982A-268BBAB71EFF}"/>
    <cellStyle name="Normal 5 11 3" xfId="4667" xr:uid="{65AF2A22-D139-49FF-BF17-B29E110F70EC}"/>
    <cellStyle name="Normal 5 11 3 2" xfId="27559" xr:uid="{B47C56C5-D63D-4068-8070-8B42AFBA33D6}"/>
    <cellStyle name="Normal 5 11 3 3" xfId="16571" xr:uid="{3DFDB411-2193-4344-90C1-B885DF46F5BE}"/>
    <cellStyle name="Normal 5 11 4" xfId="25122" xr:uid="{505AC254-FEFB-45C7-BD9C-84E36EE91882}"/>
    <cellStyle name="Normal 5 11 5" xfId="14130" xr:uid="{DC7BB88D-6AA6-49A7-93FB-42366CCD535F}"/>
    <cellStyle name="Normal 5 12" xfId="1774" xr:uid="{B1E9B04D-EA4A-45E1-9232-7061731109C2}"/>
    <cellStyle name="Normal 5 12 2" xfId="4668" xr:uid="{F35BB42B-D424-4A70-8B77-60727660ADA6}"/>
    <cellStyle name="Normal 5 12 2 2" xfId="27560" xr:uid="{A50F3DEB-219C-4397-B272-19E12FD5C430}"/>
    <cellStyle name="Normal 5 12 2 3" xfId="16572" xr:uid="{FFA66C19-0EC1-4DC0-A83C-19337A94C1BD}"/>
    <cellStyle name="Normal 5 12 3" xfId="4669" xr:uid="{9AC62B4A-EDBF-4834-AE3D-736A92407507}"/>
    <cellStyle name="Normal 5 12 3 2" xfId="27561" xr:uid="{E4C8D4D1-B326-41EC-995A-D282955AF3E5}"/>
    <cellStyle name="Normal 5 12 3 3" xfId="16573" xr:uid="{BFE6A920-34C8-44C0-B0FF-E7A858820348}"/>
    <cellStyle name="Normal 5 12 4" xfId="25123" xr:uid="{FFA21F6C-8400-4181-AE82-7D9386610371}"/>
    <cellStyle name="Normal 5 12 5" xfId="14131" xr:uid="{8F7AD758-8C65-43B4-879E-09E98D00FE73}"/>
    <cellStyle name="Normal 5 13" xfId="1775" xr:uid="{8DF73AA5-AB02-429E-BD78-23EE7BCE1394}"/>
    <cellStyle name="Normal 5 13 2" xfId="4670" xr:uid="{759653D4-25EF-43BE-9DA9-943FE271FAA1}"/>
    <cellStyle name="Normal 5 13 2 2" xfId="27562" xr:uid="{9FD6ABEB-320B-46E5-ADC7-847877FAA7D9}"/>
    <cellStyle name="Normal 5 13 2 3" xfId="16574" xr:uid="{2F74A113-5A86-4853-AB39-286752C5F204}"/>
    <cellStyle name="Normal 5 13 3" xfId="4671" xr:uid="{CCDB2607-D3FB-48E2-BCFA-843C072484BA}"/>
    <cellStyle name="Normal 5 13 3 2" xfId="27563" xr:uid="{4D88B740-08DC-4686-94A4-1848D337888B}"/>
    <cellStyle name="Normal 5 13 3 3" xfId="16575" xr:uid="{AC5B4CF2-3A5E-4923-95AB-B9D8D923E629}"/>
    <cellStyle name="Normal 5 13 4" xfId="25124" xr:uid="{6F0CEA83-DCF3-4CB4-8A7F-383B8776AB06}"/>
    <cellStyle name="Normal 5 13 5" xfId="14132" xr:uid="{2D465179-C6FD-4D0C-BA07-B0B1A5B53ED2}"/>
    <cellStyle name="Normal 5 14" xfId="1776" xr:uid="{25EDF3F0-89B6-4263-8E5B-6B8D78A4EDC3}"/>
    <cellStyle name="Normal 5 14 2" xfId="4672" xr:uid="{B46CEDEE-9AF3-49E2-88E2-5A77CDFED560}"/>
    <cellStyle name="Normal 5 14 2 2" xfId="27564" xr:uid="{6572D4FA-6BB9-485F-9680-E8DC24DE6133}"/>
    <cellStyle name="Normal 5 14 2 3" xfId="16576" xr:uid="{F34FEF00-A453-4853-BDF7-D3E0BD33B627}"/>
    <cellStyle name="Normal 5 14 3" xfId="4673" xr:uid="{92E0A6E1-3D5C-45FC-A6FB-635D76060A31}"/>
    <cellStyle name="Normal 5 14 3 2" xfId="27565" xr:uid="{1EA86B3E-B497-4420-A243-035FC4A425A2}"/>
    <cellStyle name="Normal 5 14 3 3" xfId="16577" xr:uid="{E57A4901-A5E2-46B5-9AB6-30E0CD5C49D6}"/>
    <cellStyle name="Normal 5 14 4" xfId="25125" xr:uid="{F24CE68E-68A4-459C-AA0D-9609DFEC4E12}"/>
    <cellStyle name="Normal 5 14 5" xfId="14133" xr:uid="{F0C0C92B-A3A7-4DE5-8B3A-AA91AE2A1160}"/>
    <cellStyle name="Normal 5 15" xfId="1777" xr:uid="{CBEFC331-41A9-473E-80BD-A56C904EACF0}"/>
    <cellStyle name="Normal 5 15 2" xfId="4674" xr:uid="{DBABBE27-C097-4B5F-8B09-88BED3EDACF6}"/>
    <cellStyle name="Normal 5 15 2 2" xfId="27566" xr:uid="{48FA8B9F-D07F-4D9C-B67A-F4CB22AA1A3F}"/>
    <cellStyle name="Normal 5 15 2 3" xfId="16578" xr:uid="{D30694B6-DB34-4873-B407-21B8DB6A99CD}"/>
    <cellStyle name="Normal 5 15 3" xfId="4675" xr:uid="{D6A3AF96-AEA4-4A24-9C70-980B36A4658B}"/>
    <cellStyle name="Normal 5 15 3 2" xfId="27567" xr:uid="{496C2605-77FF-41A5-9C8A-CC1452C0D584}"/>
    <cellStyle name="Normal 5 15 3 3" xfId="16579" xr:uid="{93615B14-B94A-4E2E-A514-271707BAC464}"/>
    <cellStyle name="Normal 5 15 4" xfId="25126" xr:uid="{8A1C4DE0-468E-446F-9B64-449F2857E360}"/>
    <cellStyle name="Normal 5 15 5" xfId="14134" xr:uid="{4C0D2556-913D-4900-9B20-B79B85D37871}"/>
    <cellStyle name="Normal 5 16" xfId="1778" xr:uid="{4FD811B2-5CA4-476A-9653-F4758DF4BFC8}"/>
    <cellStyle name="Normal 5 16 2" xfId="4676" xr:uid="{D2A566BE-426D-436B-8C69-C4378FA6F125}"/>
    <cellStyle name="Normal 5 16 2 2" xfId="27568" xr:uid="{D5DF132D-4298-425B-9984-A59F1DC8D780}"/>
    <cellStyle name="Normal 5 16 2 3" xfId="16580" xr:uid="{C9058501-3B69-4CF1-B630-A7603D763D25}"/>
    <cellStyle name="Normal 5 16 3" xfId="4677" xr:uid="{CCDED102-E338-42B6-8A88-750E57C0E7FC}"/>
    <cellStyle name="Normal 5 16 3 2" xfId="27569" xr:uid="{FEAEF426-E116-4168-A4BA-72E080EA6AA9}"/>
    <cellStyle name="Normal 5 16 3 3" xfId="16581" xr:uid="{32E8F470-6741-43A9-A87F-DCB410114C1B}"/>
    <cellStyle name="Normal 5 16 4" xfId="25127" xr:uid="{2FE225AD-BFFC-483F-920E-2EE938329115}"/>
    <cellStyle name="Normal 5 16 5" xfId="14135" xr:uid="{BD5E1677-B113-43D7-9A32-A12B8873149B}"/>
    <cellStyle name="Normal 5 17" xfId="1779" xr:uid="{95EF7029-E362-4B42-B26A-DF4C942D63DF}"/>
    <cellStyle name="Normal 5 17 2" xfId="4678" xr:uid="{D9345D00-88A2-4A5E-9FA5-D83FDAD8E9F9}"/>
    <cellStyle name="Normal 5 17 2 2" xfId="27570" xr:uid="{6397C451-3F88-4F43-8499-3329377B671E}"/>
    <cellStyle name="Normal 5 17 2 3" xfId="16582" xr:uid="{344DBD70-539D-4D1B-B445-DAAECEBB5897}"/>
    <cellStyle name="Normal 5 17 3" xfId="4679" xr:uid="{86C2B620-D876-4FCA-88CD-E8E13C85000A}"/>
    <cellStyle name="Normal 5 17 3 2" xfId="27571" xr:uid="{2D76C221-FDA4-40C9-B901-813486CC22EC}"/>
    <cellStyle name="Normal 5 17 3 3" xfId="16583" xr:uid="{88656C21-9C49-4D03-8FEA-9D7399739339}"/>
    <cellStyle name="Normal 5 17 4" xfId="25128" xr:uid="{41E16ED6-B3A7-40B7-9182-8B1E11C59611}"/>
    <cellStyle name="Normal 5 17 5" xfId="14136" xr:uid="{15226B8E-C006-4B09-AF3F-AF0A0C8FE677}"/>
    <cellStyle name="Normal 5 18" xfId="1780" xr:uid="{875C04B3-4AD0-4F34-AAF5-9520E93ACDEB}"/>
    <cellStyle name="Normal 5 18 2" xfId="4680" xr:uid="{03A90BBD-B667-4D52-918A-E04BD2F2F205}"/>
    <cellStyle name="Normal 5 18 2 2" xfId="27572" xr:uid="{CF5BDFF5-11E7-469B-87EA-5604DF4AA582}"/>
    <cellStyle name="Normal 5 18 2 3" xfId="16584" xr:uid="{A22E1D07-548B-47AE-990A-12187712275B}"/>
    <cellStyle name="Normal 5 18 3" xfId="4681" xr:uid="{08B73A9F-4A0E-403D-A77B-4536BA5D378E}"/>
    <cellStyle name="Normal 5 18 3 2" xfId="27573" xr:uid="{C8C8CBDC-6A1B-406E-A9BA-740943979BD1}"/>
    <cellStyle name="Normal 5 18 3 3" xfId="16585" xr:uid="{BC6E384E-7BDE-46CF-97DF-263E031D5177}"/>
    <cellStyle name="Normal 5 18 4" xfId="25129" xr:uid="{1C66B864-6B8E-44F5-BEA0-1C5D211FE71F}"/>
    <cellStyle name="Normal 5 18 5" xfId="14137" xr:uid="{87196AEB-92C2-418F-8F20-449D0B503E28}"/>
    <cellStyle name="Normal 5 19" xfId="1781" xr:uid="{4E5912AA-A57E-4718-A7AC-79553833B1BE}"/>
    <cellStyle name="Normal 5 19 2" xfId="4682" xr:uid="{9F9E2B0E-48E5-44A6-B06F-890FAD527E80}"/>
    <cellStyle name="Normal 5 19 2 2" xfId="27574" xr:uid="{EB124EC9-35D9-4C5C-A614-D1B887EE0FA3}"/>
    <cellStyle name="Normal 5 19 2 3" xfId="16586" xr:uid="{C9CA6312-4AAA-42E5-9C72-04DA184F596A}"/>
    <cellStyle name="Normal 5 19 3" xfId="4683" xr:uid="{9861C422-87EA-4380-9DEA-0EB6879F6472}"/>
    <cellStyle name="Normal 5 19 3 2" xfId="27575" xr:uid="{07A2DEF5-CD53-49C7-B956-83E7E6301DCB}"/>
    <cellStyle name="Normal 5 19 3 3" xfId="16587" xr:uid="{FBA03EA4-8DE8-4D10-9672-D6B02C98614B}"/>
    <cellStyle name="Normal 5 19 4" xfId="25130" xr:uid="{1952BB37-76B9-410B-9E42-CFD6D3F848CA}"/>
    <cellStyle name="Normal 5 19 5" xfId="14138" xr:uid="{340CD9A5-D339-4869-B2CD-AEBBC9287654}"/>
    <cellStyle name="Normal 5 2" xfId="236" xr:uid="{BF053EC0-F7B7-4166-AD53-FC1AA470037B}"/>
    <cellStyle name="Normal 5 2 2" xfId="1783" xr:uid="{827BBFB7-D047-4127-8E28-C365EDF1E7CA}"/>
    <cellStyle name="Normal 5 2 2 2" xfId="4684" xr:uid="{86BCB60B-F6E0-494E-B2DE-36CB0B26F656}"/>
    <cellStyle name="Normal 5 2 2 2 2" xfId="27576" xr:uid="{D427DC10-3D05-4964-B750-E3AFB3964752}"/>
    <cellStyle name="Normal 5 2 2 2 3" xfId="16588" xr:uid="{DE1D2625-C90F-4710-9F14-0E8D807EEFEA}"/>
    <cellStyle name="Normal 5 2 2 3" xfId="4685" xr:uid="{0E1DEA98-272B-4CF1-8B20-E13BBCD38BDD}"/>
    <cellStyle name="Normal 5 2 2 3 2" xfId="27577" xr:uid="{D455EB95-71CD-4E3C-B2A9-458993D24E25}"/>
    <cellStyle name="Normal 5 2 2 3 3" xfId="16589" xr:uid="{52FF988D-0FF7-49B6-A3A3-8EE0AD5349EE}"/>
    <cellStyle name="Normal 5 2 2 4" xfId="25132" xr:uid="{3DC47CE4-5792-4043-AF0D-37799564519E}"/>
    <cellStyle name="Normal 5 2 2 5" xfId="14140" xr:uid="{97C6C1D8-DDE3-43A3-ACCA-C201AD7AFBC2}"/>
    <cellStyle name="Normal 5 2 3" xfId="4686" xr:uid="{8B3702F6-69F7-473E-90DC-9B943818FA12}"/>
    <cellStyle name="Normal 5 2 3 2" xfId="11678" xr:uid="{32A6334C-D800-4F1C-B659-9681B8B3240D}"/>
    <cellStyle name="Normal 5 2 3 2 2" xfId="34129" xr:uid="{22C35A39-A277-4B3C-AD5E-879EF3C50D9C}"/>
    <cellStyle name="Normal 5 2 3 2 3" xfId="23141" xr:uid="{FD8B6825-2DCE-4DCD-B806-09DA22D6E6C2}"/>
    <cellStyle name="Normal 5 2 3 3" xfId="27578" xr:uid="{69DD4BDC-DF78-41AF-9E4A-889925505633}"/>
    <cellStyle name="Normal 5 2 3 4" xfId="16590" xr:uid="{C5D5EE2B-ABB1-4B1A-9E27-25571F183770}"/>
    <cellStyle name="Normal 5 2 4" xfId="4687" xr:uid="{75EC53B2-D35E-4E08-B5C8-6DFD3845F165}"/>
    <cellStyle name="Normal 5 2 4 2" xfId="27579" xr:uid="{692EDB9D-6E85-4C89-AE63-4031A279ECBD}"/>
    <cellStyle name="Normal 5 2 4 3" xfId="16591" xr:uid="{03A38A2A-9C28-4199-8F13-C4A1881E439F}"/>
    <cellStyle name="Normal 5 2 5" xfId="4688" xr:uid="{6B88767B-F817-4AC8-B4C1-25D0A47C09B1}"/>
    <cellStyle name="Normal 5 2 5 2" xfId="27580" xr:uid="{BA23523D-7947-4EF2-AFA0-2465E205364F}"/>
    <cellStyle name="Normal 5 2 5 3" xfId="16592" xr:uid="{C2057030-AACE-498C-9477-A761372E41E9}"/>
    <cellStyle name="Normal 5 2 6" xfId="25131" xr:uid="{22228028-1232-44E7-9D79-917E9256FD36}"/>
    <cellStyle name="Normal 5 2 7" xfId="14139" xr:uid="{C1F64297-4B99-4AF7-BC14-7A4B8AC70327}"/>
    <cellStyle name="Normal 5 2 8" xfId="1782" xr:uid="{214C4070-990A-4D2F-92C4-210137546BAA}"/>
    <cellStyle name="Normal 5 20" xfId="1784" xr:uid="{2F70BD22-0F9B-4795-AC9A-0F760C59DDC0}"/>
    <cellStyle name="Normal 5 20 2" xfId="4689" xr:uid="{AB80E606-D6DF-405E-90D4-BEF022BDB3A3}"/>
    <cellStyle name="Normal 5 20 2 2" xfId="27581" xr:uid="{EDA83465-45A0-4A61-A3E7-3900889767B8}"/>
    <cellStyle name="Normal 5 20 2 3" xfId="16593" xr:uid="{3D4E23F8-E8E7-4D88-9A63-6F3705B6B56D}"/>
    <cellStyle name="Normal 5 20 3" xfId="4690" xr:uid="{B69AE326-D329-44E9-95E4-052B20C883EB}"/>
    <cellStyle name="Normal 5 20 3 2" xfId="27582" xr:uid="{934F24D8-3D89-49C0-B883-EDD6BEBBD57B}"/>
    <cellStyle name="Normal 5 20 3 3" xfId="16594" xr:uid="{67E97066-4403-4AFE-A55A-02396A16A753}"/>
    <cellStyle name="Normal 5 20 4" xfId="25133" xr:uid="{EBBA6FF7-FF13-4C0A-B3A6-82A72B14524E}"/>
    <cellStyle name="Normal 5 20 5" xfId="14141" xr:uid="{250E6B8C-130D-4799-BB8B-60F4E4395260}"/>
    <cellStyle name="Normal 5 21" xfId="1785" xr:uid="{27F931D5-02D1-40FA-A8AB-44A53ECCC71C}"/>
    <cellStyle name="Normal 5 21 2" xfId="4691" xr:uid="{57F625DA-FF53-4502-9031-028C7733B380}"/>
    <cellStyle name="Normal 5 21 2 2" xfId="27583" xr:uid="{7B061A4F-D941-4AF4-B490-45A0274BFDFE}"/>
    <cellStyle name="Normal 5 21 2 3" xfId="16595" xr:uid="{C8D0414D-0AF9-401A-81A8-AB5A5BADA1B8}"/>
    <cellStyle name="Normal 5 21 3" xfId="4692" xr:uid="{A0B7014D-8A03-4FB7-BE9A-E3A3471A455C}"/>
    <cellStyle name="Normal 5 21 3 2" xfId="27584" xr:uid="{8C23DCD9-FCCD-49F0-8B2A-5C17DA62925B}"/>
    <cellStyle name="Normal 5 21 3 3" xfId="16596" xr:uid="{2592D1A7-330E-4ECF-9056-D3C20D5C3391}"/>
    <cellStyle name="Normal 5 21 4" xfId="25134" xr:uid="{BB3F6EB3-2B60-417C-96DB-DBA1ACF5163E}"/>
    <cellStyle name="Normal 5 21 5" xfId="14142" xr:uid="{D885DCEB-6D4F-4E6B-A027-56926DD063CA}"/>
    <cellStyle name="Normal 5 22" xfId="1786" xr:uid="{32E78D04-3F70-4D73-AB71-9CF7147CB854}"/>
    <cellStyle name="Normal 5 22 2" xfId="4693" xr:uid="{9276AEDA-ABF7-44B8-8999-857EF115A81B}"/>
    <cellStyle name="Normal 5 22 2 2" xfId="27585" xr:uid="{C0D0BA5D-14CB-4BDA-8F72-4B129DB09C90}"/>
    <cellStyle name="Normal 5 22 2 3" xfId="16597" xr:uid="{8D854168-7ACE-4F18-AB42-55EFE629FCD6}"/>
    <cellStyle name="Normal 5 22 3" xfId="4694" xr:uid="{CF5EED35-5EB7-40F7-A540-B63E5EF00942}"/>
    <cellStyle name="Normal 5 22 3 2" xfId="27586" xr:uid="{C961F09C-45AC-4617-B647-54A06657C556}"/>
    <cellStyle name="Normal 5 22 3 3" xfId="16598" xr:uid="{4DBA90B8-0568-4BC0-8CD2-CDBA8AEC38E4}"/>
    <cellStyle name="Normal 5 22 4" xfId="25135" xr:uid="{50390171-DBF8-4AF8-A3AD-00D2D6C613F9}"/>
    <cellStyle name="Normal 5 22 5" xfId="14143" xr:uid="{799F81D7-C16F-43F6-B472-D733842B12FD}"/>
    <cellStyle name="Normal 5 23" xfId="1787" xr:uid="{D6806FC5-38CD-499C-B303-4A0A9789969D}"/>
    <cellStyle name="Normal 5 23 2" xfId="4695" xr:uid="{21F2AC60-EC12-49EF-8CA7-75ED7FA0BF63}"/>
    <cellStyle name="Normal 5 23 2 2" xfId="27587" xr:uid="{E6572CE4-9D35-4029-8CBC-3A0D9ADF4884}"/>
    <cellStyle name="Normal 5 23 2 3" xfId="16599" xr:uid="{85AA13DA-426E-4C74-A442-A11CB7674EE6}"/>
    <cellStyle name="Normal 5 23 3" xfId="4696" xr:uid="{DC5A2FB8-F179-4ADA-A532-0B83B72D3E8E}"/>
    <cellStyle name="Normal 5 23 3 2" xfId="27588" xr:uid="{6F88888F-9437-4D9B-95B6-68C2DB0A30FC}"/>
    <cellStyle name="Normal 5 23 3 3" xfId="16600" xr:uid="{59A2DF68-9D1D-47A2-9A4E-23E68B88666C}"/>
    <cellStyle name="Normal 5 23 4" xfId="25136" xr:uid="{B9A5810D-6C42-429B-83A2-274199628016}"/>
    <cellStyle name="Normal 5 23 5" xfId="14144" xr:uid="{DDF23FE6-EA20-4934-9D8A-7F292A69E5BD}"/>
    <cellStyle name="Normal 5 24" xfId="1788" xr:uid="{832B668F-A4D3-4A9F-9BFE-043F51A8913C}"/>
    <cellStyle name="Normal 5 24 2" xfId="4697" xr:uid="{75E408B2-F786-4285-B089-18F466E509A3}"/>
    <cellStyle name="Normal 5 24 2 2" xfId="27589" xr:uid="{D73962B3-F559-48F3-9DD4-C411177EE6F1}"/>
    <cellStyle name="Normal 5 24 2 3" xfId="16601" xr:uid="{50EFCB88-7922-45C1-916A-FEDD825384E0}"/>
    <cellStyle name="Normal 5 24 3" xfId="4698" xr:uid="{79F7A0C6-4F65-4C86-82A3-40AE55647616}"/>
    <cellStyle name="Normal 5 24 3 2" xfId="27590" xr:uid="{2C97ACC1-FA13-46FF-921C-1372FD473EA4}"/>
    <cellStyle name="Normal 5 24 3 3" xfId="16602" xr:uid="{F721D49D-8A83-43E0-9C71-1B9436E970DA}"/>
    <cellStyle name="Normal 5 24 4" xfId="25137" xr:uid="{280E4564-B7EA-42D4-A080-69A56CDC5BB0}"/>
    <cellStyle name="Normal 5 24 5" xfId="14145" xr:uid="{6FDBF9D2-9F7E-4695-A18B-95B62B818BBF}"/>
    <cellStyle name="Normal 5 25" xfId="4699" xr:uid="{8D6B38D1-368C-4E28-9E15-F37F6F7F6EB9}"/>
    <cellStyle name="Normal 5 25 2" xfId="11679" xr:uid="{0B27955D-0A45-46B6-B6B2-DDE525DDADDE}"/>
    <cellStyle name="Normal 5 25 2 2" xfId="34130" xr:uid="{54F87834-E30E-4FAF-892D-CBD4D4EB2E7E}"/>
    <cellStyle name="Normal 5 25 2 3" xfId="23142" xr:uid="{4B88E316-81D8-48BC-90E9-AEB876904E0F}"/>
    <cellStyle name="Normal 5 25 3" xfId="27591" xr:uid="{1CA13746-3226-4E77-91DD-FC9E1AB1DFE4}"/>
    <cellStyle name="Normal 5 25 4" xfId="16603" xr:uid="{9FE808BA-1555-497E-8C16-51A76F509D40}"/>
    <cellStyle name="Normal 5 26" xfId="4700" xr:uid="{24403966-67C3-4801-AB0C-BD952689D2C1}"/>
    <cellStyle name="Normal 5 26 2" xfId="11680" xr:uid="{6A76D9FC-866F-4E02-96BA-D2B6B360DCA8}"/>
    <cellStyle name="Normal 5 26 2 2" xfId="34131" xr:uid="{26946F08-3399-4C3D-AB39-AB22ADE24695}"/>
    <cellStyle name="Normal 5 26 2 3" xfId="23143" xr:uid="{F7A95B9A-59F7-41DD-9AC0-4D882B029AF1}"/>
    <cellStyle name="Normal 5 26 3" xfId="27592" xr:uid="{D9E4AB32-08D5-4697-A5E4-D405252071E8}"/>
    <cellStyle name="Normal 5 26 4" xfId="16604" xr:uid="{BB1A58F3-DBD5-44B4-B8C8-6F0281582E90}"/>
    <cellStyle name="Normal 5 27" xfId="4701" xr:uid="{537FD5D1-DDE4-48BB-BA3A-9AA6E8B4457F}"/>
    <cellStyle name="Normal 5 27 2" xfId="11681" xr:uid="{459157E6-C125-4C55-A172-020D363DFB84}"/>
    <cellStyle name="Normal 5 27 2 2" xfId="34132" xr:uid="{EF0F22B2-CE1C-4DB5-B16F-CEE1BB66E143}"/>
    <cellStyle name="Normal 5 27 2 3" xfId="23144" xr:uid="{722327B8-D336-4973-89DA-B679EED9F82B}"/>
    <cellStyle name="Normal 5 27 3" xfId="27593" xr:uid="{E6C0ED6E-6E0B-4C94-80CA-A85B350925D0}"/>
    <cellStyle name="Normal 5 27 4" xfId="16605" xr:uid="{3654E5CD-7C80-41F1-9B6A-104217779B5A}"/>
    <cellStyle name="Normal 5 28" xfId="4702" xr:uid="{61B8B3D4-7643-4A40-B30A-A1AF5C20C59F}"/>
    <cellStyle name="Normal 5 28 2" xfId="11682" xr:uid="{2C297381-A550-4734-83FC-3439ADC37B03}"/>
    <cellStyle name="Normal 5 28 2 2" xfId="34133" xr:uid="{1CDF7512-959B-4B22-9D06-57E753085504}"/>
    <cellStyle name="Normal 5 28 2 3" xfId="23145" xr:uid="{FC823356-A3BE-488B-A9EF-71B2F81BEFD3}"/>
    <cellStyle name="Normal 5 28 3" xfId="27594" xr:uid="{61F9519C-4530-42DC-B9F4-97E2A34A6D52}"/>
    <cellStyle name="Normal 5 28 4" xfId="16606" xr:uid="{066D2BE1-8961-4003-8FA9-B819BEB753BE}"/>
    <cellStyle name="Normal 5 29" xfId="4703" xr:uid="{493A67CC-5B34-4A42-AFD6-1AFD537BD42F}"/>
    <cellStyle name="Normal 5 29 2" xfId="11683" xr:uid="{1219AD88-DB0D-49B7-A181-D62319245D8A}"/>
    <cellStyle name="Normal 5 29 2 2" xfId="34134" xr:uid="{C9D420DB-CE4C-409E-A3D5-7142B3A029AB}"/>
    <cellStyle name="Normal 5 29 2 3" xfId="23146" xr:uid="{B61FD683-3F41-4978-8C24-28C89318D166}"/>
    <cellStyle name="Normal 5 29 3" xfId="27595" xr:uid="{1F78A18D-66F7-425A-91AF-32CEE8971F1B}"/>
    <cellStyle name="Normal 5 29 4" xfId="16607" xr:uid="{F60B6EAE-76F3-4F96-8FEE-54F30D3523F0}"/>
    <cellStyle name="Normal 5 3" xfId="237" xr:uid="{745A74F5-8DFE-40D0-A048-0E8F65B1630A}"/>
    <cellStyle name="Normal 5 3 10" xfId="1789" xr:uid="{4BE386E0-EE32-49A5-AA0C-E9C96FE5736D}"/>
    <cellStyle name="Normal 5 3 2" xfId="1790" xr:uid="{A5E8C1E4-27B6-4F62-A1CE-4311742200AC}"/>
    <cellStyle name="Normal 5 3 2 2" xfId="1791" xr:uid="{3DCEC802-4656-4C8C-83C7-93B4DF3656E1}"/>
    <cellStyle name="Normal 5 3 2 3" xfId="1792" xr:uid="{2BB6ACF7-51B0-4344-9A34-B663DE1EBD2A}"/>
    <cellStyle name="Normal 5 3 2 3 2" xfId="4705" xr:uid="{A3D468FD-9C14-4455-ADCD-A207A5D21D4F}"/>
    <cellStyle name="Normal 5 3 2 3 2 2" xfId="27596" xr:uid="{98AA6079-D598-47EC-B406-D31CC5AB196F}"/>
    <cellStyle name="Normal 5 3 2 3 2 3" xfId="16608" xr:uid="{56AB3EF8-0E7C-4629-A553-7F9E5657182C}"/>
    <cellStyle name="Normal 5 3 2 3 3" xfId="4706" xr:uid="{0166B5F4-A348-450A-99F1-3017A6DF3C4C}"/>
    <cellStyle name="Normal 5 3 2 3 3 2" xfId="27597" xr:uid="{7303282E-EB13-4ECB-B05C-7D009270DD76}"/>
    <cellStyle name="Normal 5 3 2 3 3 3" xfId="16609" xr:uid="{6A773DCC-E756-413D-A72C-604F2372492B}"/>
    <cellStyle name="Normal 5 3 2 3 4" xfId="4704" xr:uid="{F69B9D22-46B7-44FC-AB2C-C018B36DC094}"/>
    <cellStyle name="Normal 5 3 2 3 5" xfId="25139" xr:uid="{FA3903B7-53E3-4450-858E-94143F0951A8}"/>
    <cellStyle name="Normal 5 3 2 3 6" xfId="14147" xr:uid="{BC8C4B61-C746-486A-AB54-A4FB78C2B6CB}"/>
    <cellStyle name="Normal 5 3 2 4" xfId="4707" xr:uid="{F42A3414-25BA-4BC5-B46C-082522F74F05}"/>
    <cellStyle name="Normal 5 3 2 5" xfId="4708" xr:uid="{4AE4662A-81DE-461B-9364-3C9549F3CE3F}"/>
    <cellStyle name="Normal 5 3 2 5 2" xfId="27598" xr:uid="{F94A0464-FD99-4130-8922-E43E3C8EF0B4}"/>
    <cellStyle name="Normal 5 3 2 5 3" xfId="16610" xr:uid="{E0029961-1870-472C-B515-876637E54D9D}"/>
    <cellStyle name="Normal 5 3 2 6" xfId="4709" xr:uid="{B6B3A9B1-6816-4E73-B5D2-5E51C45B303F}"/>
    <cellStyle name="Normal 5 3 2 6 2" xfId="27599" xr:uid="{DD6D4159-E01F-4983-B324-A15263E37C50}"/>
    <cellStyle name="Normal 5 3 2 6 3" xfId="16611" xr:uid="{197EA3F4-59F1-44A2-9B48-C3E014AA49CF}"/>
    <cellStyle name="Normal 5 3 3" xfId="1793" xr:uid="{57CD747B-D0CE-42E2-ABFD-B569F0B87CB5}"/>
    <cellStyle name="Normal 5 3 4" xfId="1794" xr:uid="{13D46352-C734-4FBB-9D53-A26492B3E6A2}"/>
    <cellStyle name="Normal 5 3 4 2" xfId="4710" xr:uid="{2C055636-3AD1-403B-9217-52AC66F59C75}"/>
    <cellStyle name="Normal 5 3 4 2 2" xfId="27600" xr:uid="{FB20611E-4356-4CAF-ADAE-C4463F2C9956}"/>
    <cellStyle name="Normal 5 3 4 2 3" xfId="16612" xr:uid="{DE926058-0442-473F-8A6C-ED014E1C9B85}"/>
    <cellStyle name="Normal 5 3 4 3" xfId="4711" xr:uid="{81C0D85F-6458-4186-B06C-CBCDEDDC8080}"/>
    <cellStyle name="Normal 5 3 4 3 2" xfId="27601" xr:uid="{3BB036DB-FD5F-41B2-990B-FBE916B5C499}"/>
    <cellStyle name="Normal 5 3 4 3 3" xfId="16613" xr:uid="{58F81A9E-C023-4F26-A172-AFDDEE0BC90C}"/>
    <cellStyle name="Normal 5 3 4 4" xfId="25140" xr:uid="{1BC37309-379B-44D1-A0DD-ED4793374CEF}"/>
    <cellStyle name="Normal 5 3 4 5" xfId="14148" xr:uid="{3B7DB0BC-2893-4DC5-9D04-011AB4F78D6B}"/>
    <cellStyle name="Normal 5 3 5" xfId="4712" xr:uid="{63A115E9-05DA-48E3-AD8F-660A5FC64326}"/>
    <cellStyle name="Normal 5 3 5 2" xfId="11684" xr:uid="{07D6B484-91AA-47B5-8790-37A739B74E4B}"/>
    <cellStyle name="Normal 5 3 5 2 2" xfId="34135" xr:uid="{6697C0A8-645A-4B45-A35E-D597CB804E10}"/>
    <cellStyle name="Normal 5 3 5 2 3" xfId="23147" xr:uid="{88D42EDA-789C-46C0-ABC7-B04B67353374}"/>
    <cellStyle name="Normal 5 3 5 3" xfId="27602" xr:uid="{F7C9881F-ADC2-4F8C-AE5C-C4309532565D}"/>
    <cellStyle name="Normal 5 3 5 4" xfId="16614" xr:uid="{F29F68BE-8B55-4DAA-BDCA-4ABBFA68D0C2}"/>
    <cellStyle name="Normal 5 3 6" xfId="4713" xr:uid="{5189F2DE-7DB2-425D-972E-258C4E373291}"/>
    <cellStyle name="Normal 5 3 6 2" xfId="27603" xr:uid="{5C48B8B8-F62C-4FA0-87E6-15CB1C871582}"/>
    <cellStyle name="Normal 5 3 6 3" xfId="16615" xr:uid="{2F77D422-2177-45F3-834E-363265902D5B}"/>
    <cellStyle name="Normal 5 3 7" xfId="4714" xr:uid="{EA55AA65-EFD2-4138-BEC1-9315A8128FA2}"/>
    <cellStyle name="Normal 5 3 7 2" xfId="27604" xr:uid="{A428EC70-73AD-429E-9F37-85E77D81AACC}"/>
    <cellStyle name="Normal 5 3 7 3" xfId="16616" xr:uid="{FDFDE839-8AB5-45D9-BE25-BE9D31E115AF}"/>
    <cellStyle name="Normal 5 3 8" xfId="25138" xr:uid="{658B01DB-C901-4877-8206-A3EDF6419BC2}"/>
    <cellStyle name="Normal 5 3 9" xfId="14146" xr:uid="{B905612A-22A4-4824-A0EC-09A729063A05}"/>
    <cellStyle name="Normal 5 30" xfId="4715" xr:uid="{3AFD4971-4965-4EFA-83CD-52685155694C}"/>
    <cellStyle name="Normal 5 30 2" xfId="11685" xr:uid="{173D7E0C-045E-485B-A365-FB55EAEF296C}"/>
    <cellStyle name="Normal 5 30 2 2" xfId="34136" xr:uid="{AE301CA0-0759-4FEF-A2EA-818951E9B884}"/>
    <cellStyle name="Normal 5 30 2 3" xfId="23148" xr:uid="{91936E6E-0629-4987-9229-C5DAB08F292F}"/>
    <cellStyle name="Normal 5 30 3" xfId="27605" xr:uid="{30D9F43B-CEE8-488E-A010-5E4A55BAA1D1}"/>
    <cellStyle name="Normal 5 30 4" xfId="16617" xr:uid="{8CBD5AF2-F5EE-47D6-925F-1C33CB19DB3C}"/>
    <cellStyle name="Normal 5 31" xfId="4716" xr:uid="{F52F526B-8438-4EA5-BEF3-3F061EABAB2E}"/>
    <cellStyle name="Normal 5 31 2" xfId="11686" xr:uid="{CD9A2031-6082-4297-B769-439C7FE87193}"/>
    <cellStyle name="Normal 5 31 2 2" xfId="34137" xr:uid="{C81111B4-293B-4137-B037-4060C68CE0FE}"/>
    <cellStyle name="Normal 5 31 2 3" xfId="23149" xr:uid="{0EB92EE6-5EA9-4656-8685-9E2660D26F29}"/>
    <cellStyle name="Normal 5 31 3" xfId="27606" xr:uid="{315CEAA9-BD5C-4066-A693-32C523F559EB}"/>
    <cellStyle name="Normal 5 31 4" xfId="16618" xr:uid="{61BAC8F7-DEC8-4A59-B9F7-155B0402F956}"/>
    <cellStyle name="Normal 5 32" xfId="4717" xr:uid="{FDBDCB51-D939-45ED-813A-FC1318C6A088}"/>
    <cellStyle name="Normal 5 32 2" xfId="11687" xr:uid="{CEB384F8-304C-4305-9B9A-30D8CA7BA01A}"/>
    <cellStyle name="Normal 5 32 2 2" xfId="34138" xr:uid="{C6DB4DF5-E36D-41C8-A4E8-751C7A3E788D}"/>
    <cellStyle name="Normal 5 32 2 3" xfId="23150" xr:uid="{05CBDA1E-B7D8-4891-A482-00677C7121F3}"/>
    <cellStyle name="Normal 5 32 3" xfId="27607" xr:uid="{27D900B1-6BC4-4F41-9B27-61892DDFB4AB}"/>
    <cellStyle name="Normal 5 32 4" xfId="16619" xr:uid="{51148AA2-C7BD-46D0-BEC5-394EA5330A68}"/>
    <cellStyle name="Normal 5 33" xfId="4718" xr:uid="{A3DF2659-40E8-4373-87C9-8792997D4188}"/>
    <cellStyle name="Normal 5 33 2" xfId="11688" xr:uid="{67B4A0F1-49C0-470D-9F2B-ABAAD85A5C9E}"/>
    <cellStyle name="Normal 5 33 2 2" xfId="34139" xr:uid="{F784ACC0-72F1-466A-AAD0-03E00229153A}"/>
    <cellStyle name="Normal 5 33 2 3" xfId="23151" xr:uid="{174112BD-C9C8-4806-9E7A-E93AD83D96A3}"/>
    <cellStyle name="Normal 5 33 3" xfId="27608" xr:uid="{5BE479AE-6C68-4544-A504-68B3D4D858FA}"/>
    <cellStyle name="Normal 5 33 4" xfId="16620" xr:uid="{C3F473A6-4D77-4848-8E82-57D8A8D719CA}"/>
    <cellStyle name="Normal 5 34" xfId="4719" xr:uid="{D92E3C6E-11E3-40DC-81CE-AA09AEBE688D}"/>
    <cellStyle name="Normal 5 34 2" xfId="11689" xr:uid="{38414E63-B7BB-40E5-9F4E-3EFDF190F4D0}"/>
    <cellStyle name="Normal 5 34 2 2" xfId="34140" xr:uid="{1D4C563B-970E-4BB0-8A2A-B238FC347B55}"/>
    <cellStyle name="Normal 5 34 2 3" xfId="23152" xr:uid="{892D3A1C-1F40-404F-932D-ADA6A0877ADC}"/>
    <cellStyle name="Normal 5 34 3" xfId="27609" xr:uid="{763FF84A-13EF-4C79-9859-A6C28CBFCE64}"/>
    <cellStyle name="Normal 5 34 4" xfId="16621" xr:uid="{712732E0-851D-4357-98B1-ACF004C0D527}"/>
    <cellStyle name="Normal 5 35" xfId="4720" xr:uid="{4FF99A12-8837-470C-8C09-5F09A709832C}"/>
    <cellStyle name="Normal 5 35 2" xfId="11690" xr:uid="{C9FADEE0-CF8E-4566-92A5-92D8DE99C654}"/>
    <cellStyle name="Normal 5 35 2 2" xfId="34141" xr:uid="{FD3FDBB9-8ABF-418B-A0EA-23E9D7A6A812}"/>
    <cellStyle name="Normal 5 35 2 3" xfId="23153" xr:uid="{CF917701-9BAF-4846-89F9-3968CD764B20}"/>
    <cellStyle name="Normal 5 35 3" xfId="27610" xr:uid="{BAB75197-E8B6-4015-91C0-62802F751014}"/>
    <cellStyle name="Normal 5 35 4" xfId="16622" xr:uid="{2D0A647F-D2FD-4B86-9CE8-5FFD0A0CD90F}"/>
    <cellStyle name="Normal 5 36" xfId="4721" xr:uid="{08F15DA2-6E92-4A2A-8DA1-EE41F35CFF5E}"/>
    <cellStyle name="Normal 5 36 2" xfId="11691" xr:uid="{AF4BD3B2-22BD-4913-9881-382A2C180C73}"/>
    <cellStyle name="Normal 5 36 2 2" xfId="34142" xr:uid="{EA1CECF0-897B-41C1-B2FF-0865599D2A1F}"/>
    <cellStyle name="Normal 5 36 2 3" xfId="23154" xr:uid="{0AB18A29-0661-4EBD-B358-8BB0B26B3922}"/>
    <cellStyle name="Normal 5 36 3" xfId="27611" xr:uid="{AEDA3A73-0573-4F7A-B85C-BA20B64DAE98}"/>
    <cellStyle name="Normal 5 36 4" xfId="16623" xr:uid="{544CC4CD-5BD8-4CA4-B487-D665113D3F24}"/>
    <cellStyle name="Normal 5 37" xfId="4722" xr:uid="{D028639F-3D2A-4C9A-BD8A-36E8EBF10E7A}"/>
    <cellStyle name="Normal 5 37 2" xfId="11692" xr:uid="{2BB10E5B-7EF3-4940-A12C-220F11C65E48}"/>
    <cellStyle name="Normal 5 37 2 2" xfId="34143" xr:uid="{ADB388E6-A6E0-424E-8FEB-DDBC5CC88A91}"/>
    <cellStyle name="Normal 5 37 2 3" xfId="23155" xr:uid="{476CFBA9-E3FC-4ACF-99B3-78769F2838B4}"/>
    <cellStyle name="Normal 5 37 3" xfId="27612" xr:uid="{067904EE-080E-49F1-8DDB-1DE89A4C38B5}"/>
    <cellStyle name="Normal 5 37 4" xfId="16624" xr:uid="{6EDD9357-FF40-437F-9EDE-A293B26FA59B}"/>
    <cellStyle name="Normal 5 38" xfId="4723" xr:uid="{72F2DEEC-B43D-4628-B1EF-F808282CF78D}"/>
    <cellStyle name="Normal 5 38 2" xfId="11693" xr:uid="{E91CC2A4-E7F8-43A7-9B07-03B9666CFBD0}"/>
    <cellStyle name="Normal 5 38 2 2" xfId="34144" xr:uid="{E1E82D7B-536E-4901-897F-5AA3DCA5E903}"/>
    <cellStyle name="Normal 5 38 2 3" xfId="23156" xr:uid="{BA006D75-CB2B-4F6C-B7E7-3779A3EE2FC9}"/>
    <cellStyle name="Normal 5 38 3" xfId="27613" xr:uid="{3E03B3DE-9AC9-4CCC-AB54-59D999CEBEF8}"/>
    <cellStyle name="Normal 5 38 4" xfId="16625" xr:uid="{DE741C94-0EF8-4761-A7B2-765FEA6A4751}"/>
    <cellStyle name="Normal 5 39" xfId="4724" xr:uid="{2124DEBE-8D99-4221-AF8D-203917A71121}"/>
    <cellStyle name="Normal 5 39 2" xfId="11694" xr:uid="{29ED4E8A-7898-4AF3-B3BB-DED361B1E6C2}"/>
    <cellStyle name="Normal 5 39 2 2" xfId="34145" xr:uid="{481CC2BB-1C9B-4277-AEFD-425D24B4BDF6}"/>
    <cellStyle name="Normal 5 39 2 3" xfId="23157" xr:uid="{B025923D-98FE-451D-BF55-BEC281D3BF28}"/>
    <cellStyle name="Normal 5 39 3" xfId="27614" xr:uid="{1D060EA7-0613-4ECE-A7EA-44BB94C15C4E}"/>
    <cellStyle name="Normal 5 39 4" xfId="16626" xr:uid="{D72702E3-607B-48A4-B36E-17AA0210F88A}"/>
    <cellStyle name="Normal 5 4" xfId="238" xr:uid="{6699DC52-FA33-492D-92B6-72CEEC26F4CC}"/>
    <cellStyle name="Normal 5 4 2" xfId="1796" xr:uid="{7247A1D3-E241-4B8B-900F-0F13BD976893}"/>
    <cellStyle name="Normal 5 4 2 2" xfId="4725" xr:uid="{9BE72B8B-577F-4E33-97C2-C04577D2EB83}"/>
    <cellStyle name="Normal 5 4 2 2 2" xfId="27615" xr:uid="{AE894EDB-4D4C-456A-908E-889AAEA13787}"/>
    <cellStyle name="Normal 5 4 2 2 3" xfId="16627" xr:uid="{20A5013B-BF14-41E6-AAEE-11242DF09612}"/>
    <cellStyle name="Normal 5 4 2 3" xfId="4726" xr:uid="{AF401D79-63F7-411B-AC5F-3226E4CC22E9}"/>
    <cellStyle name="Normal 5 4 2 3 2" xfId="27616" xr:uid="{25AD7CA2-8C20-4C3B-9023-E6AB980B3C2C}"/>
    <cellStyle name="Normal 5 4 2 3 3" xfId="16628" xr:uid="{6F3DCDE1-0FC8-4A7A-B505-323DA0D9B7A4}"/>
    <cellStyle name="Normal 5 4 2 4" xfId="25142" xr:uid="{8649FACF-2B0B-4B31-A4A8-15F8367982C6}"/>
    <cellStyle name="Normal 5 4 2 5" xfId="14150" xr:uid="{607BB00B-0616-4F36-804D-CF92846E3F5E}"/>
    <cellStyle name="Normal 5 4 3" xfId="4727" xr:uid="{D627C543-4E84-41F1-AAB0-95A47D76AA6A}"/>
    <cellStyle name="Normal 5 4 3 2" xfId="11695" xr:uid="{E5DB9411-EFA0-472A-A094-1D597903B472}"/>
    <cellStyle name="Normal 5 4 3 2 2" xfId="34146" xr:uid="{3B4EDD87-61B8-4771-935A-2E2701DBA202}"/>
    <cellStyle name="Normal 5 4 3 2 3" xfId="23158" xr:uid="{555F18D0-CC77-4D4D-B0AF-A4BFD49B9AC7}"/>
    <cellStyle name="Normal 5 4 3 3" xfId="27617" xr:uid="{7216AC04-D70A-45A5-814A-4A1F3BFB355F}"/>
    <cellStyle name="Normal 5 4 3 4" xfId="16629" xr:uid="{D89FF74B-9714-4927-861D-2FF1CA3C78F2}"/>
    <cellStyle name="Normal 5 4 4" xfId="4728" xr:uid="{B592C6FF-B2AA-4A2F-9045-2863EE66EBCB}"/>
    <cellStyle name="Normal 5 4 4 2" xfId="27618" xr:uid="{A7A16685-B3D4-4C23-B136-628B13F781B8}"/>
    <cellStyle name="Normal 5 4 4 3" xfId="16630" xr:uid="{E704BF5D-BADF-4F6C-865A-B958997C5F53}"/>
    <cellStyle name="Normal 5 4 5" xfId="4729" xr:uid="{D9E81E50-84CF-4494-ABAD-687E693DA84E}"/>
    <cellStyle name="Normal 5 4 5 2" xfId="27619" xr:uid="{8E9CD649-539A-4C24-9559-C6D9CF564269}"/>
    <cellStyle name="Normal 5 4 5 3" xfId="16631" xr:uid="{B1C202D9-8175-4E4C-8FD4-555EF9F25037}"/>
    <cellStyle name="Normal 5 4 6" xfId="25141" xr:uid="{F0E171EC-A350-4629-B0F3-7E115AD3886C}"/>
    <cellStyle name="Normal 5 4 7" xfId="14149" xr:uid="{39FEE1D1-CFE0-4C89-8BFA-911B97FEF1DE}"/>
    <cellStyle name="Normal 5 4 8" xfId="1795" xr:uid="{3439F616-F067-4509-8DFC-51B44EA8976B}"/>
    <cellStyle name="Normal 5 40" xfId="4730" xr:uid="{A3119E1D-1173-4E33-9018-695CE2215064}"/>
    <cellStyle name="Normal 5 40 2" xfId="11696" xr:uid="{7CFFFFF9-7571-418D-AC4A-1233AA7DCE92}"/>
    <cellStyle name="Normal 5 40 2 2" xfId="34147" xr:uid="{BF562753-945A-42FD-815B-5AFBEBC4464C}"/>
    <cellStyle name="Normal 5 40 2 3" xfId="23159" xr:uid="{40305ADC-ACBF-4FD6-8426-CF32CC11D116}"/>
    <cellStyle name="Normal 5 40 3" xfId="27620" xr:uid="{B8BD4C90-908F-4896-BD47-7DE83A45A858}"/>
    <cellStyle name="Normal 5 40 4" xfId="16632" xr:uid="{C43C7F02-7272-46A1-A072-3B5897BB7A38}"/>
    <cellStyle name="Normal 5 41" xfId="4731" xr:uid="{AA5DFFAA-F2CE-4CDA-82A5-F2F53901924E}"/>
    <cellStyle name="Normal 5 41 2" xfId="11697" xr:uid="{5A92C59D-DAC2-48D5-AC87-5510A866951A}"/>
    <cellStyle name="Normal 5 41 2 2" xfId="34148" xr:uid="{C70B2C6A-4C85-4F6C-B727-456D6592D1E7}"/>
    <cellStyle name="Normal 5 41 2 3" xfId="23160" xr:uid="{A45CF1CF-2670-43F6-87DE-59FFFF1CF7F8}"/>
    <cellStyle name="Normal 5 41 3" xfId="27621" xr:uid="{9128FEFB-E12A-4921-BA66-6E9DF6245305}"/>
    <cellStyle name="Normal 5 41 4" xfId="16633" xr:uid="{2EF1FF3D-810B-4388-B785-7BFE3CCD0AB4}"/>
    <cellStyle name="Normal 5 42" xfId="4732" xr:uid="{2DCE2AA0-77B3-44ED-87BD-C4CD2C4075EE}"/>
    <cellStyle name="Normal 5 42 2" xfId="11698" xr:uid="{EF25B475-F480-4615-8ED8-B11ACA35F3A8}"/>
    <cellStyle name="Normal 5 42 2 2" xfId="34149" xr:uid="{C8A3C1B9-C07E-4249-9108-5FC062BFFB90}"/>
    <cellStyle name="Normal 5 42 2 3" xfId="23161" xr:uid="{589F426A-521A-499E-80A2-D5CB3CFE1029}"/>
    <cellStyle name="Normal 5 42 3" xfId="27622" xr:uid="{5FDE86EA-8139-424B-8DD8-F756911609E2}"/>
    <cellStyle name="Normal 5 42 4" xfId="16634" xr:uid="{847EC651-6DEA-45DD-8B29-FCCD832C7ECF}"/>
    <cellStyle name="Normal 5 43" xfId="4733" xr:uid="{CE096120-CF36-4701-8462-DE7664EE35FC}"/>
    <cellStyle name="Normal 5 43 2" xfId="11699" xr:uid="{F9A55264-8451-4950-9D1A-E55D708819A0}"/>
    <cellStyle name="Normal 5 43 2 2" xfId="34150" xr:uid="{09E16723-B084-4871-8624-B16A9262A0D7}"/>
    <cellStyle name="Normal 5 43 2 3" xfId="23162" xr:uid="{0A0D5589-F6F3-41F1-816B-F2032929826C}"/>
    <cellStyle name="Normal 5 43 3" xfId="27623" xr:uid="{FAA69C4C-85B7-478D-9BAC-B3F1C575442F}"/>
    <cellStyle name="Normal 5 43 4" xfId="16635" xr:uid="{7AA57D8E-C014-417B-9025-95F2BEF885EB}"/>
    <cellStyle name="Normal 5 44" xfId="4734" xr:uid="{7642A4DE-636A-41B3-93C1-5E1ABB227917}"/>
    <cellStyle name="Normal 5 44 2" xfId="11700" xr:uid="{B4BB7703-184E-42DA-99A7-EB470C5CBEC2}"/>
    <cellStyle name="Normal 5 44 2 2" xfId="34151" xr:uid="{7BD39632-0000-4DF0-BD3C-AAA904035D9A}"/>
    <cellStyle name="Normal 5 44 2 3" xfId="23163" xr:uid="{72F740E6-4326-407C-921B-E5D44DFCA06F}"/>
    <cellStyle name="Normal 5 44 3" xfId="27624" xr:uid="{DFDDC7D7-2FFD-4B0E-A030-D6D9B9DA86E2}"/>
    <cellStyle name="Normal 5 44 4" xfId="16636" xr:uid="{EFC0103D-5FFD-40CE-ABEB-ED1E6CA6C0FA}"/>
    <cellStyle name="Normal 5 45" xfId="4735" xr:uid="{9232F2D7-5A36-42E3-B63B-1A60765F951B}"/>
    <cellStyle name="Normal 5 45 2" xfId="11701" xr:uid="{485E836A-AD04-4A28-8C0A-98B796F51ED0}"/>
    <cellStyle name="Normal 5 45 2 2" xfId="34152" xr:uid="{F690803F-685A-4565-A16E-59DF9E906DD4}"/>
    <cellStyle name="Normal 5 45 2 3" xfId="23164" xr:uid="{3AC882E4-EC7E-4FD5-A11B-DB1AF4AF39AD}"/>
    <cellStyle name="Normal 5 45 3" xfId="27625" xr:uid="{5C5C03DF-D2B4-437B-8EC9-25377CD0B8B3}"/>
    <cellStyle name="Normal 5 45 4" xfId="16637" xr:uid="{12AB3843-C293-4F75-9E1F-BBF01A75FB33}"/>
    <cellStyle name="Normal 5 46" xfId="4736" xr:uid="{48CC9778-8BDD-4FFE-AD79-576BA3D31DDB}"/>
    <cellStyle name="Normal 5 46 2" xfId="11702" xr:uid="{5EA30407-8301-4CBC-865F-02D39F5D2DCE}"/>
    <cellStyle name="Normal 5 46 2 2" xfId="34153" xr:uid="{5DCED5C3-06A7-4A8D-8C12-7C3FBEC0BDFD}"/>
    <cellStyle name="Normal 5 46 2 3" xfId="23165" xr:uid="{95D45285-F8BB-45E7-A2B7-5E8E9D1A7206}"/>
    <cellStyle name="Normal 5 46 3" xfId="27626" xr:uid="{AAFBB616-1002-4832-9CD4-59A0913EC5C7}"/>
    <cellStyle name="Normal 5 46 4" xfId="16638" xr:uid="{4A3D9E19-9FC0-4478-A837-41EE16A8CE81}"/>
    <cellStyle name="Normal 5 47" xfId="4737" xr:uid="{80742D60-FA2D-47CF-836C-B9FCE8EE577D}"/>
    <cellStyle name="Normal 5 47 2" xfId="11703" xr:uid="{778085D3-88B2-4F99-BB87-BE867840DA7D}"/>
    <cellStyle name="Normal 5 47 2 2" xfId="34154" xr:uid="{AB000ABF-0D32-47B2-9431-6C8D281A76F9}"/>
    <cellStyle name="Normal 5 47 2 3" xfId="23166" xr:uid="{BA2C090D-9727-4FB5-9EC1-E06728B51714}"/>
    <cellStyle name="Normal 5 47 3" xfId="27627" xr:uid="{35FD6635-BB52-4EC8-A356-4EA689E3AC1C}"/>
    <cellStyle name="Normal 5 47 4" xfId="16639" xr:uid="{7E5A16C4-CC70-431B-B489-9AB7FCEE5462}"/>
    <cellStyle name="Normal 5 48" xfId="4738" xr:uid="{5D85D2E4-2E5A-44D4-90AD-2316E1FDC5B9}"/>
    <cellStyle name="Normal 5 48 2" xfId="11704" xr:uid="{51B9772C-0BF9-4959-8819-B9C057A07BFA}"/>
    <cellStyle name="Normal 5 48 2 2" xfId="34155" xr:uid="{3C0281B9-B89C-4A92-A121-BCCC9DFE28FE}"/>
    <cellStyle name="Normal 5 48 2 3" xfId="23167" xr:uid="{9F95ABDE-07E8-491E-8734-6763A37A18F2}"/>
    <cellStyle name="Normal 5 48 3" xfId="27628" xr:uid="{28F296BD-796B-4EB8-AA25-8AEB10759FCC}"/>
    <cellStyle name="Normal 5 48 4" xfId="16640" xr:uid="{726EB515-F816-4CEE-871A-0B149940B21C}"/>
    <cellStyle name="Normal 5 49" xfId="4739" xr:uid="{6C6E841C-0D53-4150-9F11-C841E51412BE}"/>
    <cellStyle name="Normal 5 49 2" xfId="11705" xr:uid="{FCC880C0-EAA9-445F-96C2-0AD3C570B4AD}"/>
    <cellStyle name="Normal 5 49 2 2" xfId="34156" xr:uid="{7F7D780F-D5B0-4ED2-B287-D7F3EC1B031A}"/>
    <cellStyle name="Normal 5 49 2 3" xfId="23168" xr:uid="{DC221EB0-2DAB-42F1-AF3B-13791F502C47}"/>
    <cellStyle name="Normal 5 49 3" xfId="27629" xr:uid="{F39DDA93-04AD-4A68-A4D0-68DD5CB2E984}"/>
    <cellStyle name="Normal 5 49 4" xfId="16641" xr:uid="{04C983E7-E163-4D4E-B049-8CCD458E1BED}"/>
    <cellStyle name="Normal 5 5" xfId="239" xr:uid="{30EE11E2-7207-47D3-9CEF-FBC3329D4B07}"/>
    <cellStyle name="Normal 5 5 2" xfId="4740" xr:uid="{A0615FFE-0E66-4DA7-ADEA-5C8AE4AE5327}"/>
    <cellStyle name="Normal 5 5 2 2" xfId="27630" xr:uid="{C23FA24F-62A4-4CB1-A5BC-2BF939DB17E7}"/>
    <cellStyle name="Normal 5 5 2 3" xfId="16642" xr:uid="{8E4F3B4E-F17C-4364-AEF8-CA6A6D861FF5}"/>
    <cellStyle name="Normal 5 5 3" xfId="4741" xr:uid="{D73F71DA-56DB-4459-B007-CDC0F65B271E}"/>
    <cellStyle name="Normal 5 5 3 2" xfId="27631" xr:uid="{4EE0F757-AE7C-413C-9179-F4DB1E004D26}"/>
    <cellStyle name="Normal 5 5 3 3" xfId="16643" xr:uid="{3FA40C76-15CE-46A2-8AAF-FE71A04DEC86}"/>
    <cellStyle name="Normal 5 5 4" xfId="25143" xr:uid="{E6F8AF28-FBEF-45D9-B050-33321EFD88E1}"/>
    <cellStyle name="Normal 5 5 5" xfId="14151" xr:uid="{96FA4807-1BCF-4BCE-8C8A-852AF81285FC}"/>
    <cellStyle name="Normal 5 5 6" xfId="1797" xr:uid="{3AB7598C-9C55-45FC-B5E1-F4406F1E8DAC}"/>
    <cellStyle name="Normal 5 50" xfId="4742" xr:uid="{EDF1CD9C-7B3E-47A5-96C2-BA8F4A70133B}"/>
    <cellStyle name="Normal 5 50 2" xfId="11706" xr:uid="{D2AF219E-E591-460E-8C92-C58BDA04F9D5}"/>
    <cellStyle name="Normal 5 50 2 2" xfId="34157" xr:uid="{16306CDB-B4F9-40D4-B21E-8C8655FA8B8A}"/>
    <cellStyle name="Normal 5 50 2 3" xfId="23169" xr:uid="{FFAD3789-5240-4C83-B689-FDB888FEA013}"/>
    <cellStyle name="Normal 5 50 3" xfId="27632" xr:uid="{DC566B08-B0A1-4FBE-AC0A-522256ADC202}"/>
    <cellStyle name="Normal 5 50 4" xfId="16644" xr:uid="{CCA126E8-4EC1-4C52-9050-6D12D36FAA47}"/>
    <cellStyle name="Normal 5 51" xfId="4743" xr:uid="{4A3DA6E3-211C-418E-BD1C-5F86865CD0BD}"/>
    <cellStyle name="Normal 5 51 2" xfId="27633" xr:uid="{141632C0-3046-407D-8D96-B4E847E3ACD7}"/>
    <cellStyle name="Normal 5 51 3" xfId="16645" xr:uid="{7A72CDE1-F576-47EB-9298-60303D16FEDA}"/>
    <cellStyle name="Normal 5 52" xfId="27555" xr:uid="{E31AAF5E-8928-4051-98D9-B3CB7AABE3F8}"/>
    <cellStyle name="Normal 5 53" xfId="16567" xr:uid="{E379FCDA-0366-4C98-9A01-D3AA70BE6FA4}"/>
    <cellStyle name="Normal 5 54" xfId="4663" xr:uid="{098ED52D-5EF9-47F4-9F0B-DEB8CA0C66BB}"/>
    <cellStyle name="Normal 5 6" xfId="240" xr:uid="{69A340A4-9C19-43D5-865D-10183E866E9D}"/>
    <cellStyle name="Normal 5 6 2" xfId="4744" xr:uid="{5482258B-DC6B-45E7-8755-6E038E444DE4}"/>
    <cellStyle name="Normal 5 6 2 2" xfId="27634" xr:uid="{1DFF341D-16DF-4600-A595-D803BA66162D}"/>
    <cellStyle name="Normal 5 6 2 3" xfId="16646" xr:uid="{5A0F42CB-461E-4EFE-88BA-4B772C6E7EEB}"/>
    <cellStyle name="Normal 5 6 3" xfId="4745" xr:uid="{414B9008-985B-44B0-BEB7-875082D965E5}"/>
    <cellStyle name="Normal 5 6 3 2" xfId="27635" xr:uid="{C5C8830D-A377-44E3-B171-8E5D42E2FB74}"/>
    <cellStyle name="Normal 5 6 3 3" xfId="16647" xr:uid="{83E7EB12-5538-458A-A233-C8D9AC84752B}"/>
    <cellStyle name="Normal 5 6 4" xfId="25144" xr:uid="{C0ABD76F-07AF-4297-B96A-6B3F6D217F95}"/>
    <cellStyle name="Normal 5 6 5" xfId="14152" xr:uid="{4E5AA359-FAE3-4A26-AA7A-DE332F78E62A}"/>
    <cellStyle name="Normal 5 6 6" xfId="1798" xr:uid="{4668C502-F091-47BF-83FF-27CD218252D3}"/>
    <cellStyle name="Normal 5 7" xfId="241" xr:uid="{4AA17446-7187-4F9C-83F8-1867DC5F15F1}"/>
    <cellStyle name="Normal 5 7 2" xfId="4746" xr:uid="{237DAE53-4EF7-4055-AF3E-F82E5777CDA4}"/>
    <cellStyle name="Normal 5 7 2 2" xfId="27636" xr:uid="{C60B2B4F-A951-4F8A-918F-D482E7E8BD6E}"/>
    <cellStyle name="Normal 5 7 2 3" xfId="16648" xr:uid="{A8FAFAE1-B46C-4185-BC4E-055B8D9B4D2C}"/>
    <cellStyle name="Normal 5 7 3" xfId="4747" xr:uid="{22937A3D-F53D-4066-ADF7-C2BDDA8D9A0B}"/>
    <cellStyle name="Normal 5 7 3 2" xfId="27637" xr:uid="{3696FD89-9F04-4DF6-93EE-761AD839815C}"/>
    <cellStyle name="Normal 5 7 3 3" xfId="16649" xr:uid="{A0A4AEDD-6B57-45DE-BD9F-0EF6780C1FF0}"/>
    <cellStyle name="Normal 5 7 4" xfId="25145" xr:uid="{4561A0DA-0128-469E-AE73-E00000BCC933}"/>
    <cellStyle name="Normal 5 7 5" xfId="14153" xr:uid="{968C1C3B-9558-4762-A181-AA3EBF880784}"/>
    <cellStyle name="Normal 5 7 6" xfId="1799" xr:uid="{0EC19A0F-F0EE-441E-9C4D-D4F1DB784885}"/>
    <cellStyle name="Normal 5 8" xfId="1800" xr:uid="{E65A9235-1AD6-40F1-9E63-EC833B6A880B}"/>
    <cellStyle name="Normal 5 8 2" xfId="1801" xr:uid="{5003F167-7D7D-454C-86BF-57757925B44B}"/>
    <cellStyle name="Normal 5 8 2 2" xfId="4748" xr:uid="{B3838095-F604-407B-8FD1-570B411386E3}"/>
    <cellStyle name="Normal 5 8 2 2 2" xfId="27638" xr:uid="{046237A7-9A57-47DA-9B0D-2FA2F70D40CB}"/>
    <cellStyle name="Normal 5 8 2 2 3" xfId="16650" xr:uid="{67FEDD49-A0D9-4D17-B99D-7E90121910E6}"/>
    <cellStyle name="Normal 5 8 2 3" xfId="4749" xr:uid="{156D72B9-67F4-401A-A539-2E4385CFA79F}"/>
    <cellStyle name="Normal 5 8 2 3 2" xfId="27639" xr:uid="{CDEBD332-8DF6-40DC-9A62-0CCA8A8F8791}"/>
    <cellStyle name="Normal 5 8 2 3 3" xfId="16651" xr:uid="{FFECE9A6-8A4A-440F-9FB7-469E0F4761CB}"/>
    <cellStyle name="Normal 5 8 2 4" xfId="25147" xr:uid="{8684E74F-15E5-468F-8131-9143CC3A1516}"/>
    <cellStyle name="Normal 5 8 2 5" xfId="14155" xr:uid="{76F6227C-0614-4459-8E56-2D56B7354CF2}"/>
    <cellStyle name="Normal 5 8 3" xfId="1802" xr:uid="{DDEA2779-BB5A-4AC9-9041-02FA68C01AA3}"/>
    <cellStyle name="Normal 5 8 3 2" xfId="4751" xr:uid="{118638FA-AFC4-4AA3-BC1D-88CA93D6E32E}"/>
    <cellStyle name="Normal 5 8 3 2 2" xfId="27641" xr:uid="{51CEBC80-2006-434A-9376-2C7558E12810}"/>
    <cellStyle name="Normal 5 8 3 2 3" xfId="16653" xr:uid="{956D2562-86A6-4564-B5D4-F4A9D0F2CF95}"/>
    <cellStyle name="Normal 5 8 3 3" xfId="4752" xr:uid="{C23093E4-A2FF-4927-9346-118699CCBBF7}"/>
    <cellStyle name="Normal 5 8 3 3 2" xfId="27642" xr:uid="{97872E54-B3F2-4578-B546-DBBE616C9DFF}"/>
    <cellStyle name="Normal 5 8 3 3 3" xfId="16654" xr:uid="{DC01F9B9-3707-453D-8124-10645C37B308}"/>
    <cellStyle name="Normal 5 8 3 4" xfId="4750" xr:uid="{0491C381-75B6-40A4-BCD8-B76B03F0ACCF}"/>
    <cellStyle name="Normal 5 8 3 4 2" xfId="27640" xr:uid="{C0BE19A6-B1B6-47CF-9615-A5D8326F12DE}"/>
    <cellStyle name="Normal 5 8 3 4 3" xfId="16652" xr:uid="{10FF3034-9B1B-4113-B846-DE4D6F5A421C}"/>
    <cellStyle name="Normal 5 8 3 5" xfId="25148" xr:uid="{8F63BAB6-322A-47CE-B2CA-61A089B3D8BA}"/>
    <cellStyle name="Normal 5 8 3 6" xfId="14156" xr:uid="{BBCB892D-5843-4F70-A36B-1FC52F7D51BC}"/>
    <cellStyle name="Normal 5 8 4" xfId="4753" xr:uid="{59C10B9D-D50C-47DB-88A5-C1532B5A7E80}"/>
    <cellStyle name="Normal 5 8 4 2" xfId="12738" xr:uid="{EA73A45D-1C94-4A3E-8C27-62AA562BC14C}"/>
    <cellStyle name="Normal 5 8 4 2 2" xfId="35189" xr:uid="{9D980FEF-922D-4414-8183-C65CB7048F3C}"/>
    <cellStyle name="Normal 5 8 4 2 3" xfId="24201" xr:uid="{7CDF7231-A4A3-4A71-8B20-3B379767F5B5}"/>
    <cellStyle name="Normal 5 8 4 3" xfId="27643" xr:uid="{ABBA5C32-6302-4162-B61C-7C65A20F8F33}"/>
    <cellStyle name="Normal 5 8 4 4" xfId="16655" xr:uid="{0CA6471C-0000-4F70-9E30-35501668ADAA}"/>
    <cellStyle name="Normal 5 8 5" xfId="4754" xr:uid="{C7564283-2E3B-40D7-A238-DEBC716A3B78}"/>
    <cellStyle name="Normal 5 8 5 2" xfId="27644" xr:uid="{E4C69E23-B7F0-44FF-B674-EA7E48349868}"/>
    <cellStyle name="Normal 5 8 5 3" xfId="16656" xr:uid="{87A77301-2987-4B04-8533-3D167A221BA9}"/>
    <cellStyle name="Normal 5 8 6" xfId="4755" xr:uid="{912F96DE-B770-4845-AAF8-B3803D82F77F}"/>
    <cellStyle name="Normal 5 8 6 2" xfId="27645" xr:uid="{B4C422CF-BBFD-4EE2-B8D8-60046C82B763}"/>
    <cellStyle name="Normal 5 8 6 3" xfId="16657" xr:uid="{89291396-CCE4-4602-86E3-4A4F82B54282}"/>
    <cellStyle name="Normal 5 8 7" xfId="25146" xr:uid="{D3E7F42D-3CA0-4230-B50F-7B61F87CF282}"/>
    <cellStyle name="Normal 5 8 8" xfId="14154" xr:uid="{BDC27CC2-DCF4-46B2-986E-C531175FD91C}"/>
    <cellStyle name="Normal 5 9" xfId="1803" xr:uid="{D2C776F1-74B4-430A-9362-78285CBEDBFA}"/>
    <cellStyle name="Normal 5 9 2" xfId="4756" xr:uid="{9795710A-583F-4536-855E-D02A8D09B3C4}"/>
    <cellStyle name="Normal 5 9 2 2" xfId="27646" xr:uid="{053FD3CB-F067-4AB6-830F-D305630C659E}"/>
    <cellStyle name="Normal 5 9 2 3" xfId="16658" xr:uid="{9EB4128C-306B-463E-A2E5-4B4D8480D0C8}"/>
    <cellStyle name="Normal 5 9 3" xfId="4757" xr:uid="{A2FEC384-4966-4847-BD3D-85AEB2965ED5}"/>
    <cellStyle name="Normal 5 9 3 2" xfId="27647" xr:uid="{AF76B2FA-C443-4DF3-8529-85F800CD582A}"/>
    <cellStyle name="Normal 5 9 3 3" xfId="16659" xr:uid="{A05B2F73-6A3D-401D-845C-74BF5853DB58}"/>
    <cellStyle name="Normal 5 9 4" xfId="25149" xr:uid="{9F11335E-6C2F-4C8D-A0C4-0726C54EB5E4}"/>
    <cellStyle name="Normal 5 9 5" xfId="14157" xr:uid="{EC9D2D0D-0D10-480C-8841-D2A161C5C27C}"/>
    <cellStyle name="Normal 50" xfId="1804" xr:uid="{DAB6A80D-3ECE-48D6-BD2D-79A618E7C0AA}"/>
    <cellStyle name="Normal 50 2" xfId="1805" xr:uid="{35F218B7-1DAD-4E90-B351-FB67AB9B4F7E}"/>
    <cellStyle name="Normal 50 2 2" xfId="4758" xr:uid="{FFF65A7E-A257-42F4-B06C-76D5A85B64AD}"/>
    <cellStyle name="Normal 50 2 2 2" xfId="27648" xr:uid="{FCBC4939-DBA8-403F-8450-CCCD2304C436}"/>
    <cellStyle name="Normal 50 2 2 3" xfId="16660" xr:uid="{8096B3FE-3BEE-468C-9E22-ED4FA7828452}"/>
    <cellStyle name="Normal 50 2 3" xfId="4759" xr:uid="{6B6491D6-22EA-43AE-A6AB-1FE650F4051C}"/>
    <cellStyle name="Normal 50 2 3 2" xfId="27649" xr:uid="{E82AED12-E8D7-4B2B-9DF4-FD8DA12AD1EB}"/>
    <cellStyle name="Normal 50 2 3 3" xfId="16661" xr:uid="{D102BF84-7F1C-4640-A565-C454F4B5F112}"/>
    <cellStyle name="Normal 50 2 4" xfId="25151" xr:uid="{3BE14E9E-6F74-4284-91E3-1BF2A497214C}"/>
    <cellStyle name="Normal 50 2 5" xfId="14159" xr:uid="{36709274-37CC-47F2-B7C7-C3E5FD19687F}"/>
    <cellStyle name="Normal 50 3" xfId="4760" xr:uid="{180CFF37-1060-47E0-9CB3-A7A8E339FE6B}"/>
    <cellStyle name="Normal 50 3 2" xfId="27650" xr:uid="{24D4A5B8-8664-44C8-ACF8-8B21B5C336D0}"/>
    <cellStyle name="Normal 50 3 3" xfId="16662" xr:uid="{079B2C79-CEB2-4BAC-818B-514797C49ACC}"/>
    <cellStyle name="Normal 50 4" xfId="4761" xr:uid="{2306FA10-3D7D-4E29-BD68-7546EB9DF7B1}"/>
    <cellStyle name="Normal 50 4 2" xfId="7549" xr:uid="{54578C3E-B52D-4640-9398-9D997233814E}"/>
    <cellStyle name="Normal 50 4 2 2" xfId="30206" xr:uid="{120F88AA-A5F3-4D86-BBD1-73056814E631}"/>
    <cellStyle name="Normal 50 4 2 3" xfId="19218" xr:uid="{DDF6599F-652A-4FC5-B0DA-13A75872F675}"/>
    <cellStyle name="Normal 50 4 3" xfId="27651" xr:uid="{AC12F3A4-A5C0-416C-B83A-A9F26AE9BB30}"/>
    <cellStyle name="Normal 50 4 4" xfId="16663" xr:uid="{F2080ACA-26E3-48AD-965E-A72779028CB8}"/>
    <cellStyle name="Normal 50 5" xfId="25150" xr:uid="{22EA4F7A-013A-48CD-B41D-62B88A454632}"/>
    <cellStyle name="Normal 50 6" xfId="14158" xr:uid="{AD20E3ED-F7DF-41D0-B85B-0BB659F14AD4}"/>
    <cellStyle name="Normal 51" xfId="1806" xr:uid="{40D1AB7F-646F-4ABE-B7DE-216EF6FFA0C2}"/>
    <cellStyle name="Normal 51 2" xfId="1807" xr:uid="{EC7F3D4E-60A7-4368-9A2C-2E14D954793F}"/>
    <cellStyle name="Normal 51 2 2" xfId="4762" xr:uid="{6AE755EB-E29C-4C88-A246-44B8951D9A36}"/>
    <cellStyle name="Normal 51 2 2 2" xfId="27652" xr:uid="{53E1A219-F173-4384-9DB1-67AA7CC818C8}"/>
    <cellStyle name="Normal 51 2 2 3" xfId="16664" xr:uid="{9D22D8F7-DBF6-4C6C-A7AB-FB00A26AF8EF}"/>
    <cellStyle name="Normal 51 2 3" xfId="4763" xr:uid="{8E24D32C-F1AE-430F-9292-01A7138B0437}"/>
    <cellStyle name="Normal 51 2 3 2" xfId="27653" xr:uid="{4CFC9647-8FD0-41A5-A38B-5C8E3E02BFBF}"/>
    <cellStyle name="Normal 51 2 3 3" xfId="16665" xr:uid="{82516507-2BAC-4A22-BE1B-58442B501C2C}"/>
    <cellStyle name="Normal 51 2 4" xfId="25153" xr:uid="{80D7AB20-F957-43AB-8922-E5531018BA90}"/>
    <cellStyle name="Normal 51 2 5" xfId="14161" xr:uid="{A427F71F-03D6-482B-AF39-7255C23894E7}"/>
    <cellStyle name="Normal 51 3" xfId="4764" xr:uid="{3E902D94-4C00-410F-923C-6FD5236CD51E}"/>
    <cellStyle name="Normal 51 3 2" xfId="27654" xr:uid="{4749CDAB-0FDB-4398-A5DA-8510976ADC1E}"/>
    <cellStyle name="Normal 51 3 3" xfId="16666" xr:uid="{6EE46E58-224F-4848-A857-FC7D11F2B75C}"/>
    <cellStyle name="Normal 51 4" xfId="4765" xr:uid="{0B093502-7DCB-4F99-85ED-E0F2A6BA13AB}"/>
    <cellStyle name="Normal 51 4 2" xfId="7550" xr:uid="{A6BA2B05-7B1E-4189-8FF2-89DCA4616CA2}"/>
    <cellStyle name="Normal 51 4 2 2" xfId="30207" xr:uid="{ED4B755B-A0FC-4D25-8395-AFB006E4CE02}"/>
    <cellStyle name="Normal 51 4 2 3" xfId="19219" xr:uid="{55EC4C51-2BEC-46BD-9937-F0F3AE900111}"/>
    <cellStyle name="Normal 51 4 3" xfId="27655" xr:uid="{916DF990-F98C-4A84-A7F2-1F4762256999}"/>
    <cellStyle name="Normal 51 4 4" xfId="16667" xr:uid="{B13613FF-0A8E-4C49-B577-FFEC8A929008}"/>
    <cellStyle name="Normal 51 5" xfId="25152" xr:uid="{D6CC6680-8345-409C-AF69-182D3F88BC0A}"/>
    <cellStyle name="Normal 51 6" xfId="14160" xr:uid="{30E5D34B-43C2-4C14-AB3D-87A1D930AAB2}"/>
    <cellStyle name="Normal 52" xfId="1808" xr:uid="{5837329F-C326-4A75-B4D9-6AF7AE3BD18D}"/>
    <cellStyle name="Normal 52 2" xfId="1809" xr:uid="{C8429980-4129-4A59-B6F4-B1FDE3DFA954}"/>
    <cellStyle name="Normal 52 2 2" xfId="4766" xr:uid="{9B8E1AE9-8EC1-4990-8805-795645F0BD96}"/>
    <cellStyle name="Normal 52 2 2 2" xfId="27656" xr:uid="{5E143A93-0A29-420C-AF9A-37A4ED8C4848}"/>
    <cellStyle name="Normal 52 2 2 3" xfId="16668" xr:uid="{32A60560-2ED0-490F-9315-334845B90B19}"/>
    <cellStyle name="Normal 52 2 3" xfId="4767" xr:uid="{3FE2FA69-0D45-451C-8EE9-21BE03A7FB12}"/>
    <cellStyle name="Normal 52 2 3 2" xfId="27657" xr:uid="{B907F06E-3900-4F53-B8A3-5C05430492E7}"/>
    <cellStyle name="Normal 52 2 3 3" xfId="16669" xr:uid="{ED646058-FCE5-4274-90FE-AE3DD2A876CB}"/>
    <cellStyle name="Normal 52 2 4" xfId="25155" xr:uid="{0FBE58CC-79E8-49F3-9518-2733984905DA}"/>
    <cellStyle name="Normal 52 2 5" xfId="14163" xr:uid="{8D45F1EB-284D-4B04-892D-E0CF6448D308}"/>
    <cellStyle name="Normal 52 3" xfId="4768" xr:uid="{F97D527B-83E6-4AF2-8955-A75480EE5EE1}"/>
    <cellStyle name="Normal 52 3 2" xfId="27658" xr:uid="{AFBD90DF-D548-40F3-BB30-DFF4C23F84CD}"/>
    <cellStyle name="Normal 52 3 3" xfId="16670" xr:uid="{CBDBCF1B-5273-4CA4-88F6-940F3F904696}"/>
    <cellStyle name="Normal 52 4" xfId="4769" xr:uid="{679C80E9-65A7-4607-B3F1-489D54ED151E}"/>
    <cellStyle name="Normal 52 4 2" xfId="7551" xr:uid="{057944A8-EE22-4CC0-871A-98470ADA1868}"/>
    <cellStyle name="Normal 52 4 2 2" xfId="30208" xr:uid="{5AABB7DF-A228-4A29-8557-7B41A2FC47C8}"/>
    <cellStyle name="Normal 52 4 2 3" xfId="19220" xr:uid="{0BEF57E8-8507-40DF-B929-EED889BE5D2B}"/>
    <cellStyle name="Normal 52 4 3" xfId="27659" xr:uid="{D091C752-F7F3-4411-A35D-FD58398FD911}"/>
    <cellStyle name="Normal 52 4 4" xfId="16671" xr:uid="{CBA89CC2-74C3-4727-B6BC-180E3757F8BF}"/>
    <cellStyle name="Normal 52 5" xfId="25154" xr:uid="{A297D909-8D6F-4CAE-8C09-21E4785CF63E}"/>
    <cellStyle name="Normal 52 6" xfId="14162" xr:uid="{19956309-9744-4E9A-A73C-AC37F2204474}"/>
    <cellStyle name="Normal 53" xfId="1810" xr:uid="{74E0A947-2368-4B55-9BB0-4928055F1869}"/>
    <cellStyle name="Normal 53 2" xfId="1811" xr:uid="{2ABF91EE-E59E-4EB1-8731-DBD4BE3907F8}"/>
    <cellStyle name="Normal 53 2 2" xfId="4770" xr:uid="{C7BFC0D8-FA28-4395-B02F-C946D03602CC}"/>
    <cellStyle name="Normal 53 2 2 2" xfId="27660" xr:uid="{29EE71C3-D765-4F88-AE58-9D894654815F}"/>
    <cellStyle name="Normal 53 2 2 3" xfId="16672" xr:uid="{C81A8356-88C0-432A-864E-956B086C04F4}"/>
    <cellStyle name="Normal 53 2 3" xfId="4771" xr:uid="{0AAC4EAF-6133-4F1C-98D5-41B90FACB763}"/>
    <cellStyle name="Normal 53 2 3 2" xfId="27661" xr:uid="{BAAB6B05-AFC3-4FD0-9505-D0A5E7BFA3B0}"/>
    <cellStyle name="Normal 53 2 3 3" xfId="16673" xr:uid="{ABD6166F-0FB0-4ECE-AC15-B8425A124E93}"/>
    <cellStyle name="Normal 53 2 4" xfId="25157" xr:uid="{11BD2EB7-DDE1-499B-81EF-BEAB6BD51AA0}"/>
    <cellStyle name="Normal 53 2 5" xfId="14165" xr:uid="{9EDDC17B-7187-458E-9D5A-F95EF0655345}"/>
    <cellStyle name="Normal 53 3" xfId="4772" xr:uid="{4020CCF0-FF2B-41E8-8114-2BD29EF14C16}"/>
    <cellStyle name="Normal 53 3 2" xfId="27662" xr:uid="{B7F2BB09-9424-45DE-8153-880D9C7BD605}"/>
    <cellStyle name="Normal 53 3 3" xfId="16674" xr:uid="{2179E61F-C4E8-465E-AC61-19D4B00E1797}"/>
    <cellStyle name="Normal 53 4" xfId="4773" xr:uid="{797E9010-8894-4B1F-A33C-0182AFFF3CF4}"/>
    <cellStyle name="Normal 53 4 2" xfId="7552" xr:uid="{C2B212F7-3DEC-4715-9756-D17B1C34772F}"/>
    <cellStyle name="Normal 53 4 2 2" xfId="30209" xr:uid="{55F8336A-1689-407D-AB24-5655D02E1715}"/>
    <cellStyle name="Normal 53 4 2 3" xfId="19221" xr:uid="{ADA08BF8-85F5-4A29-BC82-37FCB4BC0699}"/>
    <cellStyle name="Normal 53 4 3" xfId="27663" xr:uid="{93AA0C3A-FFAD-44FE-B536-30EEA9AA359E}"/>
    <cellStyle name="Normal 53 4 4" xfId="16675" xr:uid="{C79FF6F7-9C13-4235-9EA8-04512E78B5EC}"/>
    <cellStyle name="Normal 53 5" xfId="25156" xr:uid="{F0310971-B2F6-4BA4-9948-6EB555CD58BC}"/>
    <cellStyle name="Normal 53 6" xfId="14164" xr:uid="{EB7CDE01-E1AD-4F42-A337-B466292A12C8}"/>
    <cellStyle name="Normal 54" xfId="1812" xr:uid="{5E5FD259-252F-43A5-A912-5A8F1A6AD9E1}"/>
    <cellStyle name="Normal 54 2" xfId="1813" xr:uid="{36278922-46D9-4798-AE5D-3843AAE11394}"/>
    <cellStyle name="Normal 54 2 2" xfId="4774" xr:uid="{35B53362-09FF-4017-B9CC-0108F13233C2}"/>
    <cellStyle name="Normal 54 2 2 2" xfId="27664" xr:uid="{EEB3288D-E320-4699-A4E9-7CC293E6151A}"/>
    <cellStyle name="Normal 54 2 2 3" xfId="16676" xr:uid="{9D3AB707-10A9-4826-AA12-D04577439C3D}"/>
    <cellStyle name="Normal 54 2 3" xfId="4775" xr:uid="{354C6804-1A09-4B5C-8C28-8D57C1C68189}"/>
    <cellStyle name="Normal 54 2 3 2" xfId="27665" xr:uid="{9C0873BE-655C-4BB7-A09A-E79F6E6E948C}"/>
    <cellStyle name="Normal 54 2 3 3" xfId="16677" xr:uid="{748A93F9-009C-4F43-9603-7227CE52FD49}"/>
    <cellStyle name="Normal 54 2 4" xfId="25159" xr:uid="{8279BD8C-9200-446B-9531-E9CA763411CE}"/>
    <cellStyle name="Normal 54 2 5" xfId="14167" xr:uid="{D453D21E-647B-45F6-82DF-D835A37F3F1F}"/>
    <cellStyle name="Normal 54 3" xfId="4776" xr:uid="{F1B31074-BBE4-415B-A74E-8EC40BB17532}"/>
    <cellStyle name="Normal 54 3 2" xfId="27666" xr:uid="{A9DFB98B-7772-4A90-9E43-B83093635F1F}"/>
    <cellStyle name="Normal 54 3 3" xfId="16678" xr:uid="{CBE90A3F-0EA9-4219-81BB-3D44EC6CD996}"/>
    <cellStyle name="Normal 54 4" xfId="4777" xr:uid="{25073641-3B1C-4A22-902C-9DCF53B3B93C}"/>
    <cellStyle name="Normal 54 4 2" xfId="7553" xr:uid="{9BE27179-0DA5-49D0-BF67-BF4ACB1869BE}"/>
    <cellStyle name="Normal 54 4 2 2" xfId="30210" xr:uid="{7929F382-0D35-4946-861B-7F7D4C283AAD}"/>
    <cellStyle name="Normal 54 4 2 3" xfId="19222" xr:uid="{0FBC0267-3873-4043-927E-9B34CAE38486}"/>
    <cellStyle name="Normal 54 4 3" xfId="27667" xr:uid="{120DF204-D95A-40E0-AE0D-0C007F5FAE2C}"/>
    <cellStyle name="Normal 54 4 4" xfId="16679" xr:uid="{673C1C38-A13E-447D-AE3A-AEAC15C620E8}"/>
    <cellStyle name="Normal 54 5" xfId="25158" xr:uid="{4DE112FF-DA39-4795-8E1B-04F0D217CF35}"/>
    <cellStyle name="Normal 54 6" xfId="14166" xr:uid="{D1A147C5-1F32-4194-AE8D-7271FC732A1E}"/>
    <cellStyle name="Normal 55" xfId="1814" xr:uid="{59E2D180-E58C-4D68-9F95-135B13BDF4C5}"/>
    <cellStyle name="Normal 55 2" xfId="1815" xr:uid="{9074D4BE-BF2B-40E2-895B-3F06233F4F7E}"/>
    <cellStyle name="Normal 55 2 2" xfId="4778" xr:uid="{D10BE474-9604-4175-B5B6-4D4ED3A4D14D}"/>
    <cellStyle name="Normal 55 2 2 2" xfId="27668" xr:uid="{99F372BE-90ED-4E6D-8B4B-87E2D6BC1121}"/>
    <cellStyle name="Normal 55 2 2 3" xfId="16680" xr:uid="{DA6DFADD-54BA-4CD0-AE2A-0DED500BA6A9}"/>
    <cellStyle name="Normal 55 2 3" xfId="4779" xr:uid="{AF175BAE-53B1-4B0B-87EB-21B34E8825ED}"/>
    <cellStyle name="Normal 55 2 3 2" xfId="27669" xr:uid="{5F786A0C-ED74-4525-B55E-0FD356F9CB90}"/>
    <cellStyle name="Normal 55 2 3 3" xfId="16681" xr:uid="{B2D3CDE0-ADBD-4F45-B02C-0937930E46DF}"/>
    <cellStyle name="Normal 55 2 4" xfId="25161" xr:uid="{1A6F34A9-B320-422F-B9C7-0A3944D81F64}"/>
    <cellStyle name="Normal 55 2 5" xfId="14169" xr:uid="{D9105EF3-C25E-4B10-97DF-5984434937C5}"/>
    <cellStyle name="Normal 55 3" xfId="4780" xr:uid="{556D5CCA-9DB6-4A60-B899-FAC4BBDEF217}"/>
    <cellStyle name="Normal 55 3 2" xfId="27670" xr:uid="{8BFFB3C1-D7E1-461E-8E11-9F532F55D408}"/>
    <cellStyle name="Normal 55 3 3" xfId="16682" xr:uid="{0FFA8972-606B-4C60-AB55-0E603E150C30}"/>
    <cellStyle name="Normal 55 4" xfId="4781" xr:uid="{38ED92A5-2D91-41AE-B9D5-27128F305645}"/>
    <cellStyle name="Normal 55 4 2" xfId="7554" xr:uid="{079599AB-43F5-4477-85A9-B77090DC78DD}"/>
    <cellStyle name="Normal 55 4 2 2" xfId="30211" xr:uid="{6405174D-FBBE-4DE7-899A-6EFD24C5D2CE}"/>
    <cellStyle name="Normal 55 4 2 3" xfId="19223" xr:uid="{763B41B7-728C-4FF4-AC13-2DF3B20F0057}"/>
    <cellStyle name="Normal 55 4 3" xfId="27671" xr:uid="{F498935D-2D58-4591-A854-E8D2A1CD4F95}"/>
    <cellStyle name="Normal 55 4 4" xfId="16683" xr:uid="{3458C9F4-EA60-4181-AECC-B3019D74D74C}"/>
    <cellStyle name="Normal 55 5" xfId="25160" xr:uid="{9C9D196C-9F91-42FF-A810-74A98015F855}"/>
    <cellStyle name="Normal 55 6" xfId="14168" xr:uid="{8BAE0751-7521-4D50-9F43-E135E9D2729E}"/>
    <cellStyle name="Normal 56" xfId="1816" xr:uid="{54DE9F59-6D31-4A4A-B350-DF975FD1AB78}"/>
    <cellStyle name="Normal 56 2" xfId="1817" xr:uid="{5A06F68D-40E8-40D9-9FE8-D6F769EC3631}"/>
    <cellStyle name="Normal 56 2 2" xfId="12739" xr:uid="{70588433-8958-447C-99A4-DC55BD476F89}"/>
    <cellStyle name="Normal 56 2 2 2" xfId="35190" xr:uid="{FBD8CB39-8D86-4438-9AF5-EBDA5B384D5D}"/>
    <cellStyle name="Normal 56 2 2 3" xfId="24202" xr:uid="{382923B6-6087-43A6-8D25-4FC7FBF5D047}"/>
    <cellStyle name="Normal 56 2 3" xfId="25163" xr:uid="{40DA3D01-647E-405A-A691-FBCCA2AEE3CB}"/>
    <cellStyle name="Normal 56 2 4" xfId="14171" xr:uid="{A3E2DAC0-BDD0-4507-8587-F1962E66A883}"/>
    <cellStyle name="Normal 56 3" xfId="4783" xr:uid="{FDD01BDA-355E-413B-9D2D-AA507AD56FAE}"/>
    <cellStyle name="Normal 56 3 2" xfId="27673" xr:uid="{749F29E1-F3D0-404B-8464-8AD4D0D8875A}"/>
    <cellStyle name="Normal 56 3 3" xfId="16685" xr:uid="{1A5F79C4-C3D1-41C4-AFB5-806052C7C728}"/>
    <cellStyle name="Normal 56 4" xfId="4784" xr:uid="{9F48E542-0044-4AA1-ABCB-66B52A9325EC}"/>
    <cellStyle name="Normal 56 4 2" xfId="27674" xr:uid="{0B91F73F-75BD-49C3-A29A-E20C2982796D}"/>
    <cellStyle name="Normal 56 4 3" xfId="16686" xr:uid="{054222B4-BAD3-4CBC-90BF-2B4836471DE6}"/>
    <cellStyle name="Normal 56 5" xfId="4782" xr:uid="{54F59B90-CF07-467D-BECC-6E9B042E1EC1}"/>
    <cellStyle name="Normal 56 5 2" xfId="27672" xr:uid="{2DE864DB-ED37-4B8A-ABBE-8115BB2FB633}"/>
    <cellStyle name="Normal 56 5 3" xfId="16684" xr:uid="{BB485370-7067-4976-9F38-2CD9F5BF5006}"/>
    <cellStyle name="Normal 56 6" xfId="25162" xr:uid="{28A3A3CC-B214-4014-B9F6-8996096FB6EF}"/>
    <cellStyle name="Normal 56 7" xfId="14170" xr:uid="{EC5C538F-7C90-4EA1-8796-3614B6883E25}"/>
    <cellStyle name="Normal 57" xfId="1818" xr:uid="{5E8BB387-9E13-47E1-8677-A8EE443FD701}"/>
    <cellStyle name="Normal 57 2" xfId="1819" xr:uid="{D9115C1D-5882-4110-9B35-E816E28E9B62}"/>
    <cellStyle name="Normal 57 2 2" xfId="12740" xr:uid="{3E9B0ECD-CB38-4020-B9E3-4016F51FB9EA}"/>
    <cellStyle name="Normal 57 2 2 2" xfId="35191" xr:uid="{F5E6C23D-BD33-483E-8A24-FA1F56A65440}"/>
    <cellStyle name="Normal 57 2 2 3" xfId="24203" xr:uid="{E3380260-A077-4538-B730-0C5069E39CC1}"/>
    <cellStyle name="Normal 57 2 3" xfId="25165" xr:uid="{CC78402E-F13B-4D77-B4AF-2F01C836B9BD}"/>
    <cellStyle name="Normal 57 2 4" xfId="14173" xr:uid="{6CCED27E-B839-418C-B22B-B3E25BC4E3A1}"/>
    <cellStyle name="Normal 57 3" xfId="4786" xr:uid="{E034F6D8-38EA-41FE-85D2-0826A78638A3}"/>
    <cellStyle name="Normal 57 3 2" xfId="27676" xr:uid="{A3CA1C3C-61C1-4815-B72F-CED5DEE50961}"/>
    <cellStyle name="Normal 57 3 3" xfId="16688" xr:uid="{70BBFC5E-C550-4C05-949E-0FD7E5551F6E}"/>
    <cellStyle name="Normal 57 4" xfId="7555" xr:uid="{05194C3F-A60B-4F17-AFE9-01314AEE39A5}"/>
    <cellStyle name="Normal 57 4 2" xfId="30212" xr:uid="{F60B2B92-5933-492A-99BD-19FB65B1A9F4}"/>
    <cellStyle name="Normal 57 4 3" xfId="19224" xr:uid="{77DFC940-7593-4AE4-805E-F9F23248CC66}"/>
    <cellStyle name="Normal 57 5" xfId="4785" xr:uid="{A88AC18C-C15C-4AFC-91DA-3711DD306D95}"/>
    <cellStyle name="Normal 57 5 2" xfId="27675" xr:uid="{5F021DBB-8695-43E3-AE46-36AD8D75C14D}"/>
    <cellStyle name="Normal 57 5 3" xfId="16687" xr:uid="{59E8E552-DD5B-4510-BF71-82AC60DA4193}"/>
    <cellStyle name="Normal 57 6" xfId="25164" xr:uid="{F97D627B-6903-4B85-837B-0AB7F343B76D}"/>
    <cellStyle name="Normal 57 7" xfId="14172" xr:uid="{4A23F385-1027-4450-98F5-3D4C87710C74}"/>
    <cellStyle name="Normal 58" xfId="1820" xr:uid="{EC38BBD0-C2EC-4DE9-81A3-821C532C58BC}"/>
    <cellStyle name="Normal 58 2" xfId="1821" xr:uid="{CA5D6F52-DCE4-4D99-B88B-63449B981A92}"/>
    <cellStyle name="Normal 58 2 2" xfId="12741" xr:uid="{190A94DE-5BD5-48AC-AD28-01CB3DD7FBDD}"/>
    <cellStyle name="Normal 58 2 2 2" xfId="35192" xr:uid="{083C68F4-05EA-4503-8A54-9C0AECE0AC89}"/>
    <cellStyle name="Normal 58 2 2 3" xfId="24204" xr:uid="{108A5FF9-72BE-4892-B4F1-6A8580094797}"/>
    <cellStyle name="Normal 58 2 3" xfId="25167" xr:uid="{9B2F1D04-7A64-40F4-A881-FC3FE143D444}"/>
    <cellStyle name="Normal 58 2 4" xfId="14175" xr:uid="{A862C109-FD35-4AE0-887F-9FB83AE29989}"/>
    <cellStyle name="Normal 58 3" xfId="4788" xr:uid="{96B56CD4-715C-438C-8C62-D36F4CEF0394}"/>
    <cellStyle name="Normal 58 3 2" xfId="27678" xr:uid="{CD803F64-5852-4FA9-AD99-CF29C2D14E1A}"/>
    <cellStyle name="Normal 58 3 3" xfId="16690" xr:uid="{A6C2D3FD-5DF6-44C2-8AC0-7CD6ABFBCE4A}"/>
    <cellStyle name="Normal 58 4" xfId="7556" xr:uid="{C8EDE520-5372-449B-93CD-EF229A18F8BE}"/>
    <cellStyle name="Normal 58 4 2" xfId="30213" xr:uid="{377FC499-F242-43A2-8B7E-32B2FC72EA0B}"/>
    <cellStyle name="Normal 58 4 3" xfId="19225" xr:uid="{7AAA8C89-8F1B-471D-A961-C58419293893}"/>
    <cellStyle name="Normal 58 5" xfId="4787" xr:uid="{84D6079F-93E6-43E5-9F8F-13E17C9FD4A4}"/>
    <cellStyle name="Normal 58 5 2" xfId="27677" xr:uid="{22C3CEC6-7AED-445E-904E-C1B1D1AB57F1}"/>
    <cellStyle name="Normal 58 5 3" xfId="16689" xr:uid="{4AA7B068-790B-48C4-AAEB-14122525D417}"/>
    <cellStyle name="Normal 58 6" xfId="25166" xr:uid="{2D39C2BC-3932-4DFF-AC76-6E2D75AF0D44}"/>
    <cellStyle name="Normal 58 7" xfId="14174" xr:uid="{39639991-595B-496E-A772-B73A79F3919C}"/>
    <cellStyle name="Normal 59" xfId="1822" xr:uid="{1735F861-F03C-48EF-ADFE-4570A015C53F}"/>
    <cellStyle name="Normal 59 2" xfId="1823" xr:uid="{A6264E4A-E684-4ADD-9CFC-7D44703D43C7}"/>
    <cellStyle name="Normal 59 2 2" xfId="12742" xr:uid="{44FBCDD8-F7CA-41CD-8481-C2A9B71D7D2D}"/>
    <cellStyle name="Normal 59 2 2 2" xfId="35193" xr:uid="{4DBDA962-D494-424F-A3B7-59976065DFC0}"/>
    <cellStyle name="Normal 59 2 2 3" xfId="24205" xr:uid="{52BE7CBE-30A9-4677-988E-26266A6A88A4}"/>
    <cellStyle name="Normal 59 2 3" xfId="25169" xr:uid="{058D3214-5CC5-476D-8012-90B23EAE021E}"/>
    <cellStyle name="Normal 59 2 4" xfId="14177" xr:uid="{592B3983-F5FE-4BDA-9E79-E758BCA3F586}"/>
    <cellStyle name="Normal 59 3" xfId="4790" xr:uid="{13299E54-3AB1-4DD3-B411-8462D35A4ACE}"/>
    <cellStyle name="Normal 59 3 2" xfId="27680" xr:uid="{126DD510-9307-4B56-8653-253689A859CC}"/>
    <cellStyle name="Normal 59 3 3" xfId="16692" xr:uid="{A7ACF358-E7FB-491D-9017-3B9A94C9A4AA}"/>
    <cellStyle name="Normal 59 4" xfId="7557" xr:uid="{3A7C7685-69A5-4934-87E4-10A0F294E290}"/>
    <cellStyle name="Normal 59 4 2" xfId="30214" xr:uid="{9D918A54-0C27-4955-B500-C83001ABFCBC}"/>
    <cellStyle name="Normal 59 4 3" xfId="19226" xr:uid="{328B998D-34FD-4E56-B7FC-9CC33E3C9DEB}"/>
    <cellStyle name="Normal 59 5" xfId="4789" xr:uid="{78476344-2F1B-49F4-84CE-0D75514009D6}"/>
    <cellStyle name="Normal 59 5 2" xfId="27679" xr:uid="{CE4F6BAE-D063-4393-914F-53F8A3009FB1}"/>
    <cellStyle name="Normal 59 5 3" xfId="16691" xr:uid="{C2B534BF-35A7-4036-888D-EC9DA218A2AC}"/>
    <cellStyle name="Normal 59 6" xfId="25168" xr:uid="{99633E6A-B46E-4B10-8EC6-52BB0115E6D6}"/>
    <cellStyle name="Normal 59 7" xfId="14176" xr:uid="{05B02D10-ECC3-4463-9EB7-1639C9E7FD96}"/>
    <cellStyle name="Normal 6" xfId="242" xr:uid="{AD71A77D-9FAD-4F69-892B-A69BE2ECB624}"/>
    <cellStyle name="Normal 6 10" xfId="1825" xr:uid="{C2DBDEFA-83F3-405B-BD6D-DED2FDAFECC4}"/>
    <cellStyle name="Normal 6 10 2" xfId="4791" xr:uid="{4392DA7E-DBCD-4A70-AEB8-0139C6A9503A}"/>
    <cellStyle name="Normal 6 10 2 2" xfId="27681" xr:uid="{7E3C92C3-56E2-4017-B87E-85E2457F497E}"/>
    <cellStyle name="Normal 6 10 2 2 2" xfId="35468" xr:uid="{B53E1D66-5CBB-455B-B3BD-5E63F5C30706}"/>
    <cellStyle name="Normal 6 10 2 3" xfId="16693" xr:uid="{5D693E4E-935C-4A21-B341-F36B81E9168C}"/>
    <cellStyle name="Normal 6 10 3" xfId="4792" xr:uid="{CA3144BB-7349-4344-BE45-AC28867ED364}"/>
    <cellStyle name="Normal 6 10 3 2" xfId="27682" xr:uid="{F90E1C64-23D5-4CA7-95C8-591562E834B6}"/>
    <cellStyle name="Normal 6 10 3 3" xfId="16694" xr:uid="{1C5A4E09-AF6A-4706-99A5-016962583FAF}"/>
    <cellStyle name="Normal 6 10 4" xfId="25171" xr:uid="{49AE5804-A29D-424D-8188-081C894A7468}"/>
    <cellStyle name="Normal 6 10 5" xfId="14179" xr:uid="{BAF5294B-3553-48EE-93AB-A537F09C2D99}"/>
    <cellStyle name="Normal 6 11" xfId="1826" xr:uid="{E8FA99C7-AA9A-4434-925B-451A2CE76347}"/>
    <cellStyle name="Normal 6 11 2" xfId="4793" xr:uid="{4122A9F6-BC77-4487-9F70-98151F677C59}"/>
    <cellStyle name="Normal 6 11 2 2" xfId="27683" xr:uid="{6D1B085B-F111-40ED-8276-087CD8F54197}"/>
    <cellStyle name="Normal 6 11 2 3" xfId="16695" xr:uid="{F9821186-A0FF-45BC-AB85-A40DA1238B31}"/>
    <cellStyle name="Normal 6 11 3" xfId="4794" xr:uid="{FBEB27E9-03DD-414B-99A8-40F68CABAEC8}"/>
    <cellStyle name="Normal 6 11 3 2" xfId="27684" xr:uid="{CD2F92CC-0EDB-4720-97C9-CAF41208132C}"/>
    <cellStyle name="Normal 6 11 3 3" xfId="16696" xr:uid="{11DF33A9-9ED4-48F3-A843-3C3609359544}"/>
    <cellStyle name="Normal 6 11 4" xfId="25172" xr:uid="{33F11ACA-1D3C-41E5-8D90-FD8B7DAE4B16}"/>
    <cellStyle name="Normal 6 11 5" xfId="14180" xr:uid="{C3E5301D-29EE-4F3C-8D31-230CE109843C}"/>
    <cellStyle name="Normal 6 12" xfId="1827" xr:uid="{661160CF-5CE2-4D96-B7E3-5BFF836A3804}"/>
    <cellStyle name="Normal 6 12 2" xfId="4795" xr:uid="{8C8FFC12-F0D4-4F0B-9229-DFE08BA3D5F7}"/>
    <cellStyle name="Normal 6 12 2 2" xfId="27685" xr:uid="{2BCBDFAD-CE17-497D-8D36-E5C09FE33084}"/>
    <cellStyle name="Normal 6 12 2 3" xfId="16697" xr:uid="{898392FD-4147-42BE-B5DE-DCC9AC25BDC0}"/>
    <cellStyle name="Normal 6 12 3" xfId="4796" xr:uid="{11DB63B3-27F4-455D-A3CB-7830B0DE9631}"/>
    <cellStyle name="Normal 6 12 3 2" xfId="27686" xr:uid="{55B1FDA6-5D01-4ECC-A12C-22A3D44D7054}"/>
    <cellStyle name="Normal 6 12 3 3" xfId="16698" xr:uid="{1D7DB1D8-5EC6-4F3D-ACD9-D89F1B7F3323}"/>
    <cellStyle name="Normal 6 12 4" xfId="25173" xr:uid="{44E90982-2B35-4EBF-95A7-68F871B57CEE}"/>
    <cellStyle name="Normal 6 12 5" xfId="14181" xr:uid="{0FDC3ECE-7BFF-47DB-98C1-EADC498803B1}"/>
    <cellStyle name="Normal 6 13" xfId="1828" xr:uid="{E81CCAB0-0D18-4A42-8E9B-0FFCEB0782C4}"/>
    <cellStyle name="Normal 6 13 2" xfId="4797" xr:uid="{908D0347-D1D7-4347-91FF-D3C2CDA0E071}"/>
    <cellStyle name="Normal 6 13 2 2" xfId="27687" xr:uid="{FB951B20-0E15-4B65-803B-17BC36126E08}"/>
    <cellStyle name="Normal 6 13 2 3" xfId="16699" xr:uid="{B302F5C8-F13A-4B67-A41D-2D56C08BFC40}"/>
    <cellStyle name="Normal 6 13 3" xfId="4798" xr:uid="{B730D8F2-9039-4095-8D5F-26C591D2A3A2}"/>
    <cellStyle name="Normal 6 13 3 2" xfId="27688" xr:uid="{900A2850-0944-4825-BD26-B37CC542BB78}"/>
    <cellStyle name="Normal 6 13 3 3" xfId="16700" xr:uid="{8DF3EE81-224D-4DFC-98CE-5969CEFCD396}"/>
    <cellStyle name="Normal 6 13 4" xfId="25174" xr:uid="{2BC8C82D-7C7A-453F-BF5F-B4CDA6978053}"/>
    <cellStyle name="Normal 6 13 5" xfId="14182" xr:uid="{F441229C-174F-4435-8973-F9E95F0DA39E}"/>
    <cellStyle name="Normal 6 14" xfId="1829" xr:uid="{87B5F9F6-E71A-4E8D-B539-04326DD4C502}"/>
    <cellStyle name="Normal 6 14 2" xfId="4799" xr:uid="{A6F5A6AC-495A-447B-B510-25AD999A6A08}"/>
    <cellStyle name="Normal 6 14 2 2" xfId="27689" xr:uid="{587CFF02-AA75-43E5-A281-55E8FF94E945}"/>
    <cellStyle name="Normal 6 14 2 3" xfId="16701" xr:uid="{BE90731C-837C-461A-AE2E-EF7220F92BCE}"/>
    <cellStyle name="Normal 6 14 3" xfId="4800" xr:uid="{1BCCB104-CC4F-485A-9BE8-B1FE8E8D5089}"/>
    <cellStyle name="Normal 6 14 3 2" xfId="27690" xr:uid="{7A147909-F668-4679-A9AA-F0B1698179A8}"/>
    <cellStyle name="Normal 6 14 3 3" xfId="16702" xr:uid="{9EEC445D-967A-4FF3-AD71-AC4C80A453C7}"/>
    <cellStyle name="Normal 6 14 4" xfId="25175" xr:uid="{B4265D47-E62D-44E7-9448-AF757209C1CF}"/>
    <cellStyle name="Normal 6 14 5" xfId="14183" xr:uid="{490F8E5C-AFCA-4DA5-9194-1738B234A4E1}"/>
    <cellStyle name="Normal 6 15" xfId="1830" xr:uid="{AD0E51B6-611C-42CF-BD35-298DB31BBE29}"/>
    <cellStyle name="Normal 6 15 2" xfId="4801" xr:uid="{E1ECAFA1-E518-4423-8194-1C7F20DCFCCB}"/>
    <cellStyle name="Normal 6 15 2 2" xfId="27691" xr:uid="{6FEB38B6-EB37-4CEA-AE31-945341F8802B}"/>
    <cellStyle name="Normal 6 15 2 3" xfId="16703" xr:uid="{0A627BE7-CD36-4954-B126-381268615D22}"/>
    <cellStyle name="Normal 6 15 3" xfId="4802" xr:uid="{401A56EF-0374-4FF4-B087-F4CB11CF7F1E}"/>
    <cellStyle name="Normal 6 15 3 2" xfId="27692" xr:uid="{4E9B5A22-6003-424C-AEC1-2DD2D5EA9B11}"/>
    <cellStyle name="Normal 6 15 3 3" xfId="16704" xr:uid="{BAD11CBF-FD0A-4AE9-A8D5-178337625357}"/>
    <cellStyle name="Normal 6 15 4" xfId="25176" xr:uid="{0563DD5E-0503-44BE-B67E-142010AD331B}"/>
    <cellStyle name="Normal 6 15 5" xfId="14184" xr:uid="{AE6FDCE9-E3E5-4672-9C37-BD126C158373}"/>
    <cellStyle name="Normal 6 16" xfId="1831" xr:uid="{31E0E5AD-F4AE-4257-ABBB-F38D03627505}"/>
    <cellStyle name="Normal 6 16 2" xfId="4803" xr:uid="{26D76B63-8F44-4F98-AC20-793C8270AE2D}"/>
    <cellStyle name="Normal 6 16 2 2" xfId="27693" xr:uid="{A017BF2A-9B04-4C91-8E03-5D28352876E4}"/>
    <cellStyle name="Normal 6 16 2 3" xfId="16705" xr:uid="{B3243080-9647-415E-8C37-0FA566EC33B7}"/>
    <cellStyle name="Normal 6 16 3" xfId="4804" xr:uid="{8E6C282D-CB53-421D-B28E-7C6CDA879E51}"/>
    <cellStyle name="Normal 6 16 3 2" xfId="27694" xr:uid="{8D3BD0EA-8341-4F85-AF39-00DE0D1B6A89}"/>
    <cellStyle name="Normal 6 16 3 3" xfId="16706" xr:uid="{4DDA32C3-E8A7-410F-B8C4-F1E93D8AC6CF}"/>
    <cellStyle name="Normal 6 16 4" xfId="25177" xr:uid="{95F9BB13-5C22-4958-8FE6-B992977567E1}"/>
    <cellStyle name="Normal 6 16 5" xfId="14185" xr:uid="{ED7BE890-B56B-4C28-9ACD-EB1ECFBA4C57}"/>
    <cellStyle name="Normal 6 17" xfId="1832" xr:uid="{311A51E8-CAE4-47A0-9F6C-7479E490967D}"/>
    <cellStyle name="Normal 6 17 2" xfId="4805" xr:uid="{55A76935-F768-4FBA-A14B-685B3A9C19BA}"/>
    <cellStyle name="Normal 6 17 2 2" xfId="27695" xr:uid="{AB01BC32-A485-4A75-ACB1-BCB528ECCFD0}"/>
    <cellStyle name="Normal 6 17 2 3" xfId="16707" xr:uid="{BB4052B8-9AC1-4145-BF75-004BB213E858}"/>
    <cellStyle name="Normal 6 17 3" xfId="4806" xr:uid="{47CB76FF-38B0-4A7A-B28D-4F20B0A267B0}"/>
    <cellStyle name="Normal 6 17 3 2" xfId="27696" xr:uid="{AD0F9B76-6FED-4945-B483-F2F30A62F8D0}"/>
    <cellStyle name="Normal 6 17 3 3" xfId="16708" xr:uid="{57CA60EB-DB8B-4A7C-A91E-D552A251BD74}"/>
    <cellStyle name="Normal 6 17 4" xfId="25178" xr:uid="{3CCCC132-5D7D-47D5-A3C2-B85BF8B8E74A}"/>
    <cellStyle name="Normal 6 17 5" xfId="14186" xr:uid="{4C70C8B3-3876-40C3-97A1-5C1F2D2030E5}"/>
    <cellStyle name="Normal 6 18" xfId="1833" xr:uid="{C304864D-B253-4545-9713-FFF84CE8A37A}"/>
    <cellStyle name="Normal 6 18 2" xfId="4807" xr:uid="{0F1EB46F-5EA2-4090-8D9F-C5376A7B5ABE}"/>
    <cellStyle name="Normal 6 18 2 2" xfId="27697" xr:uid="{14ACAF96-7DD6-4457-BF4D-1600111EDB62}"/>
    <cellStyle name="Normal 6 18 2 3" xfId="16709" xr:uid="{A89E14C6-9B2E-4FAB-B5C8-47510821AFDB}"/>
    <cellStyle name="Normal 6 18 3" xfId="4808" xr:uid="{6F7CEB6A-DB06-445C-9AFB-CE4279F8CC3E}"/>
    <cellStyle name="Normal 6 18 3 2" xfId="27698" xr:uid="{02787418-4082-4AEA-AE6E-60CAB0581E12}"/>
    <cellStyle name="Normal 6 18 3 3" xfId="16710" xr:uid="{D6849BBF-BE55-41EC-8AE2-A1DDCA60B504}"/>
    <cellStyle name="Normal 6 18 4" xfId="25179" xr:uid="{3CBA1C42-F857-4E79-9780-76BC657DB479}"/>
    <cellStyle name="Normal 6 18 5" xfId="14187" xr:uid="{9BB12D3C-1184-4535-9996-B8A47CA9FB1D}"/>
    <cellStyle name="Normal 6 19" xfId="1834" xr:uid="{B2692533-E8C6-4A77-AECE-B37CE6C8E2EF}"/>
    <cellStyle name="Normal 6 19 2" xfId="4809" xr:uid="{ECFF12B0-7F39-40B4-B356-0FD1580DB7D9}"/>
    <cellStyle name="Normal 6 19 2 2" xfId="27699" xr:uid="{A8468D39-248B-435D-96E4-3A9DD1A2AC3C}"/>
    <cellStyle name="Normal 6 19 2 3" xfId="16711" xr:uid="{988BD077-D85D-47A3-B823-78F22FCF406A}"/>
    <cellStyle name="Normal 6 19 3" xfId="4810" xr:uid="{C5FFC3B3-2959-4259-B07A-6E5704BA7D7B}"/>
    <cellStyle name="Normal 6 19 3 2" xfId="27700" xr:uid="{691B1C57-38EF-4EE2-A35E-E262D64B1D41}"/>
    <cellStyle name="Normal 6 19 3 3" xfId="16712" xr:uid="{029F83B9-A6D3-4A19-9F35-110A5081D445}"/>
    <cellStyle name="Normal 6 19 4" xfId="25180" xr:uid="{DFC32F6B-007E-44AE-AD95-A2A76EE0B1C7}"/>
    <cellStyle name="Normal 6 19 5" xfId="14188" xr:uid="{86A9EBA6-77C1-4091-91E4-C88E9185DCCA}"/>
    <cellStyle name="Normal 6 2" xfId="243" xr:uid="{A8CFD035-DA65-4F5A-B12E-E01EEFE90084}"/>
    <cellStyle name="Normal 6 2 2" xfId="1836" xr:uid="{CCCE3D90-6FA4-4E3E-A69B-9AE1A14A6805}"/>
    <cellStyle name="Normal 6 2 2 2" xfId="4811" xr:uid="{098147DA-925F-487C-A2A2-EACC3E42253D}"/>
    <cellStyle name="Normal 6 2 2 2 2" xfId="27701" xr:uid="{5B4988EF-6339-4EBF-8C85-3EEC66491027}"/>
    <cellStyle name="Normal 6 2 2 2 3" xfId="16713" xr:uid="{0FA5CDEC-DECB-4E39-83D4-DF361044A28A}"/>
    <cellStyle name="Normal 6 2 2 3" xfId="4812" xr:uid="{C7371172-8A8B-4D8B-9D1C-8C2BA38A0DD5}"/>
    <cellStyle name="Normal 6 2 2 3 2" xfId="27702" xr:uid="{9C8DE946-B1C1-48ED-AF6A-E8F81AC5FCE5}"/>
    <cellStyle name="Normal 6 2 2 3 3" xfId="16714" xr:uid="{980A5DC5-DA0A-4667-A56D-669EE1649607}"/>
    <cellStyle name="Normal 6 2 2 4" xfId="25182" xr:uid="{3B3914D1-1B50-4F4E-BCF9-A7F053487139}"/>
    <cellStyle name="Normal 6 2 2 5" xfId="14190" xr:uid="{7F1FB008-C114-43D5-86F6-DEDBF04CD6F0}"/>
    <cellStyle name="Normal 6 2 3" xfId="4813" xr:uid="{2EA81C29-9F31-4407-B58F-AA55A1E0B450}"/>
    <cellStyle name="Normal 6 2 3 2" xfId="27703" xr:uid="{F8F91013-2561-485A-B031-131DB7E4A88E}"/>
    <cellStyle name="Normal 6 2 3 3" xfId="16715" xr:uid="{09FE92E6-9666-4458-992F-E86EF8F46C05}"/>
    <cellStyle name="Normal 6 2 4" xfId="4814" xr:uid="{E6CBDB51-53F3-4445-B193-A9E355D2B9A4}"/>
    <cellStyle name="Normal 6 2 4 2" xfId="27704" xr:uid="{A2DDA116-D26C-42AE-BBAF-5919E058B28C}"/>
    <cellStyle name="Normal 6 2 4 3" xfId="16716" xr:uid="{86C5D305-2775-4E61-A312-4F3E11848BC6}"/>
    <cellStyle name="Normal 6 2 5" xfId="25181" xr:uid="{D4B8663D-D662-4499-BED2-C75DEAA0E3D3}"/>
    <cellStyle name="Normal 6 2 6" xfId="14189" xr:uid="{26E12555-44A4-4083-B34E-A742E67357C7}"/>
    <cellStyle name="Normal 6 2 7" xfId="1835" xr:uid="{8166F93C-FE66-404A-B1FB-8B1AAB3D32F6}"/>
    <cellStyle name="Normal 6 20" xfId="1837" xr:uid="{599594F1-5948-4D81-A8BB-4275F02B5486}"/>
    <cellStyle name="Normal 6 20 2" xfId="4815" xr:uid="{35B3465F-2CA5-4030-8277-0D8FF06A41A9}"/>
    <cellStyle name="Normal 6 20 2 2" xfId="27705" xr:uid="{4252EAFA-CC36-42B1-8044-0919C261B127}"/>
    <cellStyle name="Normal 6 20 2 3" xfId="16717" xr:uid="{0B92BD8D-BD04-4672-818C-B7271E7BC226}"/>
    <cellStyle name="Normal 6 20 3" xfId="4816" xr:uid="{61F51E84-0FC5-414C-BA4B-94E421FB38BD}"/>
    <cellStyle name="Normal 6 20 3 2" xfId="27706" xr:uid="{01D1AAEF-0407-4537-8AF0-23E431AE40DA}"/>
    <cellStyle name="Normal 6 20 3 3" xfId="16718" xr:uid="{03DA56C3-1B5D-420D-83C7-F9F6E56E9B82}"/>
    <cellStyle name="Normal 6 20 4" xfId="25183" xr:uid="{93F22B97-398A-4CFB-907E-E65FAD29E084}"/>
    <cellStyle name="Normal 6 20 5" xfId="14191" xr:uid="{69748470-82CB-4652-904F-7044032D5CEA}"/>
    <cellStyle name="Normal 6 21" xfId="1838" xr:uid="{E3F72C11-9E7C-4393-91A4-A86464D7AA0F}"/>
    <cellStyle name="Normal 6 21 2" xfId="4817" xr:uid="{C4A4D7B3-DE65-4066-966A-68D6AA9577E6}"/>
    <cellStyle name="Normal 6 21 2 2" xfId="27707" xr:uid="{0FEF3B2F-7241-41CB-874F-28A01B73523F}"/>
    <cellStyle name="Normal 6 21 2 3" xfId="16719" xr:uid="{3D293343-F097-4E5F-88BE-6F43FE4AD83F}"/>
    <cellStyle name="Normal 6 21 3" xfId="4818" xr:uid="{F04EA311-CD71-4031-9934-281CA44C425B}"/>
    <cellStyle name="Normal 6 21 3 2" xfId="27708" xr:uid="{335B8B28-9A07-4245-A617-E36298DB72E4}"/>
    <cellStyle name="Normal 6 21 3 3" xfId="16720" xr:uid="{534561BB-63F1-4515-93EB-BDCA7F897994}"/>
    <cellStyle name="Normal 6 21 4" xfId="25184" xr:uid="{DF77E83A-0832-4F29-982A-84D607CBA2E2}"/>
    <cellStyle name="Normal 6 21 5" xfId="14192" xr:uid="{CE52C85D-EDFB-4F97-B772-B285CDC9D905}"/>
    <cellStyle name="Normal 6 22" xfId="1839" xr:uid="{6F94E869-9D78-40A9-A240-15988031D217}"/>
    <cellStyle name="Normal 6 22 2" xfId="4819" xr:uid="{2D75F480-0B88-429A-BE07-F9DAE657AEAB}"/>
    <cellStyle name="Normal 6 22 2 2" xfId="27709" xr:uid="{E38EB401-5D1B-4459-8FFB-CE45A046CF68}"/>
    <cellStyle name="Normal 6 22 2 3" xfId="16721" xr:uid="{00332303-8755-4CAB-9D2D-FD929A26DEC9}"/>
    <cellStyle name="Normal 6 22 3" xfId="4820" xr:uid="{0BFD7234-143D-49DC-8405-34E2CAE27B0D}"/>
    <cellStyle name="Normal 6 22 3 2" xfId="27710" xr:uid="{E7C491D6-245A-4095-879B-1ABF54B84EFA}"/>
    <cellStyle name="Normal 6 22 3 3" xfId="16722" xr:uid="{B795B2E6-4536-47A1-B560-FA2C2747BF53}"/>
    <cellStyle name="Normal 6 22 4" xfId="25185" xr:uid="{4FCDFF46-AD69-4ED8-80F9-E83289F1EE74}"/>
    <cellStyle name="Normal 6 22 5" xfId="14193" xr:uid="{7ACF777D-598E-42EA-9477-C0452F4504C0}"/>
    <cellStyle name="Normal 6 23" xfId="1840" xr:uid="{46B565CA-A45E-43D6-8A07-1B718947CFA5}"/>
    <cellStyle name="Normal 6 23 2" xfId="4821" xr:uid="{1C831FB9-6520-48F4-82BB-35E96AD0C053}"/>
    <cellStyle name="Normal 6 23 2 2" xfId="27711" xr:uid="{61B84BC0-4C16-4814-AC2C-006B9F4C67FF}"/>
    <cellStyle name="Normal 6 23 2 3" xfId="16723" xr:uid="{4CCA04FA-E64A-4AAA-9D23-37544ED7ECDD}"/>
    <cellStyle name="Normal 6 23 3" xfId="4822" xr:uid="{9F427B1B-352C-43DB-814D-20E10EC5B6DB}"/>
    <cellStyle name="Normal 6 23 3 2" xfId="27712" xr:uid="{E2EC09D1-7E57-49EA-8BAE-6ED6FB6A25DA}"/>
    <cellStyle name="Normal 6 23 3 3" xfId="16724" xr:uid="{93FFAA3A-61CE-46A3-881F-A2B87B368153}"/>
    <cellStyle name="Normal 6 23 4" xfId="25186" xr:uid="{730D4729-AF26-429F-ABCB-293FED376E60}"/>
    <cellStyle name="Normal 6 23 5" xfId="14194" xr:uid="{713CFD30-46C7-4146-815D-5F9992CAD2D6}"/>
    <cellStyle name="Normal 6 24" xfId="1841" xr:uid="{B11B1A02-39D1-45D1-BFE8-24B89EFB29D7}"/>
    <cellStyle name="Normal 6 24 2" xfId="4823" xr:uid="{8D2E4E13-CAAE-4A30-8852-3345F31DD0EA}"/>
    <cellStyle name="Normal 6 24 2 2" xfId="27713" xr:uid="{4E0C7EE4-22AE-44AE-B64F-2BBEA94F7FE3}"/>
    <cellStyle name="Normal 6 24 2 3" xfId="16725" xr:uid="{701740DF-E384-4EE0-ACCF-6BB10BA8773D}"/>
    <cellStyle name="Normal 6 24 3" xfId="4824" xr:uid="{B46C5949-2059-4CFC-B89F-FBE2094914E9}"/>
    <cellStyle name="Normal 6 24 3 2" xfId="27714" xr:uid="{9A014E64-1F11-4747-9732-2DDC518F4C89}"/>
    <cellStyle name="Normal 6 24 3 3" xfId="16726" xr:uid="{D196805A-4238-4D67-A383-2343D3027822}"/>
    <cellStyle name="Normal 6 24 4" xfId="25187" xr:uid="{ECC5A9C1-4BF5-4520-9455-052C4AFC529E}"/>
    <cellStyle name="Normal 6 24 5" xfId="14195" xr:uid="{45196DF3-AEEB-44AF-A2AF-AC220A05C6A0}"/>
    <cellStyle name="Normal 6 25" xfId="1842" xr:uid="{05AB16FD-8A3B-4739-824D-25C701AA257F}"/>
    <cellStyle name="Normal 6 25 2" xfId="1843" xr:uid="{AF6C76E1-6E58-41DF-BA20-B479195CF639}"/>
    <cellStyle name="Normal 6 25 2 2" xfId="12744" xr:uid="{2D2565A7-D669-4575-BBBC-950203D4C32F}"/>
    <cellStyle name="Normal 6 25 2 2 2" xfId="35195" xr:uid="{C7504851-DFD2-4A90-BF0E-DF1F0C1E7F1A}"/>
    <cellStyle name="Normal 6 25 2 2 3" xfId="24207" xr:uid="{4CBE0D09-A187-4504-9CEC-43B76508597B}"/>
    <cellStyle name="Normal 6 25 2 3" xfId="25189" xr:uid="{8A11EF27-6CDA-46EA-BBE5-47E97AC6DCBE}"/>
    <cellStyle name="Normal 6 25 2 4" xfId="14197" xr:uid="{C23A8F27-BBFC-4FDE-A440-508DF8A52098}"/>
    <cellStyle name="Normal 6 25 3" xfId="12743" xr:uid="{93DDDF64-8F17-40B8-9E68-67B2CCEF575E}"/>
    <cellStyle name="Normal 6 25 3 2" xfId="35194" xr:uid="{A1FD393B-95BF-40AA-A2F3-AB11572CD662}"/>
    <cellStyle name="Normal 6 25 3 3" xfId="24206" xr:uid="{2BE2FEED-A360-4B8A-A755-ED7298C9B4DC}"/>
    <cellStyle name="Normal 6 25 4" xfId="25188" xr:uid="{14E229FE-3526-4680-BFF1-56C4CD3E4446}"/>
    <cellStyle name="Normal 6 25 5" xfId="14196" xr:uid="{02C8CE87-1E70-4A4A-AD98-D43C25F3AE41}"/>
    <cellStyle name="Normal 6 26" xfId="4825" xr:uid="{69806BE8-F3CD-4F12-B7C0-BF2BCC1EC6B4}"/>
    <cellStyle name="Normal 6 26 2" xfId="27715" xr:uid="{AAA3F8A1-6182-42C0-992E-B41F3AFC66BB}"/>
    <cellStyle name="Normal 6 26 3" xfId="16727" xr:uid="{207A4B9A-7F40-4DF0-AE0B-8AEF749E06A4}"/>
    <cellStyle name="Normal 6 27" xfId="4826" xr:uid="{6AC99969-F9EF-4C7B-9127-01AE686CDA94}"/>
    <cellStyle name="Normal 6 27 2" xfId="27716" xr:uid="{E372081F-24FC-4262-97C9-34D78AA35B6C}"/>
    <cellStyle name="Normal 6 27 3" xfId="16728" xr:uid="{4A543FAD-E5AE-49BB-A671-EBB78CF1325D}"/>
    <cellStyle name="Normal 6 28" xfId="4827" xr:uid="{6AA7A916-5446-420C-A5F2-65F5E4FBB265}"/>
    <cellStyle name="Normal 6 28 2" xfId="27717" xr:uid="{85DCB8CD-59EB-4B63-9D42-12EBB845C0F0}"/>
    <cellStyle name="Normal 6 28 3" xfId="16729" xr:uid="{333A3293-0380-434B-9A83-0401FC6AA103}"/>
    <cellStyle name="Normal 6 29" xfId="4828" xr:uid="{B45764D4-DE0A-4E05-99D8-3D0CCAA96857}"/>
    <cellStyle name="Normal 6 29 2" xfId="27718" xr:uid="{95AB1C64-2CEF-452A-8E6D-4FB5D9D9B66E}"/>
    <cellStyle name="Normal 6 29 3" xfId="16730" xr:uid="{8F066DC0-C1D7-46E7-9C88-70745AB2F2FD}"/>
    <cellStyle name="Normal 6 3" xfId="244" xr:uid="{FB9B902F-C69A-4763-8A00-FD33CF0DBCFC}"/>
    <cellStyle name="Normal 6 3 10" xfId="1844" xr:uid="{98F8E2D9-A3B5-46FD-8290-A4B608A93914}"/>
    <cellStyle name="Normal 6 3 2" xfId="1845" xr:uid="{248C3D73-4663-40C8-8CED-4FCB20E2745F}"/>
    <cellStyle name="Normal 6 3 2 2" xfId="4829" xr:uid="{5730A0D1-A1AB-4B9C-AF27-93EFDF139B5E}"/>
    <cellStyle name="Normal 6 3 2 2 2" xfId="27719" xr:uid="{893DA1B9-81AB-4C40-9109-BC24586888E4}"/>
    <cellStyle name="Normal 6 3 2 2 3" xfId="16731" xr:uid="{81DFE196-42CA-48E8-80A2-683FDC94C5AB}"/>
    <cellStyle name="Normal 6 3 2 3" xfId="4830" xr:uid="{DE74D1A7-D520-4B6C-934B-8FB8BCECCCB0}"/>
    <cellStyle name="Normal 6 3 2 3 2" xfId="27720" xr:uid="{1D2B85EE-7E09-4AEB-B006-D5306AA2EA87}"/>
    <cellStyle name="Normal 6 3 2 3 3" xfId="16732" xr:uid="{A200D495-54A2-4848-B28F-994A3D50FF0B}"/>
    <cellStyle name="Normal 6 3 2 4" xfId="25190" xr:uid="{63CC6B9C-7187-407E-88EA-6FA5EA3E3E17}"/>
    <cellStyle name="Normal 6 3 2 5" xfId="14198" xr:uid="{D63D3167-EBF4-4394-BB4B-FDA89714B515}"/>
    <cellStyle name="Normal 6 3 3" xfId="1846" xr:uid="{36C1F91A-219C-4493-93D5-02FB4F4035F1}"/>
    <cellStyle name="Normal 6 3 4" xfId="1847" xr:uid="{CF05AF2C-8898-4C18-9258-4BA051F0D1A5}"/>
    <cellStyle name="Normal 6 3 4 2" xfId="4831" xr:uid="{E53C9F2A-D53C-4C31-A411-DB906B52CE2F}"/>
    <cellStyle name="Normal 6 3 4 2 2" xfId="27721" xr:uid="{851F810E-59C9-40EA-9874-150D44AABC9E}"/>
    <cellStyle name="Normal 6 3 4 2 3" xfId="16733" xr:uid="{63297481-3B80-49FB-8A63-59C4444177CC}"/>
    <cellStyle name="Normal 6 3 4 3" xfId="4832" xr:uid="{C2FFDD32-CE80-447E-B568-186AE879935D}"/>
    <cellStyle name="Normal 6 3 4 3 2" xfId="27722" xr:uid="{075D4880-F45F-4AD1-8B87-7944976EF23F}"/>
    <cellStyle name="Normal 6 3 4 3 3" xfId="16734" xr:uid="{C57583CA-076D-4418-BB47-7F6E8ED3F1CE}"/>
    <cellStyle name="Normal 6 3 4 4" xfId="25191" xr:uid="{C3F0A2C4-4B83-43B1-8F98-BFEEE822A8B3}"/>
    <cellStyle name="Normal 6 3 4 5" xfId="14200" xr:uid="{F09EA9AA-EFB8-417D-9C17-1C019F2A3063}"/>
    <cellStyle name="Normal 6 3 5" xfId="4833" xr:uid="{B56418AB-A6C8-45EB-9156-6EBC669AC1E0}"/>
    <cellStyle name="Normal 6 3 5 2" xfId="11707" xr:uid="{6BC42F7D-20AD-4A50-8A79-7A1F21984647}"/>
    <cellStyle name="Normal 6 3 5 2 2" xfId="34158" xr:uid="{2126E77F-80D8-4305-A6EF-58931870101D}"/>
    <cellStyle name="Normal 6 3 5 2 3" xfId="23170" xr:uid="{86044D98-CF3F-41EC-84BF-8AD6E6BDA200}"/>
    <cellStyle name="Normal 6 3 6" xfId="4834" xr:uid="{35DF1F99-E52D-4161-AFEA-151EA85415DA}"/>
    <cellStyle name="Normal 6 3 7" xfId="4835" xr:uid="{3BBFD3B9-D207-4A95-9F4D-9C5556F88362}"/>
    <cellStyle name="Normal 6 3 7 2" xfId="27723" xr:uid="{06220FD6-2595-4A64-A5D6-F6C800E4865F}"/>
    <cellStyle name="Normal 6 3 7 3" xfId="16735" xr:uid="{3FEF502C-5F5E-492D-B655-38820DD02755}"/>
    <cellStyle name="Normal 6 3 8" xfId="4836" xr:uid="{FE7A2EBE-17DF-462C-AF6D-BAB81D0C2F91}"/>
    <cellStyle name="Normal 6 3 8 2" xfId="27724" xr:uid="{F33D6D85-6ADA-4E2D-9CC7-760E8AD6DB1C}"/>
    <cellStyle name="Normal 6 3 8 3" xfId="16736" xr:uid="{4A3EE024-FE2E-451E-8A22-696AAA4928CA}"/>
    <cellStyle name="Normal 6 3 9" xfId="4837" xr:uid="{27BBA000-B870-4F71-A44B-93F19BF27483}"/>
    <cellStyle name="Normal 6 3 9 2" xfId="27725" xr:uid="{A0DC0C12-A5ED-4A27-8AE8-CF6322822964}"/>
    <cellStyle name="Normal 6 3 9 3" xfId="16737" xr:uid="{971D8D7E-C0BC-4307-AF9B-3A107084CEE1}"/>
    <cellStyle name="Normal 6 30" xfId="4838" xr:uid="{CBA28822-C007-4703-89E7-80E0247E21CF}"/>
    <cellStyle name="Normal 6 30 2" xfId="27726" xr:uid="{04B657A8-B37C-4631-99A3-16AC524674B1}"/>
    <cellStyle name="Normal 6 30 3" xfId="16738" xr:uid="{1702B42D-4D33-4ACA-A529-C3548CB021A3}"/>
    <cellStyle name="Normal 6 31" xfId="4839" xr:uid="{BD48DC82-B9AF-447C-BA2A-BC6AFAA374A3}"/>
    <cellStyle name="Normal 6 31 2" xfId="27727" xr:uid="{F48D7DB0-9FC6-4080-BC9A-5BB42B1E629C}"/>
    <cellStyle name="Normal 6 31 3" xfId="16739" xr:uid="{33B7F3B0-E6D0-4DCD-A0A0-CD5B77D12201}"/>
    <cellStyle name="Normal 6 32" xfId="4840" xr:uid="{934D5243-5730-46DC-86A7-9CB07D1D36F6}"/>
    <cellStyle name="Normal 6 32 2" xfId="27728" xr:uid="{FC843E64-266B-41AD-B661-A5F4F721B742}"/>
    <cellStyle name="Normal 6 32 3" xfId="16740" xr:uid="{CD676993-9ED1-4CCC-B49C-E9BDC65B5A33}"/>
    <cellStyle name="Normal 6 33" xfId="4841" xr:uid="{9A34ECF3-731F-4FD3-BF34-2FD3B23F7023}"/>
    <cellStyle name="Normal 6 33 2" xfId="27729" xr:uid="{EA091209-E749-461C-83DB-367D803F4EA6}"/>
    <cellStyle name="Normal 6 33 3" xfId="16741" xr:uid="{D6C7CB0A-294E-4C8A-9751-4A780F5E7423}"/>
    <cellStyle name="Normal 6 34" xfId="4842" xr:uid="{75270142-DD68-4CAE-842F-10184D892BB6}"/>
    <cellStyle name="Normal 6 34 2" xfId="27730" xr:uid="{497D1080-EE71-44E6-8BB0-BB9D9A41351A}"/>
    <cellStyle name="Normal 6 34 3" xfId="16742" xr:uid="{B4AD0282-7C8D-4446-A2F8-285B92EE66A9}"/>
    <cellStyle name="Normal 6 35" xfId="4843" xr:uid="{A5FDC289-D647-4F16-BC60-4EE6464A0569}"/>
    <cellStyle name="Normal 6 35 2" xfId="27731" xr:uid="{91B92D02-7288-4A84-A5A6-531B94DB178C}"/>
    <cellStyle name="Normal 6 35 3" xfId="16743" xr:uid="{D0C7965F-7EE8-4E58-9B05-936FC83A0AAC}"/>
    <cellStyle name="Normal 6 36" xfId="4844" xr:uid="{4262D176-FF43-46B5-913D-86D7F6A31983}"/>
    <cellStyle name="Normal 6 36 2" xfId="27732" xr:uid="{7ED27410-4F2B-410C-82F1-4EAACCBE4598}"/>
    <cellStyle name="Normal 6 36 3" xfId="16744" xr:uid="{380010AE-E6BF-4463-99DD-AE18CEF8CACB}"/>
    <cellStyle name="Normal 6 37" xfId="4845" xr:uid="{A5447F20-091C-4818-9E98-6E075D6E4020}"/>
    <cellStyle name="Normal 6 37 2" xfId="27733" xr:uid="{D04C0C71-9560-4491-986A-5A16B2355985}"/>
    <cellStyle name="Normal 6 37 3" xfId="16745" xr:uid="{DD7ECB5D-ED63-48E0-A525-578FC6E23357}"/>
    <cellStyle name="Normal 6 38" xfId="4846" xr:uid="{0CE5D932-28E6-43BE-9C6D-9C834D407C34}"/>
    <cellStyle name="Normal 6 38 2" xfId="27734" xr:uid="{1885E778-1D33-407C-BB0D-A29E67935A18}"/>
    <cellStyle name="Normal 6 38 3" xfId="16746" xr:uid="{3CB691AB-F332-4E17-BEA1-902D50514562}"/>
    <cellStyle name="Normal 6 39" xfId="4847" xr:uid="{91AAD6B4-662C-428A-9D47-7EEC5AF61BED}"/>
    <cellStyle name="Normal 6 39 2" xfId="7558" xr:uid="{0D7F43C7-5F6D-4D97-9CE7-CC5B4C7A3CA5}"/>
    <cellStyle name="Normal 6 39 2 2" xfId="30215" xr:uid="{3504DD0F-3354-425B-8846-2BABE0BE18B5}"/>
    <cellStyle name="Normal 6 39 2 3" xfId="19227" xr:uid="{FDC32857-FC4E-4EA7-B1D2-0B7517FACDE8}"/>
    <cellStyle name="Normal 6 39 3" xfId="27735" xr:uid="{CCD1BDCA-995E-40D5-BC63-B5A6B88E28A0}"/>
    <cellStyle name="Normal 6 39 4" xfId="16747" xr:uid="{467EDAC5-1C99-431C-8287-B8426AEDF332}"/>
    <cellStyle name="Normal 6 4" xfId="1848" xr:uid="{C728DB7D-2E98-46D6-8FD2-377C98CC1C84}"/>
    <cellStyle name="Normal 6 4 2" xfId="4848" xr:uid="{1F7AC1FA-2E55-4DF0-830A-FC852AF44B6F}"/>
    <cellStyle name="Normal 6 4 2 2" xfId="27736" xr:uid="{CE23BF00-76FB-413C-9579-572A35D05C70}"/>
    <cellStyle name="Normal 6 4 2 3" xfId="16748" xr:uid="{B6E4951C-A1F1-4799-A00C-9294BA291625}"/>
    <cellStyle name="Normal 6 4 3" xfId="4849" xr:uid="{1D1FA8A6-D842-4AAC-8726-809FB50590A0}"/>
    <cellStyle name="Normal 6 4 3 2" xfId="27737" xr:uid="{E450E703-E08A-4817-8856-64277707A2B4}"/>
    <cellStyle name="Normal 6 4 3 3" xfId="16749" xr:uid="{B59D74B0-7124-40D0-88DD-13432E8F46A0}"/>
    <cellStyle name="Normal 6 4 4" xfId="25192" xr:uid="{146A3380-8B81-4489-82AE-815DB33DD251}"/>
    <cellStyle name="Normal 6 4 5" xfId="14201" xr:uid="{0D968B3B-D80E-4B88-B992-543B941EFB6C}"/>
    <cellStyle name="Normal 6 40" xfId="25170" xr:uid="{D80BC0B6-4B0B-40AF-A99D-7389FBFCBE29}"/>
    <cellStyle name="Normal 6 41" xfId="14178" xr:uid="{2F03FF3B-38E5-437D-9CA3-217CD0693FA6}"/>
    <cellStyle name="Normal 6 42" xfId="1824" xr:uid="{1633F2C8-B775-438A-983F-8D9A3BB686FE}"/>
    <cellStyle name="Normal 6 5" xfId="1849" xr:uid="{7F5CA34F-180B-4E23-92C1-3494C0C7560A}"/>
    <cellStyle name="Normal 6 5 2" xfId="4850" xr:uid="{E2E8614B-DCE4-4C32-A6FB-569005534DD4}"/>
    <cellStyle name="Normal 6 5 2 2" xfId="27738" xr:uid="{CFBAFCFC-7376-4459-97A5-09C469CC3FCC}"/>
    <cellStyle name="Normal 6 5 2 3" xfId="16750" xr:uid="{3B1294B5-BD85-4D6D-9269-3108E370E947}"/>
    <cellStyle name="Normal 6 5 3" xfId="4851" xr:uid="{4A8893FF-0644-4864-8DC2-5713E19B4AEA}"/>
    <cellStyle name="Normal 6 5 3 2" xfId="27739" xr:uid="{9AEC2F22-2AB9-495A-97A2-7F05CDCD449D}"/>
    <cellStyle name="Normal 6 5 3 3" xfId="16751" xr:uid="{EABBA9E0-2419-4FCF-8455-7C34CBA5541E}"/>
    <cellStyle name="Normal 6 5 4" xfId="25193" xr:uid="{0977BEC8-3105-49F8-B014-17A40A93D803}"/>
    <cellStyle name="Normal 6 5 5" xfId="14202" xr:uid="{681C88FB-3569-4DAE-B90F-4075D86FC0B3}"/>
    <cellStyle name="Normal 6 6" xfId="1850" xr:uid="{09BB2E8E-3666-43EB-B6AA-3FB83C2B2A99}"/>
    <cellStyle name="Normal 6 6 2" xfId="4852" xr:uid="{26D0D7BF-2077-477F-B5D2-7070273A025B}"/>
    <cellStyle name="Normal 6 6 2 2" xfId="27740" xr:uid="{05405FFD-78D3-444D-9950-1642C607F9C6}"/>
    <cellStyle name="Normal 6 6 2 3" xfId="16752" xr:uid="{9BAD414E-C767-40F2-8089-51E16CD9D0B4}"/>
    <cellStyle name="Normal 6 6 3" xfId="4853" xr:uid="{7A2DEB68-AA3F-4CC7-B5E3-E884A9962786}"/>
    <cellStyle name="Normal 6 6 3 2" xfId="27741" xr:uid="{234BB940-C776-4408-8443-0F0C6EECA8CE}"/>
    <cellStyle name="Normal 6 6 3 3" xfId="16753" xr:uid="{31751A7B-B8CA-4E13-8E8F-923EC540CEDA}"/>
    <cellStyle name="Normal 6 6 4" xfId="25194" xr:uid="{84AECFAD-DE70-46DA-A7EE-BC7FC17D969F}"/>
    <cellStyle name="Normal 6 6 5" xfId="14203" xr:uid="{F676F9B6-50A3-470C-ABDE-96DE19AD4900}"/>
    <cellStyle name="Normal 6 7" xfId="1851" xr:uid="{6D0E3279-DEEE-421D-8205-5AD84F695C80}"/>
    <cellStyle name="Normal 6 7 2" xfId="4854" xr:uid="{0EF91E11-24FA-413A-B263-6975131C70EF}"/>
    <cellStyle name="Normal 6 7 2 2" xfId="27742" xr:uid="{2E649F4E-B1DF-4BC9-A853-5CF506AA3E46}"/>
    <cellStyle name="Normal 6 7 2 3" xfId="16754" xr:uid="{B4A0CAC1-83AB-4F3C-AE41-7A3B09E7101D}"/>
    <cellStyle name="Normal 6 7 3" xfId="4855" xr:uid="{8C44AEA6-DCF6-4A7C-A6A3-50E47FC507DB}"/>
    <cellStyle name="Normal 6 7 3 2" xfId="27743" xr:uid="{75FD4F9B-F458-4469-9994-EF54743226E9}"/>
    <cellStyle name="Normal 6 7 3 3" xfId="16755" xr:uid="{76EFB5C4-3497-451F-A11E-CCC2ED6B54AD}"/>
    <cellStyle name="Normal 6 7 4" xfId="25195" xr:uid="{8F88AA1B-1002-427E-A2D3-9F8FFE6E8B55}"/>
    <cellStyle name="Normal 6 7 5" xfId="14204" xr:uid="{59B1F387-14A1-4479-BD29-81239F16D7F6}"/>
    <cellStyle name="Normal 6 8" xfId="1852" xr:uid="{EA384473-69BE-487E-8015-9DB2F4D8E810}"/>
    <cellStyle name="Normal 6 8 2" xfId="4856" xr:uid="{A868FA4C-6254-4753-8F29-870F24E9F4CC}"/>
    <cellStyle name="Normal 6 8 2 2" xfId="27744" xr:uid="{EF0158C7-E85B-44B9-A1E1-0F9135C874AD}"/>
    <cellStyle name="Normal 6 8 2 3" xfId="16756" xr:uid="{D74FAE36-CA98-42B4-A48E-7C7BE273F4BD}"/>
    <cellStyle name="Normal 6 8 3" xfId="4857" xr:uid="{B7B179B2-5CFF-4D50-946E-B3C19108E970}"/>
    <cellStyle name="Normal 6 8 3 2" xfId="27745" xr:uid="{D3FD6029-BA1C-46A4-8847-01126CEE9294}"/>
    <cellStyle name="Normal 6 8 3 3" xfId="16757" xr:uid="{562DE54A-2339-4D37-B413-BE72B277B2F6}"/>
    <cellStyle name="Normal 6 8 4" xfId="25196" xr:uid="{4B63A379-DFDA-47F8-A412-799D1455B8FD}"/>
    <cellStyle name="Normal 6 8 5" xfId="14205" xr:uid="{535C2BE5-DA8A-4FC7-8F0D-FD73C2AA2A57}"/>
    <cellStyle name="Normal 6 9" xfId="1853" xr:uid="{37B7C83C-0210-4DDD-B310-2A39C413C1B7}"/>
    <cellStyle name="Normal 6 9 2" xfId="4858" xr:uid="{1B6146D0-53AC-46A2-B287-BF09E2FB8096}"/>
    <cellStyle name="Normal 6 9 2 2" xfId="27746" xr:uid="{93FA516A-5A82-4667-BB49-EE43A1489895}"/>
    <cellStyle name="Normal 6 9 2 3" xfId="16758" xr:uid="{B642D384-C062-45FA-BF0A-216D51666B46}"/>
    <cellStyle name="Normal 6 9 3" xfId="4859" xr:uid="{F3C745C5-145D-4B86-BBE4-491FC72262AE}"/>
    <cellStyle name="Normal 6 9 3 2" xfId="27747" xr:uid="{E761A752-1CC6-43CD-87A2-42A5D8DEE75A}"/>
    <cellStyle name="Normal 6 9 3 3" xfId="16759" xr:uid="{E939A70A-17D6-454D-9DB1-5D6CFCBE133D}"/>
    <cellStyle name="Normal 6 9 4" xfId="25197" xr:uid="{24FDB6B6-DFEB-4720-9CEA-8EC47530D917}"/>
    <cellStyle name="Normal 6 9 5" xfId="14206" xr:uid="{5D85B56D-37F5-4CAD-BE6A-BE8E0FF3E67E}"/>
    <cellStyle name="Normal 60" xfId="1854" xr:uid="{1E94859A-F87E-4ED8-9DFD-81C763350F42}"/>
    <cellStyle name="Normal 60 2" xfId="1855" xr:uid="{C45AE7CD-D994-4C06-AD23-D15019083567}"/>
    <cellStyle name="Normal 60 2 2" xfId="12745" xr:uid="{530CF1AE-A7AF-46A9-814C-A9DE5AB98352}"/>
    <cellStyle name="Normal 60 2 2 2" xfId="35196" xr:uid="{892ECB40-AC7C-4AA5-8C50-EEA9033CA1B3}"/>
    <cellStyle name="Normal 60 2 2 3" xfId="24208" xr:uid="{83AA964E-20BC-4E76-B5A8-049991B19DB8}"/>
    <cellStyle name="Normal 60 2 3" xfId="25199" xr:uid="{91F2A7F0-CF12-4F17-8E36-6A69DC77947C}"/>
    <cellStyle name="Normal 60 2 4" xfId="14208" xr:uid="{0B8760AB-B328-42FE-832B-CE09CB8E8870}"/>
    <cellStyle name="Normal 60 3" xfId="4861" xr:uid="{39D161DF-DFA3-45E1-A945-4C5A3548BAFD}"/>
    <cellStyle name="Normal 60 3 2" xfId="27749" xr:uid="{4A29808C-E71D-43E1-B462-30DC72B76623}"/>
    <cellStyle name="Normal 60 3 3" xfId="16761" xr:uid="{A597DF74-ABAF-4565-B14F-786FA7DC1A51}"/>
    <cellStyle name="Normal 60 4" xfId="7559" xr:uid="{94059CFE-18FB-4A6C-8808-3B2CFCDAB89B}"/>
    <cellStyle name="Normal 60 4 2" xfId="30216" xr:uid="{C7DDF06F-A058-41B8-ABDE-894BA1C90639}"/>
    <cellStyle name="Normal 60 4 3" xfId="19228" xr:uid="{D726AD7E-736F-40D1-93ED-333D9E638CF3}"/>
    <cellStyle name="Normal 60 5" xfId="4860" xr:uid="{22B6AFFB-E494-4213-8B56-EEC9EA478217}"/>
    <cellStyle name="Normal 60 5 2" xfId="27748" xr:uid="{83BA76CC-8284-4406-AC50-A93F15BC5511}"/>
    <cellStyle name="Normal 60 5 3" xfId="16760" xr:uid="{1A29C001-CD84-4594-9366-0C095C1816E6}"/>
    <cellStyle name="Normal 60 6" xfId="25198" xr:uid="{3B05C755-A54B-4165-8EFC-B9AC88F16635}"/>
    <cellStyle name="Normal 60 7" xfId="14207" xr:uid="{B75C3ACB-8393-4F97-8600-539EE9F94EB9}"/>
    <cellStyle name="Normal 61" xfId="1856" xr:uid="{75AB3B0B-857C-478B-AF34-4455456885C5}"/>
    <cellStyle name="Normal 61 2" xfId="1857" xr:uid="{6FC5B9F0-BDA1-4321-AA7D-944C3DF2506A}"/>
    <cellStyle name="Normal 61 2 2" xfId="12746" xr:uid="{C39D6E93-3A48-4DAA-B2A5-765A03F35856}"/>
    <cellStyle name="Normal 61 2 2 2" xfId="35197" xr:uid="{FB5DEE96-C1CC-4CC5-A993-B93A895FC8B6}"/>
    <cellStyle name="Normal 61 2 2 3" xfId="24209" xr:uid="{18A99E6D-5001-433F-A32A-A9916212613D}"/>
    <cellStyle name="Normal 61 2 3" xfId="25201" xr:uid="{1E791FD0-7F9A-41BF-9914-2A699D2AA4C8}"/>
    <cellStyle name="Normal 61 2 4" xfId="14210" xr:uid="{63BF3334-47DA-45F9-A596-203F1A061FF0}"/>
    <cellStyle name="Normal 61 3" xfId="4863" xr:uid="{FA031C81-A7D7-4AC1-8481-4BAE44832BBD}"/>
    <cellStyle name="Normal 61 3 2" xfId="27751" xr:uid="{746F1F81-A5FA-4EE7-9B51-91F6A89FC13F}"/>
    <cellStyle name="Normal 61 3 3" xfId="16763" xr:uid="{09DAAA54-3E60-41CE-8D75-5AE67F01998D}"/>
    <cellStyle name="Normal 61 4" xfId="7560" xr:uid="{47A89F18-68AA-422B-8E7B-EBD737B76C6C}"/>
    <cellStyle name="Normal 61 4 2" xfId="30217" xr:uid="{A9D26D73-B589-4118-B51D-7EE5054B46FF}"/>
    <cellStyle name="Normal 61 4 3" xfId="19229" xr:uid="{016BA191-2AC6-4574-8190-E82D01510972}"/>
    <cellStyle name="Normal 61 5" xfId="4862" xr:uid="{DBD4F717-6134-40BE-803F-9676BB94C973}"/>
    <cellStyle name="Normal 61 5 2" xfId="27750" xr:uid="{926E3772-92A9-4011-AB78-FF386486BC53}"/>
    <cellStyle name="Normal 61 5 3" xfId="16762" xr:uid="{413A8A3D-8218-4574-89BC-0F28832EF588}"/>
    <cellStyle name="Normal 61 6" xfId="25200" xr:uid="{762F830E-28FB-421C-BF7E-23C28800B4F6}"/>
    <cellStyle name="Normal 61 7" xfId="14209" xr:uid="{5DFDDA27-6C4C-418E-BFB9-2D55B4F4EE5B}"/>
    <cellStyle name="Normal 62" xfId="1858" xr:uid="{A8C344CE-D0DD-45FF-A221-AE72BFE17149}"/>
    <cellStyle name="Normal 62 2" xfId="1859" xr:uid="{82E28268-7107-41ED-B802-732086933030}"/>
    <cellStyle name="Normal 62 2 2" xfId="12747" xr:uid="{FE9461E4-E49C-46FB-B229-13E64A9EA1B8}"/>
    <cellStyle name="Normal 62 2 2 2" xfId="35198" xr:uid="{B68F752F-AAE2-4A16-9DB6-1A06EB8229AE}"/>
    <cellStyle name="Normal 62 2 2 3" xfId="24210" xr:uid="{A12763FE-C4C9-48C0-824F-6E79B3857E2E}"/>
    <cellStyle name="Normal 62 2 3" xfId="25203" xr:uid="{6E6964F4-C5E7-4438-B958-407C505ECF5F}"/>
    <cellStyle name="Normal 62 2 4" xfId="14212" xr:uid="{FDF6B53B-FE99-4627-860B-59BAF72B3064}"/>
    <cellStyle name="Normal 62 3" xfId="4864" xr:uid="{70DA964F-D5DF-4A4E-B782-2F7018C2CB1E}"/>
    <cellStyle name="Normal 62 3 2" xfId="27752" xr:uid="{CEC4B23E-60CD-4025-854C-CD6BC66689E0}"/>
    <cellStyle name="Normal 62 3 3" xfId="16764" xr:uid="{6999F76E-7334-4EC8-9DD3-1A2EBF090353}"/>
    <cellStyle name="Normal 62 4" xfId="25202" xr:uid="{63457F2F-4D56-4C25-B00D-F5B396A50DEF}"/>
    <cellStyle name="Normal 62 5" xfId="14211" xr:uid="{8AE5F96B-2782-4353-8704-B927B6906566}"/>
    <cellStyle name="Normal 63" xfId="1860" xr:uid="{861EAFD8-D270-4275-BEEC-429F50C78520}"/>
    <cellStyle name="Normal 63 2" xfId="1861" xr:uid="{0E8C4BBE-D518-439B-9286-6914ACCCD1A0}"/>
    <cellStyle name="Normal 63 2 2" xfId="12749" xr:uid="{A81F5F90-A719-4C44-B8E1-A1EC7D707820}"/>
    <cellStyle name="Normal 63 2 2 2" xfId="35200" xr:uid="{83C85B47-376F-4200-BC60-97969C15C856}"/>
    <cellStyle name="Normal 63 2 2 3" xfId="24212" xr:uid="{BA89B8CF-6A41-4EF7-A9E3-8C3E0B0592E8}"/>
    <cellStyle name="Normal 63 2 3" xfId="25205" xr:uid="{AF726C30-DB0E-484F-8A12-F3DF91A8FECD}"/>
    <cellStyle name="Normal 63 2 4" xfId="14214" xr:uid="{7C2E2E72-6569-48FE-BDAF-7D0F6B8E7F20}"/>
    <cellStyle name="Normal 63 3" xfId="12748" xr:uid="{2D1AF1F4-237D-40F8-AE4C-6BC6EE3A06B6}"/>
    <cellStyle name="Normal 63 3 2" xfId="35199" xr:uid="{7F1F3D6F-1841-406F-AAA3-C6EBC171D9FD}"/>
    <cellStyle name="Normal 63 3 3" xfId="24211" xr:uid="{6C739D5D-B41D-465B-9B3E-804C692CA27F}"/>
    <cellStyle name="Normal 63 4" xfId="25204" xr:uid="{0CEA7A3B-C796-40E1-BD66-7FB189CFAB4A}"/>
    <cellStyle name="Normal 63 5" xfId="14213" xr:uid="{428ABAB0-8BA6-4E31-AA3E-2BF6D0BC124E}"/>
    <cellStyle name="Normal 64" xfId="1862" xr:uid="{14EDA2F5-A0D9-434C-86E8-3D14F57D16B3}"/>
    <cellStyle name="Normal 64 2" xfId="1863" xr:uid="{D30A6A7E-EF0B-4C41-A3FE-ECE5B6B018A8}"/>
    <cellStyle name="Normal 64 2 2" xfId="12751" xr:uid="{086CF00D-0F7A-451B-97E7-5EECBC677D13}"/>
    <cellStyle name="Normal 64 2 2 2" xfId="35202" xr:uid="{17FD3C8E-E9EB-4A38-9838-CF4E90CD9BD1}"/>
    <cellStyle name="Normal 64 2 2 3" xfId="24214" xr:uid="{080ED59B-5BDB-4B10-85D2-3DDD5E8EB0E9}"/>
    <cellStyle name="Normal 64 2 3" xfId="10919" xr:uid="{DED2D578-6B50-4136-AD6A-A9CB138D5DD5}"/>
    <cellStyle name="Normal 64 2 3 2" xfId="33388" xr:uid="{8A95CF4B-DBD1-4740-A019-B70DA0DA97FB}"/>
    <cellStyle name="Normal 64 2 3 3" xfId="22400" xr:uid="{602C1E25-8590-4F17-A731-A88DEC529FB1}"/>
    <cellStyle name="Normal 64 2 4" xfId="7561" xr:uid="{0EA4EEE1-F11D-4DF8-973F-0913A27A4F33}"/>
    <cellStyle name="Normal 64 2 4 2" xfId="30218" xr:uid="{78883F67-EB53-476C-BCE7-7304F5FF6D55}"/>
    <cellStyle name="Normal 64 2 4 3" xfId="19230" xr:uid="{9EA5DA64-9C17-485E-914D-14A38487FFCB}"/>
    <cellStyle name="Normal 64 2 5" xfId="25207" xr:uid="{1DDD6564-5EB3-431F-8FA0-971422012A3D}"/>
    <cellStyle name="Normal 64 2 6" xfId="14216" xr:uid="{1C03F50C-6655-4176-B005-C2572FB82716}"/>
    <cellStyle name="Normal 64 3" xfId="12750" xr:uid="{85B96BFE-4E46-4A6E-8600-AEA1547AF51C}"/>
    <cellStyle name="Normal 64 3 2" xfId="35201" xr:uid="{65004770-0D2A-4788-89F0-58A67BC9603A}"/>
    <cellStyle name="Normal 64 3 3" xfId="24213" xr:uid="{F0FAF2B9-C168-4879-9080-BA1E347FBEB7}"/>
    <cellStyle name="Normal 64 4" xfId="10918" xr:uid="{04791020-B4D5-4D66-8656-FCA0B2E5D16A}"/>
    <cellStyle name="Normal 64 4 2" xfId="33387" xr:uid="{C17E17BA-66CB-4606-AA0D-CBED1896E38B}"/>
    <cellStyle name="Normal 64 4 3" xfId="22399" xr:uid="{8BDE2CF1-D3FE-471E-B525-27FE1240628A}"/>
    <cellStyle name="Normal 64 5" xfId="4865" xr:uid="{143F88DD-CB63-4A13-A9AC-B1F877B6FCC4}"/>
    <cellStyle name="Normal 64 5 2" xfId="27753" xr:uid="{1EE89258-BFBB-42C0-9323-E347DDB7AD40}"/>
    <cellStyle name="Normal 64 5 3" xfId="16765" xr:uid="{5018C2F9-EDE0-4B94-BD15-216B47B638AF}"/>
    <cellStyle name="Normal 64 6" xfId="25206" xr:uid="{4F37874A-243C-4E0D-B14D-38519803070F}"/>
    <cellStyle name="Normal 64 7" xfId="14215" xr:uid="{8E2826E1-630E-49E6-BCC7-1DA2B91D33B5}"/>
    <cellStyle name="Normal 65" xfId="1864" xr:uid="{44646D04-6FC2-4925-BCD7-A8F39B308179}"/>
    <cellStyle name="Normal 65 2" xfId="1865" xr:uid="{8C6A158A-3620-471D-9E95-7A2CE9DD3263}"/>
    <cellStyle name="Normal 65 2 2" xfId="12753" xr:uid="{E0D73A78-5E02-4EF6-8DA7-8B08FFD1B927}"/>
    <cellStyle name="Normal 65 2 2 2" xfId="35204" xr:uid="{CADAEAB0-FA1D-4532-820C-7FF8B7542D5F}"/>
    <cellStyle name="Normal 65 2 2 3" xfId="24216" xr:uid="{F3ADE971-A89D-4F58-8196-B9C20E434D5F}"/>
    <cellStyle name="Normal 65 2 3" xfId="10921" xr:uid="{74A5C32D-5A08-4C1B-A3E1-80E2EA060739}"/>
    <cellStyle name="Normal 65 2 3 2" xfId="33390" xr:uid="{B08BE98C-BFB4-477A-9CBA-D65504ADE50A}"/>
    <cellStyle name="Normal 65 2 3 3" xfId="22402" xr:uid="{FF50A36C-60AC-4E22-A235-E693E4FC43FA}"/>
    <cellStyle name="Normal 65 2 4" xfId="7562" xr:uid="{1F040275-3D74-4F49-93DE-31111EE672EE}"/>
    <cellStyle name="Normal 65 2 4 2" xfId="30219" xr:uid="{4C1C24A0-E8BC-41E5-AC4E-52FD19CA2D80}"/>
    <cellStyle name="Normal 65 2 4 3" xfId="19231" xr:uid="{9ECBDD15-A29E-4530-84C0-1FCF3B9D0FB5}"/>
    <cellStyle name="Normal 65 2 5" xfId="25209" xr:uid="{D7CF68C2-2011-47AF-896E-16ACB20F898E}"/>
    <cellStyle name="Normal 65 2 6" xfId="14218" xr:uid="{1E473164-FB3A-41C5-AB2A-13FBE6F17960}"/>
    <cellStyle name="Normal 65 3" xfId="12752" xr:uid="{0CE4B0D0-7D9A-41B5-B5C1-4327E7468B68}"/>
    <cellStyle name="Normal 65 3 2" xfId="35203" xr:uid="{C2419E43-3885-4F49-8D9A-F1ADE16E837F}"/>
    <cellStyle name="Normal 65 3 3" xfId="24215" xr:uid="{29055E4B-57A3-4CAE-A449-C5C0A050A4C9}"/>
    <cellStyle name="Normal 65 4" xfId="10920" xr:uid="{82E3CE71-CC1E-4C64-81A5-99E7721CDA95}"/>
    <cellStyle name="Normal 65 4 2" xfId="33389" xr:uid="{78114CF3-4A9C-4B54-8B18-CABA3ADA2619}"/>
    <cellStyle name="Normal 65 4 3" xfId="22401" xr:uid="{CF66E65A-1EA7-4570-8886-8FAC71747F10}"/>
    <cellStyle name="Normal 65 5" xfId="4866" xr:uid="{A9B64B04-2FA8-409E-90DF-55BD45902A70}"/>
    <cellStyle name="Normal 65 5 2" xfId="27754" xr:uid="{BA25D2FB-6E49-44CD-B5B4-181EC9763D38}"/>
    <cellStyle name="Normal 65 5 3" xfId="16766" xr:uid="{B5ABBB0A-77EF-4FCD-B94C-2643AFB7CBFD}"/>
    <cellStyle name="Normal 65 6" xfId="25208" xr:uid="{FBAE57EF-83E7-488F-8358-E9C8FCE376C4}"/>
    <cellStyle name="Normal 65 7" xfId="14217" xr:uid="{716CFC16-2262-4700-BEC3-844AE7CD1C35}"/>
    <cellStyle name="Normal 66" xfId="1866" xr:uid="{E75EF78D-E85E-43FC-8C8B-F89286023A56}"/>
    <cellStyle name="Normal 66 2" xfId="1867" xr:uid="{84759773-4664-4759-BD27-83D433C025F7}"/>
    <cellStyle name="Normal 66 2 2" xfId="12755" xr:uid="{7044C17A-E128-44AC-B7FD-C508443038C5}"/>
    <cellStyle name="Normal 66 2 2 2" xfId="35206" xr:uid="{CBF030E9-C469-4637-BA10-B32A611AC626}"/>
    <cellStyle name="Normal 66 2 2 3" xfId="24218" xr:uid="{A188BEF4-5A4F-42EB-94ED-5C66C593A86A}"/>
    <cellStyle name="Normal 66 2 3" xfId="10923" xr:uid="{D28C0B65-DD0E-445B-878B-F7DCFCCC7FE3}"/>
    <cellStyle name="Normal 66 2 3 2" xfId="33392" xr:uid="{3B1FA9EE-409F-4AC3-90EE-3E74DD158C1B}"/>
    <cellStyle name="Normal 66 2 3 3" xfId="22404" xr:uid="{2DCB2595-843A-454D-BDD1-8B08E316E712}"/>
    <cellStyle name="Normal 66 2 4" xfId="7563" xr:uid="{3AFAB263-CAFC-48AD-9579-6D109F8BCEBA}"/>
    <cellStyle name="Normal 66 2 4 2" xfId="30220" xr:uid="{D59F5966-62FF-4E41-84D4-984B012FD1D1}"/>
    <cellStyle name="Normal 66 2 4 3" xfId="19232" xr:uid="{33594AF5-E65A-47E1-8162-FF4C61D8A851}"/>
    <cellStyle name="Normal 66 2 5" xfId="25211" xr:uid="{B923508F-0546-4291-A5EE-6EC00BB1D320}"/>
    <cellStyle name="Normal 66 2 6" xfId="14220" xr:uid="{19BC512F-6B8E-4577-A1C5-E1E2C9397DC5}"/>
    <cellStyle name="Normal 66 3" xfId="12754" xr:uid="{7504B56B-F7FC-403B-B3E1-95C624BA172A}"/>
    <cellStyle name="Normal 66 3 2" xfId="35205" xr:uid="{F5474493-5CC3-4D02-85EB-53D3762CCC3C}"/>
    <cellStyle name="Normal 66 3 3" xfId="24217" xr:uid="{F5E3EB8D-91A2-4CD6-801F-8AA75B733050}"/>
    <cellStyle name="Normal 66 4" xfId="10922" xr:uid="{A3CF7731-1FF1-4FB8-9AED-A8A5F6EC7421}"/>
    <cellStyle name="Normal 66 4 2" xfId="33391" xr:uid="{A1C2B097-ACC1-404B-BA56-548DB7DD4302}"/>
    <cellStyle name="Normal 66 4 3" xfId="22403" xr:uid="{37E9F94B-7E96-4F5B-88A5-A58580BCE341}"/>
    <cellStyle name="Normal 66 5" xfId="4867" xr:uid="{CC2F1814-B487-4F6F-AE33-8C99F192E580}"/>
    <cellStyle name="Normal 66 5 2" xfId="27755" xr:uid="{0E7BA326-9F95-460D-9344-3809B3D3F78E}"/>
    <cellStyle name="Normal 66 5 3" xfId="16767" xr:uid="{13E9A57C-6EB3-4940-A531-29382618D82A}"/>
    <cellStyle name="Normal 66 6" xfId="25210" xr:uid="{8CD59C19-D467-4179-90F7-1D0B37B018A7}"/>
    <cellStyle name="Normal 66 7" xfId="14219" xr:uid="{FDAC0DEE-1273-46FE-B67E-238F6666F653}"/>
    <cellStyle name="Normal 67" xfId="1868" xr:uid="{8D087E51-6D98-4528-A3BE-23089FBA5792}"/>
    <cellStyle name="Normal 67 2" xfId="1869" xr:uid="{30C0D613-9D53-4BA4-BD49-C754F523146D}"/>
    <cellStyle name="Normal 67 2 2" xfId="12757" xr:uid="{51F0683A-B8F9-4A92-9A16-61F1CA818092}"/>
    <cellStyle name="Normal 67 2 2 2" xfId="35208" xr:uid="{A6328A1A-BB14-4590-9406-111109A22561}"/>
    <cellStyle name="Normal 67 2 2 3" xfId="24220" xr:uid="{4E088396-CF29-44D9-AB3D-F0CE1CC4B8E3}"/>
    <cellStyle name="Normal 67 2 3" xfId="10925" xr:uid="{7EA0CE4E-3051-4BB7-AA69-2D0A136A4B06}"/>
    <cellStyle name="Normal 67 2 3 2" xfId="33394" xr:uid="{D0AAB9ED-0991-45BC-9216-E4AF07C674A1}"/>
    <cellStyle name="Normal 67 2 3 3" xfId="22406" xr:uid="{759A229A-467F-4B81-9ABD-E20C835AE2CA}"/>
    <cellStyle name="Normal 67 2 4" xfId="7564" xr:uid="{82C0DED7-A46E-494D-9E60-1AABD677593E}"/>
    <cellStyle name="Normal 67 2 4 2" xfId="30221" xr:uid="{C7CEE96E-EF22-4FBB-93B4-FEC2E801191E}"/>
    <cellStyle name="Normal 67 2 4 3" xfId="19233" xr:uid="{42C81A57-017E-43F7-BCAD-A1F3B6110E6E}"/>
    <cellStyle name="Normal 67 2 5" xfId="25213" xr:uid="{01ACFDEE-1C72-46F4-9ED4-392FE581D011}"/>
    <cellStyle name="Normal 67 2 6" xfId="14222" xr:uid="{46ABF763-10AB-4E11-B4F0-E449D42E50E8}"/>
    <cellStyle name="Normal 67 3" xfId="12756" xr:uid="{28CFA0EF-5809-4C27-A96F-BAA293FA3CE2}"/>
    <cellStyle name="Normal 67 3 2" xfId="35207" xr:uid="{B6D5458D-3106-439F-9757-6DF8DE458A01}"/>
    <cellStyle name="Normal 67 3 3" xfId="24219" xr:uid="{D86F2551-22EB-4A3D-9842-0529B918895C}"/>
    <cellStyle name="Normal 67 4" xfId="10924" xr:uid="{97A3067F-5FF3-4906-900A-01B188E04922}"/>
    <cellStyle name="Normal 67 4 2" xfId="33393" xr:uid="{69C6AFD0-39B8-4331-A38F-58A89E0B03F3}"/>
    <cellStyle name="Normal 67 4 3" xfId="22405" xr:uid="{9B7705D7-90C0-4500-B4D2-07CA7774FBE5}"/>
    <cellStyle name="Normal 67 5" xfId="4868" xr:uid="{6BCD2D4B-D3B2-4C3C-AEB9-EE1065F04B5B}"/>
    <cellStyle name="Normal 67 5 2" xfId="27756" xr:uid="{A2156D36-3010-48AD-9160-D458042EEBBA}"/>
    <cellStyle name="Normal 67 5 3" xfId="16768" xr:uid="{D20E8F65-1969-462F-B1D9-6FBC1E4D5449}"/>
    <cellStyle name="Normal 67 6" xfId="25212" xr:uid="{F8D475F2-C2A9-4EA0-BF03-09120C0C5128}"/>
    <cellStyle name="Normal 67 7" xfId="14221" xr:uid="{0DC9C1ED-6395-4D88-A4DF-D1A5CA43E7AF}"/>
    <cellStyle name="Normal 68" xfId="1870" xr:uid="{7EEB6190-0F6A-4EA3-B19C-20D4D4EBDCDC}"/>
    <cellStyle name="Normal 68 2" xfId="1871" xr:uid="{44C3E787-6ABE-4B7D-9B61-56E2AD6E07D8}"/>
    <cellStyle name="Normal 68 2 2" xfId="12759" xr:uid="{4CF73635-DF87-4F1F-9A68-7855C597DAF0}"/>
    <cellStyle name="Normal 68 2 2 2" xfId="35210" xr:uid="{14019EA1-28FE-4593-B36E-71FCF44A20D9}"/>
    <cellStyle name="Normal 68 2 2 3" xfId="24222" xr:uid="{808D904B-C3E0-45D0-B61A-A5E8E32AC272}"/>
    <cellStyle name="Normal 68 2 3" xfId="10927" xr:uid="{FFB5E460-4AE6-42C0-92EE-952FC1032656}"/>
    <cellStyle name="Normal 68 2 3 2" xfId="33396" xr:uid="{431EEB9A-4DF8-4D70-8847-04CC37B3FF3E}"/>
    <cellStyle name="Normal 68 2 3 3" xfId="22408" xr:uid="{C8363504-3D94-4E57-B64E-70CC0B460DF7}"/>
    <cellStyle name="Normal 68 2 4" xfId="9852" xr:uid="{28EE4D58-EDB9-417E-89FC-97F2561719F2}"/>
    <cellStyle name="Normal 68 2 4 2" xfId="32509" xr:uid="{32D64E8D-E5E4-4A0E-990F-CF5C371E24A7}"/>
    <cellStyle name="Normal 68 2 4 3" xfId="21521" xr:uid="{D7DC92C8-4E47-48FD-B5E8-3F7D4866D40E}"/>
    <cellStyle name="Normal 68 2 5" xfId="25215" xr:uid="{846E3432-7CE7-4C3F-84C8-DE08F85A8076}"/>
    <cellStyle name="Normal 68 2 6" xfId="14224" xr:uid="{5754F2D3-5538-4EB7-AAFF-E2D483D6D96A}"/>
    <cellStyle name="Normal 68 3" xfId="12758" xr:uid="{982D746D-817A-4EC8-8B9D-ACFBBAF95099}"/>
    <cellStyle name="Normal 68 3 2" xfId="35209" xr:uid="{DC82F02D-1D1F-4C1D-A93B-4BDC339D3758}"/>
    <cellStyle name="Normal 68 3 3" xfId="24221" xr:uid="{017372B8-3D27-43A9-A48E-B17C421E155F}"/>
    <cellStyle name="Normal 68 4" xfId="10926" xr:uid="{7A411080-734B-45B9-A85B-F5FF3C73CCD1}"/>
    <cellStyle name="Normal 68 4 2" xfId="33395" xr:uid="{44970D6E-85CE-4D50-A646-1D7A997027AE}"/>
    <cellStyle name="Normal 68 4 3" xfId="22407" xr:uid="{BD946105-75B2-431F-BC94-1884D6D48E53}"/>
    <cellStyle name="Normal 68 5" xfId="7210" xr:uid="{C1CB3F2B-6AF4-4691-9AA6-AD5CB1628083}"/>
    <cellStyle name="Normal 68 5 2" xfId="30097" xr:uid="{68544205-E55F-4872-89FE-70234509E779}"/>
    <cellStyle name="Normal 68 5 3" xfId="19109" xr:uid="{8CD328A6-8FA9-4D21-AA29-E8879496C867}"/>
    <cellStyle name="Normal 68 6" xfId="25214" xr:uid="{B1BAC66D-4BD6-4FD3-AFFA-08C68ADBE461}"/>
    <cellStyle name="Normal 68 7" xfId="14223" xr:uid="{F5DE7B72-9DFE-4D8B-8337-270D44013A02}"/>
    <cellStyle name="Normal 69" xfId="3788" xr:uid="{41FCF742-576A-41F3-A7AF-3CF728FD12BE}"/>
    <cellStyle name="Normal 69 2" xfId="35467" xr:uid="{AFCD587D-3C40-4D8A-8900-08AE9F2CF59C}"/>
    <cellStyle name="Normal 7" xfId="245" xr:uid="{EA470D68-F4BC-409E-9765-F3ED3494496B}"/>
    <cellStyle name="Normal 7 10" xfId="1873" xr:uid="{BBA05947-9F0A-4A9D-8E78-A414AB4A6B09}"/>
    <cellStyle name="Normal 7 10 2" xfId="4869" xr:uid="{9A02334D-6968-43BA-A801-5A37A63032EB}"/>
    <cellStyle name="Normal 7 10 2 2" xfId="27757" xr:uid="{CC8D8F82-8A8F-455F-BCB6-D3CAF16BD429}"/>
    <cellStyle name="Normal 7 10 2 3" xfId="16769" xr:uid="{49E83A3A-517B-4501-AED5-F5B7CD59A4D1}"/>
    <cellStyle name="Normal 7 10 3" xfId="4870" xr:uid="{AAFF058A-72F4-4BFB-99A9-5CA0BFF77D9F}"/>
    <cellStyle name="Normal 7 10 3 2" xfId="27758" xr:uid="{7A4A9C8B-AB68-4BB9-8801-7C3D174027D2}"/>
    <cellStyle name="Normal 7 10 3 3" xfId="16770" xr:uid="{A09EC9B4-8F02-4DD3-A103-8BF7647DD06F}"/>
    <cellStyle name="Normal 7 10 4" xfId="25217" xr:uid="{ED14FA5F-64DC-4703-BA4E-A5723B61A08A}"/>
    <cellStyle name="Normal 7 10 5" xfId="14226" xr:uid="{9DBB7F88-1CA9-4BD6-B565-33C96FFB1380}"/>
    <cellStyle name="Normal 7 11" xfId="1874" xr:uid="{F2BF19D4-4C00-4F62-88DD-B1CF1CE1E19A}"/>
    <cellStyle name="Normal 7 11 2" xfId="4871" xr:uid="{B036663C-53DF-497B-ABB8-CB2561B0108E}"/>
    <cellStyle name="Normal 7 11 2 2" xfId="27759" xr:uid="{82A744B2-A8E1-46BC-8058-215EDFF9A31C}"/>
    <cellStyle name="Normal 7 11 2 3" xfId="16771" xr:uid="{33D5F388-2F7D-4B84-AB4E-18238ABD5EE9}"/>
    <cellStyle name="Normal 7 11 3" xfId="4872" xr:uid="{6472A831-1FCD-4741-B18F-67726FDFD75F}"/>
    <cellStyle name="Normal 7 11 3 2" xfId="27760" xr:uid="{9CC7E1F6-1C5F-41CE-9719-129FDBAA078B}"/>
    <cellStyle name="Normal 7 11 3 3" xfId="16772" xr:uid="{8667DC6B-BBE2-40E5-B3CD-81FC34B86BFB}"/>
    <cellStyle name="Normal 7 11 4" xfId="25218" xr:uid="{495AF09E-AD5D-4798-AA21-13CB5CAC628C}"/>
    <cellStyle name="Normal 7 11 5" xfId="14227" xr:uid="{25BB2230-C224-4164-AC81-B684EB049130}"/>
    <cellStyle name="Normal 7 12" xfId="1875" xr:uid="{B1D7D3A1-E03D-4622-ADCE-E1DB8A5FCA88}"/>
    <cellStyle name="Normal 7 12 2" xfId="4873" xr:uid="{66333B4F-2887-4809-8129-C83A3A15F35E}"/>
    <cellStyle name="Normal 7 12 2 2" xfId="27761" xr:uid="{260E5046-8F41-4E60-8041-9D667949088B}"/>
    <cellStyle name="Normal 7 12 2 3" xfId="16773" xr:uid="{FCBC01D8-080D-4FB2-80BA-814724C818CC}"/>
    <cellStyle name="Normal 7 12 3" xfId="4874" xr:uid="{17686B52-44EB-42EE-88C2-38C10D83B67E}"/>
    <cellStyle name="Normal 7 12 3 2" xfId="27762" xr:uid="{4D3403FC-FEE7-4D99-AD6F-688AEA59FDD4}"/>
    <cellStyle name="Normal 7 12 3 3" xfId="16774" xr:uid="{929F4CC3-B981-46AB-8DB9-6F0D74B3592E}"/>
    <cellStyle name="Normal 7 12 4" xfId="25219" xr:uid="{9765C995-2DAA-4581-85C3-7E751646E47A}"/>
    <cellStyle name="Normal 7 12 5" xfId="14228" xr:uid="{C057A8F3-3D12-472B-8BE6-296ED90FF4C7}"/>
    <cellStyle name="Normal 7 13" xfId="1876" xr:uid="{FD1B71AE-7618-4B5E-A526-3348F787688C}"/>
    <cellStyle name="Normal 7 13 2" xfId="4875" xr:uid="{432F3666-3BB4-45EB-BC97-6CCCBD98105A}"/>
    <cellStyle name="Normal 7 13 2 2" xfId="27763" xr:uid="{983761EC-95CF-406E-8130-FEFFC2879F52}"/>
    <cellStyle name="Normal 7 13 2 3" xfId="16775" xr:uid="{E5B30A09-C080-4900-9D9E-69440C383A88}"/>
    <cellStyle name="Normal 7 13 3" xfId="4876" xr:uid="{C65251CF-1EB6-4E7E-A165-5191A2ABC1C3}"/>
    <cellStyle name="Normal 7 13 3 2" xfId="27764" xr:uid="{DDB7AFEA-7464-44DD-A48B-6E5D14C08761}"/>
    <cellStyle name="Normal 7 13 3 3" xfId="16776" xr:uid="{8DF219DF-0D5B-4BED-833A-3FFB6445BAE7}"/>
    <cellStyle name="Normal 7 13 4" xfId="25220" xr:uid="{E5259EB5-77B5-4140-B07D-309A401B71E9}"/>
    <cellStyle name="Normal 7 13 5" xfId="14229" xr:uid="{B8A1AC1B-D2FB-49B7-88DA-D2AEE5B0E2EB}"/>
    <cellStyle name="Normal 7 14" xfId="1877" xr:uid="{2BD928E3-AD98-4C4E-9643-78700F145ABB}"/>
    <cellStyle name="Normal 7 14 2" xfId="4877" xr:uid="{34F74E80-A8C5-49E1-AD6D-3F1E5DCD54AA}"/>
    <cellStyle name="Normal 7 14 2 2" xfId="27765" xr:uid="{FF7031A4-D8C1-423A-B519-2DA97A0C8A36}"/>
    <cellStyle name="Normal 7 14 2 3" xfId="16777" xr:uid="{BE2CC157-2AFA-478E-BD25-A2AA1DB06FD5}"/>
    <cellStyle name="Normal 7 14 3" xfId="4878" xr:uid="{4A9A35CF-13F6-494E-990D-71374D42C14F}"/>
    <cellStyle name="Normal 7 14 3 2" xfId="27766" xr:uid="{089408B2-B388-4FDD-B0CF-5AC02ED201D2}"/>
    <cellStyle name="Normal 7 14 3 3" xfId="16778" xr:uid="{B8AB5C67-1CF9-4CED-B544-2DF0E45791D4}"/>
    <cellStyle name="Normal 7 14 4" xfId="25221" xr:uid="{94A8AD33-431C-4904-A6EF-8C1809DC3A2C}"/>
    <cellStyle name="Normal 7 14 5" xfId="14230" xr:uid="{017A17BB-D494-4065-88A6-67F95BFB69E4}"/>
    <cellStyle name="Normal 7 15" xfId="1878" xr:uid="{F8EED57D-AB27-43C1-A561-EA397A7BEABB}"/>
    <cellStyle name="Normal 7 15 2" xfId="4879" xr:uid="{CFD9401C-D4E8-4C96-A61F-AE911E52E34B}"/>
    <cellStyle name="Normal 7 15 2 2" xfId="27767" xr:uid="{55D000DA-DAE4-43C0-BDB0-9A181FB754A1}"/>
    <cellStyle name="Normal 7 15 2 3" xfId="16779" xr:uid="{43C2E0C4-6320-4E18-BE2C-2EA0B7BD575F}"/>
    <cellStyle name="Normal 7 15 3" xfId="4880" xr:uid="{966FCBA9-552D-4F9D-AA05-90C66DFF111C}"/>
    <cellStyle name="Normal 7 15 3 2" xfId="27768" xr:uid="{E01724F1-EE34-4523-B3C9-8E77A2708D87}"/>
    <cellStyle name="Normal 7 15 3 3" xfId="16780" xr:uid="{694F75B8-2482-4267-B18E-769D40D93082}"/>
    <cellStyle name="Normal 7 15 4" xfId="25222" xr:uid="{1E52A17F-442A-41DB-A15B-87AE639839A5}"/>
    <cellStyle name="Normal 7 15 5" xfId="14231" xr:uid="{9A33625E-88D9-410A-B320-0CD90D47DD20}"/>
    <cellStyle name="Normal 7 16" xfId="1879" xr:uid="{88EC5DF5-A361-4F74-B9B2-4C6E965CC87F}"/>
    <cellStyle name="Normal 7 16 2" xfId="4881" xr:uid="{3DD2D1AF-2D35-42F9-A4A8-702CA561AB20}"/>
    <cellStyle name="Normal 7 16 2 2" xfId="27769" xr:uid="{CE9FB691-401D-4A6C-BAF7-DE25ED788061}"/>
    <cellStyle name="Normal 7 16 2 3" xfId="16781" xr:uid="{E4C87F08-9C37-4B81-B2E8-925677E9CADD}"/>
    <cellStyle name="Normal 7 16 3" xfId="4882" xr:uid="{F5684799-C98E-4697-9F36-4464EA0ED6D0}"/>
    <cellStyle name="Normal 7 16 3 2" xfId="27770" xr:uid="{B9B4AAE8-5666-44BC-A927-831A2568670C}"/>
    <cellStyle name="Normal 7 16 3 3" xfId="16782" xr:uid="{C7B2F276-BBB3-49A9-BFF0-EA2FE7E7F77C}"/>
    <cellStyle name="Normal 7 16 4" xfId="25223" xr:uid="{5BBD022F-8556-473F-94F5-1E7EB4C64AF9}"/>
    <cellStyle name="Normal 7 16 5" xfId="14232" xr:uid="{CCAF2D57-A6BC-4277-A8D4-262885757EA3}"/>
    <cellStyle name="Normal 7 17" xfId="1880" xr:uid="{853AD377-2874-4FC9-A0F0-70954DFAA2A2}"/>
    <cellStyle name="Normal 7 17 2" xfId="4883" xr:uid="{CF05ABA3-A3E2-4D21-83DB-1798C5803982}"/>
    <cellStyle name="Normal 7 17 2 2" xfId="27771" xr:uid="{1D39E8F3-4500-4678-86BF-04DE939F7697}"/>
    <cellStyle name="Normal 7 17 2 3" xfId="16783" xr:uid="{881AEE2C-BBA2-409B-89C0-A2BFDE8E494B}"/>
    <cellStyle name="Normal 7 17 3" xfId="4884" xr:uid="{71F04C50-5A74-4C2E-B59E-FCD717303D76}"/>
    <cellStyle name="Normal 7 17 3 2" xfId="27772" xr:uid="{055A2121-6AB5-4BA8-A6B0-ED20F6E885C4}"/>
    <cellStyle name="Normal 7 17 3 3" xfId="16784" xr:uid="{D242F59A-B6EE-4D9A-81AC-570E92A6478C}"/>
    <cellStyle name="Normal 7 17 4" xfId="25224" xr:uid="{FD379C61-B869-439D-ADEF-6A767C55F3E5}"/>
    <cellStyle name="Normal 7 17 5" xfId="14233" xr:uid="{E0F3BC7C-1A67-4C75-81C6-94D92A878D70}"/>
    <cellStyle name="Normal 7 18" xfId="1881" xr:uid="{DF0744EB-F60C-45A1-9B67-AB6E0F4C397C}"/>
    <cellStyle name="Normal 7 18 2" xfId="4885" xr:uid="{8084E2E0-FA8A-45E9-9190-46BBA1DC3CA7}"/>
    <cellStyle name="Normal 7 18 2 2" xfId="27773" xr:uid="{514BF94E-EBF6-4CC3-A924-232A6DA10880}"/>
    <cellStyle name="Normal 7 18 2 3" xfId="16785" xr:uid="{59AE821E-47CB-462B-AB47-DCDD553F0E46}"/>
    <cellStyle name="Normal 7 18 3" xfId="4886" xr:uid="{96F39EBC-26AB-4C3C-9249-6299164D9606}"/>
    <cellStyle name="Normal 7 18 3 2" xfId="27774" xr:uid="{FF580C9E-0BCB-4230-97EF-C714A36B3832}"/>
    <cellStyle name="Normal 7 18 3 3" xfId="16786" xr:uid="{3870E894-694E-4A5B-9B34-CC568CE3C82D}"/>
    <cellStyle name="Normal 7 18 4" xfId="25225" xr:uid="{B7B9A8B7-AD1E-4136-B34B-6593C644C575}"/>
    <cellStyle name="Normal 7 18 5" xfId="14234" xr:uid="{E14C8866-215A-46E7-8B24-A2B460E31538}"/>
    <cellStyle name="Normal 7 19" xfId="1882" xr:uid="{C0C7FEA4-EDB2-4DDF-A5E2-CDD74363A580}"/>
    <cellStyle name="Normal 7 19 2" xfId="4887" xr:uid="{0DCCE1EC-9FCA-4AD9-8C64-B2D886531E17}"/>
    <cellStyle name="Normal 7 19 2 2" xfId="27775" xr:uid="{624821E6-07E8-43E5-BC23-CD96955BF7E5}"/>
    <cellStyle name="Normal 7 19 2 3" xfId="16787" xr:uid="{02017A40-9FDB-4B1D-9B6D-F1DD386F1995}"/>
    <cellStyle name="Normal 7 19 3" xfId="4888" xr:uid="{821CF165-3E27-48B6-9D70-DB48BAC6806C}"/>
    <cellStyle name="Normal 7 19 3 2" xfId="27776" xr:uid="{4F6F0B4E-BD3B-4BF5-A93A-5665DEA31C8A}"/>
    <cellStyle name="Normal 7 19 3 3" xfId="16788" xr:uid="{46751FE5-47BF-4341-A8B6-90A12E330FED}"/>
    <cellStyle name="Normal 7 19 4" xfId="25226" xr:uid="{6D4FEE7F-C265-4476-8D57-FB35693BF8E8}"/>
    <cellStyle name="Normal 7 19 5" xfId="14235" xr:uid="{6DDFD2B5-B5F1-4566-9A53-081061F2F6A7}"/>
    <cellStyle name="Normal 7 2" xfId="246" xr:uid="{23CABD67-6434-417C-BB0C-05E49524D941}"/>
    <cellStyle name="Normal 7 2 2" xfId="4889" xr:uid="{8734E9DD-5BE1-4027-A775-DE70E760E412}"/>
    <cellStyle name="Normal 7 2 2 2" xfId="27777" xr:uid="{2B10E7E5-95D9-405E-9982-721DAD86AF8A}"/>
    <cellStyle name="Normal 7 2 2 3" xfId="16789" xr:uid="{E86638C9-0A2D-4175-8E72-1F293DD748A4}"/>
    <cellStyle name="Normal 7 2 3" xfId="4890" xr:uid="{0A6B76AB-6FFC-45A3-9F0D-410BCDC7ABC6}"/>
    <cellStyle name="Normal 7 2 3 2" xfId="27778" xr:uid="{FDF50459-AF4E-493D-9181-34960D8F9D46}"/>
    <cellStyle name="Normal 7 2 3 3" xfId="16790" xr:uid="{6521802D-0454-4BA1-90A9-B8A4976D93B8}"/>
    <cellStyle name="Normal 7 2 4" xfId="25227" xr:uid="{C3117BE4-1802-485C-AC3A-7EF86A231CF6}"/>
    <cellStyle name="Normal 7 2 5" xfId="14236" xr:uid="{0F4AD3B0-4865-4607-A813-C7ED6B65063A}"/>
    <cellStyle name="Normal 7 2 6" xfId="1883" xr:uid="{261BB288-E306-4E57-95E2-2A20D81AF7F4}"/>
    <cellStyle name="Normal 7 20" xfId="1884" xr:uid="{D59EEA38-45A3-4871-9285-7F00B8AB15E5}"/>
    <cellStyle name="Normal 7 20 2" xfId="4891" xr:uid="{8B9226EA-B383-4BDF-9F83-25A7C7546057}"/>
    <cellStyle name="Normal 7 20 2 2" xfId="27779" xr:uid="{7E3C5A25-BDC4-4910-87E3-85A30354F808}"/>
    <cellStyle name="Normal 7 20 2 3" xfId="16791" xr:uid="{2B8D68B8-4D5E-42E7-8E95-91FB7D3447C6}"/>
    <cellStyle name="Normal 7 20 3" xfId="4892" xr:uid="{4915456E-BFC3-4AE0-AB96-8137406849B7}"/>
    <cellStyle name="Normal 7 20 3 2" xfId="27780" xr:uid="{80E0A05D-1312-4868-9C3F-7787FA3D30D4}"/>
    <cellStyle name="Normal 7 20 3 3" xfId="16792" xr:uid="{EA15872D-BD10-4F66-B83C-2BCAFBA9EE31}"/>
    <cellStyle name="Normal 7 20 4" xfId="25228" xr:uid="{9559F4B7-B4DD-4BA3-88C5-DF8EB21B9014}"/>
    <cellStyle name="Normal 7 20 5" xfId="14237" xr:uid="{7E0626F4-E7FE-46E8-BB08-23AA1B2D337C}"/>
    <cellStyle name="Normal 7 21" xfId="1885" xr:uid="{FCCFB3C0-1710-4D20-84B1-D83D76661828}"/>
    <cellStyle name="Normal 7 21 2" xfId="4893" xr:uid="{75623867-C164-4FCE-99A7-F97E8166D38B}"/>
    <cellStyle name="Normal 7 21 2 2" xfId="27781" xr:uid="{3DAE2108-ACA4-43BE-9A70-361E152C03ED}"/>
    <cellStyle name="Normal 7 21 2 3" xfId="16793" xr:uid="{DA7A0151-CB5A-417F-8F94-31F6A0938577}"/>
    <cellStyle name="Normal 7 21 3" xfId="4894" xr:uid="{D9324DB4-556D-41AD-A8DC-AF5AA50B8FBD}"/>
    <cellStyle name="Normal 7 21 3 2" xfId="27782" xr:uid="{C314AF9C-BE93-4CE6-BB92-EF2A65D63DA9}"/>
    <cellStyle name="Normal 7 21 3 3" xfId="16794" xr:uid="{25CDB027-69ED-4187-8EB0-69D7C9BC9AAA}"/>
    <cellStyle name="Normal 7 21 4" xfId="25229" xr:uid="{B780C1BC-847D-411E-8B44-6D01A6863524}"/>
    <cellStyle name="Normal 7 21 5" xfId="14238" xr:uid="{08741B56-3FF9-4CBD-B4C1-67B8F3E343D1}"/>
    <cellStyle name="Normal 7 22" xfId="1886" xr:uid="{702471B0-D9EE-4079-ABFA-52C0D16C3DA7}"/>
    <cellStyle name="Normal 7 22 2" xfId="4895" xr:uid="{B9483C32-58EC-4572-9F69-970E012F72CF}"/>
    <cellStyle name="Normal 7 22 2 2" xfId="27783" xr:uid="{5D1A1D0F-78F3-449A-8545-8F5A5A27D72F}"/>
    <cellStyle name="Normal 7 22 2 3" xfId="16795" xr:uid="{DE67E138-6C34-454E-BF1E-6318F14DA039}"/>
    <cellStyle name="Normal 7 22 3" xfId="4896" xr:uid="{500E0A1E-BDBC-418E-83D1-6ADC167C4FAD}"/>
    <cellStyle name="Normal 7 22 3 2" xfId="27784" xr:uid="{6FA54BD6-8D6D-4E7B-BCE7-EAD74DB49362}"/>
    <cellStyle name="Normal 7 22 3 3" xfId="16796" xr:uid="{0B9CF149-6A6A-43CF-B031-6F78B3404DF2}"/>
    <cellStyle name="Normal 7 22 4" xfId="25230" xr:uid="{A74E5364-CAA1-49E0-8A6F-AAA2A90D8A85}"/>
    <cellStyle name="Normal 7 22 5" xfId="14239" xr:uid="{993AA293-0754-49F5-8843-935CED86669A}"/>
    <cellStyle name="Normal 7 23" xfId="1887" xr:uid="{91D2247E-A0B0-454F-923D-3E947978FE0E}"/>
    <cellStyle name="Normal 7 23 2" xfId="4897" xr:uid="{48773996-8B65-428D-9A85-386F94189381}"/>
    <cellStyle name="Normal 7 23 2 2" xfId="27785" xr:uid="{63F4497A-66C0-43C1-9A92-3CDF5E38AF04}"/>
    <cellStyle name="Normal 7 23 2 3" xfId="16797" xr:uid="{6D2FF908-FC5F-4895-B004-E7AE5B908AA9}"/>
    <cellStyle name="Normal 7 23 3" xfId="4898" xr:uid="{205DCC58-4C7D-41DF-AE0C-8886082FC40D}"/>
    <cellStyle name="Normal 7 23 3 2" xfId="27786" xr:uid="{13B41B2E-496E-4B0B-B6FC-107388B1E0AD}"/>
    <cellStyle name="Normal 7 23 3 3" xfId="16798" xr:uid="{E1858B49-11F5-471A-88FE-2E4A9498AA37}"/>
    <cellStyle name="Normal 7 23 4" xfId="25231" xr:uid="{F3CCD979-1DB4-477A-9B30-716E91692995}"/>
    <cellStyle name="Normal 7 23 5" xfId="14240" xr:uid="{69750030-B101-4C83-8352-FB360882A7A0}"/>
    <cellStyle name="Normal 7 24" xfId="1888" xr:uid="{E0790516-E759-4759-B805-36F064F085E4}"/>
    <cellStyle name="Normal 7 24 2" xfId="4899" xr:uid="{3543CF2C-3AA9-4334-BF42-3F9CF6E1E29C}"/>
    <cellStyle name="Normal 7 24 2 2" xfId="27787" xr:uid="{7A1A48CE-50C9-4A52-B5B7-20FF7FF5B3C3}"/>
    <cellStyle name="Normal 7 24 2 3" xfId="16799" xr:uid="{2BE0EF85-455E-4DB6-A5EA-B9CB174E138D}"/>
    <cellStyle name="Normal 7 24 3" xfId="4900" xr:uid="{2C270C8C-3E01-45C5-8BF9-28B2ACF114D2}"/>
    <cellStyle name="Normal 7 24 3 2" xfId="27788" xr:uid="{3240DB7D-A736-4932-ACC9-71199905CC6D}"/>
    <cellStyle name="Normal 7 24 3 3" xfId="16800" xr:uid="{19A28AAC-C102-4C73-8DE8-CAAC997AB850}"/>
    <cellStyle name="Normal 7 24 4" xfId="25232" xr:uid="{16F36876-36E3-4BB4-9DDA-E2E5F03B1B85}"/>
    <cellStyle name="Normal 7 24 5" xfId="14241" xr:uid="{FCFA5DC0-C5E4-471C-B751-E8EB1EE5805D}"/>
    <cellStyle name="Normal 7 25" xfId="1889" xr:uid="{E5DE7144-9F66-4322-B0F6-04E2F74BA3FC}"/>
    <cellStyle name="Normal 7 25 2" xfId="4901" xr:uid="{42090B7D-D45B-43E2-9BF5-C6633EC805F8}"/>
    <cellStyle name="Normal 7 25 2 2" xfId="27789" xr:uid="{71C4E13C-8806-4F60-8411-04185196F727}"/>
    <cellStyle name="Normal 7 25 2 3" xfId="16801" xr:uid="{7555035D-7FCC-4DA3-8A32-B2A25C9EC1DE}"/>
    <cellStyle name="Normal 7 25 3" xfId="4902" xr:uid="{D0A05779-47D2-43DD-A4CB-8C224C5368DC}"/>
    <cellStyle name="Normal 7 25 3 2" xfId="27790" xr:uid="{2817E208-128F-4991-87AE-82360097B050}"/>
    <cellStyle name="Normal 7 25 3 3" xfId="16802" xr:uid="{4CAB19DE-0EF1-40FD-A970-27631F97F237}"/>
    <cellStyle name="Normal 7 25 4" xfId="25233" xr:uid="{A200FF2F-8140-47D7-B9AA-41D4420A566E}"/>
    <cellStyle name="Normal 7 25 5" xfId="14242" xr:uid="{68531552-B2D6-4555-96DE-19B93B2F10B8}"/>
    <cellStyle name="Normal 7 26" xfId="1890" xr:uid="{3B08C80F-76F7-43F4-B7AE-DC045F5F4F6D}"/>
    <cellStyle name="Normal 7 26 2" xfId="1891" xr:uid="{6A88159D-2893-4623-8F21-8ACB32D863FF}"/>
    <cellStyle name="Normal 7 26 2 2" xfId="12760" xr:uid="{D7EA1C94-BBC7-4C1C-9720-21A7A44D642B}"/>
    <cellStyle name="Normal 7 26 2 2 2" xfId="35211" xr:uid="{8A813A32-18B6-460B-A3DC-57B04C039446}"/>
    <cellStyle name="Normal 7 26 2 2 3" xfId="24223" xr:uid="{40BAA9BD-38C4-40D0-A039-FCEFBACD98DE}"/>
    <cellStyle name="Normal 7 26 2 3" xfId="25235" xr:uid="{8F8952B3-9791-4E70-A8DC-289526355EF0}"/>
    <cellStyle name="Normal 7 26 2 4" xfId="14244" xr:uid="{B55EBF4B-F523-463C-92FB-6503BFB960DB}"/>
    <cellStyle name="Normal 7 26 3" xfId="11709" xr:uid="{F444BC05-3C63-455E-851C-236D66B33498}"/>
    <cellStyle name="Normal 7 26 3 2" xfId="34160" xr:uid="{3369378E-99F2-4A81-B0BB-2EA8BA6E7D35}"/>
    <cellStyle name="Normal 7 26 3 3" xfId="23172" xr:uid="{FD81AA21-A31A-4C19-A830-F2B570DFCBFC}"/>
    <cellStyle name="Normal 7 26 4" xfId="25234" xr:uid="{4AC69F7C-236A-4D9D-B2D5-1855B689AC3D}"/>
    <cellStyle name="Normal 7 26 5" xfId="14243" xr:uid="{BD942867-91F7-49FF-AAF6-FC2FB399DBB7}"/>
    <cellStyle name="Normal 7 27" xfId="4903" xr:uid="{35B3D989-E64D-4929-8783-E246559BC6E8}"/>
    <cellStyle name="Normal 7 27 2" xfId="11710" xr:uid="{923860B5-C931-43B1-9D29-34F8CC907EAC}"/>
    <cellStyle name="Normal 7 27 2 2" xfId="34161" xr:uid="{9A7F4451-B220-4D24-BDD2-804D90C9DA87}"/>
    <cellStyle name="Normal 7 27 2 3" xfId="23173" xr:uid="{AFE8ED6E-73C2-4E08-A791-DBA811F11366}"/>
    <cellStyle name="Normal 7 27 3" xfId="27791" xr:uid="{87D80C18-DB63-48DB-9CE3-1AE41A101B23}"/>
    <cellStyle name="Normal 7 27 4" xfId="16803" xr:uid="{7BF843E4-6743-42E7-B9B1-9826C7A7F5E8}"/>
    <cellStyle name="Normal 7 28" xfId="4904" xr:uid="{BC819BBC-F870-432A-90B3-9B530DD1610F}"/>
    <cellStyle name="Normal 7 28 2" xfId="11711" xr:uid="{EE49D25E-5B4D-4627-BDE5-FF4A23864AFD}"/>
    <cellStyle name="Normal 7 28 2 2" xfId="34162" xr:uid="{110FAA83-F9C3-4890-B1A9-684C81BB5DBF}"/>
    <cellStyle name="Normal 7 28 2 3" xfId="23174" xr:uid="{B8E407D8-9150-4597-BED6-0F7CBE641CC7}"/>
    <cellStyle name="Normal 7 28 3" xfId="27792" xr:uid="{319D257D-CF2E-44B9-9C21-0574E5D0D015}"/>
    <cellStyle name="Normal 7 28 4" xfId="16804" xr:uid="{AFE9EC06-84BA-473E-8ABA-A0C05F28F111}"/>
    <cellStyle name="Normal 7 29" xfId="4905" xr:uid="{7A7FFB09-FD88-456F-9945-607892019DB9}"/>
    <cellStyle name="Normal 7 29 2" xfId="11712" xr:uid="{E1A896B1-F7A5-4A61-9A5B-300802345529}"/>
    <cellStyle name="Normal 7 29 2 2" xfId="34163" xr:uid="{E471F416-157D-4FD9-9109-C31597BE8759}"/>
    <cellStyle name="Normal 7 29 2 3" xfId="23175" xr:uid="{3022429E-A991-4F22-8439-209E7CDF6953}"/>
    <cellStyle name="Normal 7 29 3" xfId="27793" xr:uid="{C2D67690-0BDA-4852-9A52-BDD80691AD9D}"/>
    <cellStyle name="Normal 7 29 4" xfId="16805" xr:uid="{509E0372-69BB-44AD-A235-87D358E9A067}"/>
    <cellStyle name="Normal 7 3" xfId="247" xr:uid="{9089A0C1-6674-4F5F-A3B4-9AC635959839}"/>
    <cellStyle name="Normal 7 3 2" xfId="4906" xr:uid="{F4B86FEA-AA64-4EA8-AF97-BAF8B07F84E2}"/>
    <cellStyle name="Normal 7 3 2 2" xfId="27794" xr:uid="{A62649ED-BB94-4FBA-AA3C-5F9EE04100CE}"/>
    <cellStyle name="Normal 7 3 2 3" xfId="16806" xr:uid="{BFB0ED24-C6A2-449F-A7CC-E348675AD6CE}"/>
    <cellStyle name="Normal 7 3 3" xfId="4907" xr:uid="{B54F148F-C4B0-4649-BA3B-4BEB2AC4F6C6}"/>
    <cellStyle name="Normal 7 3 3 2" xfId="27795" xr:uid="{4D8CFCEF-72F4-4719-9CC0-ABD5DBADB851}"/>
    <cellStyle name="Normal 7 3 3 3" xfId="16807" xr:uid="{55D94AEC-3386-448B-988A-5DD1C92DAD12}"/>
    <cellStyle name="Normal 7 3 4" xfId="25236" xr:uid="{3F7528FD-6F3F-4460-A879-57595DA016E6}"/>
    <cellStyle name="Normal 7 3 5" xfId="14245" xr:uid="{10ED66F9-BD07-42D0-87E7-9066C06201E2}"/>
    <cellStyle name="Normal 7 3 6" xfId="1892" xr:uid="{4BC22BE6-81DB-4A08-B026-F54EA981CD04}"/>
    <cellStyle name="Normal 7 30" xfId="4908" xr:uid="{D5B07FEF-9F14-4D69-87EB-F219ACAD6979}"/>
    <cellStyle name="Normal 7 30 2" xfId="11713" xr:uid="{06ED1CB0-F89F-4DF9-A1B6-20F809D2BD24}"/>
    <cellStyle name="Normal 7 30 2 2" xfId="34164" xr:uid="{DCE992BC-2FDA-4D76-9A8E-B30C8F2F6E1F}"/>
    <cellStyle name="Normal 7 30 2 3" xfId="23176" xr:uid="{216D6FB3-5506-4891-901C-3215F982C2C0}"/>
    <cellStyle name="Normal 7 30 3" xfId="27796" xr:uid="{09835531-E179-4BA3-9886-CDF90075A213}"/>
    <cellStyle name="Normal 7 30 4" xfId="16808" xr:uid="{C5178E64-38B5-468D-B473-5F6CE688ED1D}"/>
    <cellStyle name="Normal 7 31" xfId="4909" xr:uid="{F3617153-74E3-42CF-AAF4-3A7642292386}"/>
    <cellStyle name="Normal 7 31 2" xfId="11714" xr:uid="{258BD2DB-0CF2-4C36-B365-E36749AC9F50}"/>
    <cellStyle name="Normal 7 31 2 2" xfId="34165" xr:uid="{870D121D-25E4-4B24-ADC4-9CE5F2C3266A}"/>
    <cellStyle name="Normal 7 31 2 3" xfId="23177" xr:uid="{742A5C65-1F32-4105-B4CF-0046A05E1A02}"/>
    <cellStyle name="Normal 7 31 3" xfId="27797" xr:uid="{AB941898-C2D4-40F4-8F40-6DF521DC888D}"/>
    <cellStyle name="Normal 7 31 4" xfId="16809" xr:uid="{C6DCDE3D-CB5F-4C39-9CAB-0088349E74C4}"/>
    <cellStyle name="Normal 7 32" xfId="4910" xr:uid="{77502416-4A72-4C37-A3DF-EBCFBE074DB9}"/>
    <cellStyle name="Normal 7 32 2" xfId="11715" xr:uid="{5BFA6FD4-E002-4FEB-A988-F551ED7A1C2E}"/>
    <cellStyle name="Normal 7 32 2 2" xfId="34166" xr:uid="{4544639E-9E04-40F0-9513-0E4B9C36492F}"/>
    <cellStyle name="Normal 7 32 2 3" xfId="23178" xr:uid="{5635B763-84D3-4F65-9C4D-D083A28E0BB2}"/>
    <cellStyle name="Normal 7 32 3" xfId="27798" xr:uid="{7FFD78DF-731D-4E3E-B1A0-41149ABD8DBB}"/>
    <cellStyle name="Normal 7 32 4" xfId="16810" xr:uid="{15044A58-486D-4081-A252-E3DDC595C7EB}"/>
    <cellStyle name="Normal 7 33" xfId="4911" xr:uid="{F1811CF2-45AE-42B4-8799-38BC3074530E}"/>
    <cellStyle name="Normal 7 33 2" xfId="11716" xr:uid="{A6979CD8-7B38-406B-8084-86B221C8CB36}"/>
    <cellStyle name="Normal 7 33 2 2" xfId="34167" xr:uid="{0469E469-69D7-4DCF-8A66-988479E7E001}"/>
    <cellStyle name="Normal 7 33 2 3" xfId="23179" xr:uid="{15CD86A2-615F-4846-AFAE-B1A2F1A234BA}"/>
    <cellStyle name="Normal 7 33 3" xfId="27799" xr:uid="{DE01AC86-1758-4436-980A-5BC67620FBF2}"/>
    <cellStyle name="Normal 7 33 4" xfId="16811" xr:uid="{EB6D383D-8928-4AC3-BC5D-B03E407DE5BF}"/>
    <cellStyle name="Normal 7 34" xfId="4912" xr:uid="{91377345-0B5F-485B-93D5-992712023743}"/>
    <cellStyle name="Normal 7 34 2" xfId="11717" xr:uid="{A8B57D91-A8DB-48EF-87BA-DB4D79F044E6}"/>
    <cellStyle name="Normal 7 34 2 2" xfId="34168" xr:uid="{4A0746E6-4377-4760-9C89-632690EA1F03}"/>
    <cellStyle name="Normal 7 34 2 3" xfId="23180" xr:uid="{2882F477-8D3D-4420-ACE7-5A9F11C2CB49}"/>
    <cellStyle name="Normal 7 34 3" xfId="27800" xr:uid="{017A4ADE-D428-4523-9B76-D5356B48FD64}"/>
    <cellStyle name="Normal 7 34 4" xfId="16812" xr:uid="{87E0DAE3-4742-4677-A32D-28A24E8C37FF}"/>
    <cellStyle name="Normal 7 35" xfId="4913" xr:uid="{4012D45A-4709-4A34-85AF-176953400E69}"/>
    <cellStyle name="Normal 7 35 2" xfId="11718" xr:uid="{9D89B0A9-B06F-40C6-9FB0-A2D27CBACC80}"/>
    <cellStyle name="Normal 7 35 2 2" xfId="34169" xr:uid="{973E844B-B622-4884-A2BD-BC4A7BEBE1E0}"/>
    <cellStyle name="Normal 7 35 2 3" xfId="23181" xr:uid="{57AF7491-4A38-4ADC-8802-B0FC86CB00E1}"/>
    <cellStyle name="Normal 7 35 3" xfId="27801" xr:uid="{CBE0BD98-2AFB-4AE8-9F17-2D704F52DC63}"/>
    <cellStyle name="Normal 7 35 4" xfId="16813" xr:uid="{DADCD7C4-AE19-4F41-B662-22C588B843AA}"/>
    <cellStyle name="Normal 7 36" xfId="4914" xr:uid="{2EE9A0C7-3C37-49A3-A2CF-B3346CCEEBEF}"/>
    <cellStyle name="Normal 7 36 2" xfId="11719" xr:uid="{EE780568-F84C-4C84-A584-0752886CDF4B}"/>
    <cellStyle name="Normal 7 36 2 2" xfId="34170" xr:uid="{B0CF9D22-2AFC-4D28-B0D3-1EC677B4C654}"/>
    <cellStyle name="Normal 7 36 2 3" xfId="23182" xr:uid="{F4FD1885-404E-46BF-B9B2-63E6A353C0DF}"/>
    <cellStyle name="Normal 7 36 3" xfId="27802" xr:uid="{FE12AB34-C63C-4771-A163-1B9A3058B797}"/>
    <cellStyle name="Normal 7 36 4" xfId="16814" xr:uid="{014B1D30-2F49-4547-BCAA-7318F1AF1F72}"/>
    <cellStyle name="Normal 7 37" xfId="4915" xr:uid="{AAFBA14E-D2FF-4BAA-BEA1-8DAD038A597B}"/>
    <cellStyle name="Normal 7 37 2" xfId="11720" xr:uid="{18966619-62B1-443F-8EC7-3F0B6823BEAE}"/>
    <cellStyle name="Normal 7 37 2 2" xfId="34171" xr:uid="{6675BA3C-7936-47A8-B2FA-B6456D36AB13}"/>
    <cellStyle name="Normal 7 37 2 3" xfId="23183" xr:uid="{13609A72-C3BA-4119-A126-BF928EB0C4A4}"/>
    <cellStyle name="Normal 7 37 3" xfId="27803" xr:uid="{79735288-3783-4939-A6E7-4571470E1521}"/>
    <cellStyle name="Normal 7 37 4" xfId="16815" xr:uid="{1644F19F-512D-40E4-B468-9D104674E9C6}"/>
    <cellStyle name="Normal 7 38" xfId="4916" xr:uid="{31853B72-7DD4-4919-A422-C5C39C2E7023}"/>
    <cellStyle name="Normal 7 38 2" xfId="11721" xr:uid="{EEBE88B5-C0BE-46B1-B0C0-DAC881EB230C}"/>
    <cellStyle name="Normal 7 38 2 2" xfId="34172" xr:uid="{FDF2A36B-E075-446A-92F0-0B3F0BB0901C}"/>
    <cellStyle name="Normal 7 38 2 3" xfId="23184" xr:uid="{69B6F3DD-0081-4798-9B81-11DE58C7C4BB}"/>
    <cellStyle name="Normal 7 38 3" xfId="27804" xr:uid="{28963DDB-B921-48B1-96C0-50242277435C}"/>
    <cellStyle name="Normal 7 38 4" xfId="16816" xr:uid="{0285F467-0FC2-4A99-85E2-48B2B1B24A4B}"/>
    <cellStyle name="Normal 7 39" xfId="4917" xr:uid="{F19943C7-40D9-41A1-A98D-07443AC6A063}"/>
    <cellStyle name="Normal 7 39 2" xfId="11722" xr:uid="{D7468E2B-4FE7-4071-BBD3-C260E43B40B7}"/>
    <cellStyle name="Normal 7 39 2 2" xfId="34173" xr:uid="{11ED0F6C-0E96-41F2-AD87-80B0CAB32E00}"/>
    <cellStyle name="Normal 7 39 2 3" xfId="23185" xr:uid="{1E14B973-38B0-47D2-B488-E9BE331B6B08}"/>
    <cellStyle name="Normal 7 39 3" xfId="27805" xr:uid="{B32596DE-8E90-4BE4-8FA2-5CCCAA18AAE2}"/>
    <cellStyle name="Normal 7 39 4" xfId="16817" xr:uid="{7A924510-278E-46E6-B681-687605D846FF}"/>
    <cellStyle name="Normal 7 4" xfId="248" xr:uid="{FCBB9E9C-2658-44F1-B925-3106CB449BCB}"/>
    <cellStyle name="Normal 7 4 2" xfId="4918" xr:uid="{A5306A8C-9A42-4BEE-99DE-20A5EF48248B}"/>
    <cellStyle name="Normal 7 4 2 2" xfId="27806" xr:uid="{F0EB84D7-C0B2-4842-8AF2-6AF0ACF4E906}"/>
    <cellStyle name="Normal 7 4 2 3" xfId="16818" xr:uid="{6958A8D9-8D0C-4729-802B-FFDA2F9B6548}"/>
    <cellStyle name="Normal 7 4 3" xfId="4919" xr:uid="{C11F46E2-9FA0-4E8A-8EA8-F7935CB5BC8F}"/>
    <cellStyle name="Normal 7 4 3 2" xfId="27807" xr:uid="{B4483B47-EB17-4068-B510-F514DA2455DC}"/>
    <cellStyle name="Normal 7 4 3 3" xfId="16819" xr:uid="{61E9C60E-07AF-40FD-B99E-11357A5455C9}"/>
    <cellStyle name="Normal 7 4 4" xfId="25237" xr:uid="{02BCB083-33D7-402A-B464-D37144DA132D}"/>
    <cellStyle name="Normal 7 4 5" xfId="14246" xr:uid="{9D6A4D67-2A36-480C-ADE9-13AD0CD3E048}"/>
    <cellStyle name="Normal 7 4 6" xfId="1893" xr:uid="{07C0BFA8-9AE1-4A12-B901-845DC7785B08}"/>
    <cellStyle name="Normal 7 40" xfId="4920" xr:uid="{05BE2340-500F-4A07-A925-38951F113A8F}"/>
    <cellStyle name="Normal 7 40 2" xfId="4921" xr:uid="{6C083CBB-7559-4A9C-9842-74935D496EFF}"/>
    <cellStyle name="Normal 7 40 2 2" xfId="27809" xr:uid="{C866991A-7B7A-4C93-B04C-95BCD89EB50C}"/>
    <cellStyle name="Normal 7 40 2 3" xfId="16821" xr:uid="{DBEA2B42-3723-4845-A9C3-262468EAB863}"/>
    <cellStyle name="Normal 7 40 3" xfId="27808" xr:uid="{0F803A6A-96B5-42D3-B2C4-226F5769B433}"/>
    <cellStyle name="Normal 7 40 4" xfId="16820" xr:uid="{4BA4F2B7-FBB5-4DA4-B58F-8B73026642FE}"/>
    <cellStyle name="Normal 7 41" xfId="4922" xr:uid="{4F59F7C6-0585-428B-ABB0-61E0BB7D21F8}"/>
    <cellStyle name="Normal 7 41 2" xfId="11723" xr:uid="{5E82597A-5E06-4AAE-B63A-041555440E48}"/>
    <cellStyle name="Normal 7 41 2 2" xfId="34174" xr:uid="{34D43E6F-29F5-4AC7-85C7-671014C34AF4}"/>
    <cellStyle name="Normal 7 41 2 3" xfId="23186" xr:uid="{4D5B6F96-597E-4EFD-8CD9-C907B8815B09}"/>
    <cellStyle name="Normal 7 41 3" xfId="27810" xr:uid="{798149FE-52DE-425A-A7AD-629E13FD2FA7}"/>
    <cellStyle name="Normal 7 41 4" xfId="16822" xr:uid="{90F9AFE0-CB9A-49F8-B713-AF4745CD2036}"/>
    <cellStyle name="Normal 7 42" xfId="4923" xr:uid="{B23AC3E4-55A6-43BD-BC14-B32526691F33}"/>
    <cellStyle name="Normal 7 42 2" xfId="11724" xr:uid="{818F1399-9A94-4980-892A-6FD31DCA7C4E}"/>
    <cellStyle name="Normal 7 42 2 2" xfId="34175" xr:uid="{AC434A2D-5249-4988-B31B-D865DB39E2E4}"/>
    <cellStyle name="Normal 7 42 2 3" xfId="23187" xr:uid="{29DDD119-AB61-4D8D-99D6-82A7CD9CBD08}"/>
    <cellStyle name="Normal 7 42 3" xfId="27811" xr:uid="{F7053BE5-76AE-4602-A181-BF77CB90B88E}"/>
    <cellStyle name="Normal 7 42 4" xfId="16823" xr:uid="{8A16BD48-91A8-4CB0-A58F-9B2D48977F72}"/>
    <cellStyle name="Normal 7 43" xfId="4924" xr:uid="{BEBD9D48-CB1A-445E-AD4A-7C85B6B2CCBE}"/>
    <cellStyle name="Normal 7 43 2" xfId="11725" xr:uid="{EA6F72E7-3973-46D0-98CB-64E746FD7B44}"/>
    <cellStyle name="Normal 7 43 2 2" xfId="34176" xr:uid="{8997064E-F6E5-4CC0-92EB-293B03895214}"/>
    <cellStyle name="Normal 7 43 2 3" xfId="23188" xr:uid="{FF3B0625-21A1-4DAF-8E38-5C960D8CE720}"/>
    <cellStyle name="Normal 7 43 3" xfId="27812" xr:uid="{42E3BFC8-A541-4EA7-905D-C770ED6F1029}"/>
    <cellStyle name="Normal 7 43 4" xfId="16824" xr:uid="{09990B7E-B630-4049-9780-571EFE2BAB23}"/>
    <cellStyle name="Normal 7 44" xfId="4925" xr:uid="{18FC5C9F-EABD-4F1A-BCC0-95AB657571CC}"/>
    <cellStyle name="Normal 7 44 2" xfId="11726" xr:uid="{52805D30-B6EB-4233-85D4-B713D2DAB30B}"/>
    <cellStyle name="Normal 7 44 2 2" xfId="34177" xr:uid="{2C35BC9E-6759-4C3F-A9D1-78A4E6EFB246}"/>
    <cellStyle name="Normal 7 44 2 3" xfId="23189" xr:uid="{1EED4097-3B6F-4C4A-A1CF-A0AF7DCB47CA}"/>
    <cellStyle name="Normal 7 44 3" xfId="27813" xr:uid="{7E3C3055-AED8-4A23-911C-7C5134CC83EF}"/>
    <cellStyle name="Normal 7 44 4" xfId="16825" xr:uid="{60612EAB-2313-4512-B7FF-33500E42400E}"/>
    <cellStyle name="Normal 7 45" xfId="4926" xr:uid="{6C5419BA-18A9-4F05-827C-51A7648B64C9}"/>
    <cellStyle name="Normal 7 45 2" xfId="11727" xr:uid="{94B585CC-9F78-48F0-8013-99783AF6E125}"/>
    <cellStyle name="Normal 7 45 2 2" xfId="34178" xr:uid="{62ECABD4-FA0D-4CFF-860A-9F99CB29BF4E}"/>
    <cellStyle name="Normal 7 45 2 3" xfId="23190" xr:uid="{239DA7A5-501C-4DF8-9A40-06020EA474F1}"/>
    <cellStyle name="Normal 7 45 3" xfId="27814" xr:uid="{AA2B73AD-D489-4878-AFEC-4A6CC4337037}"/>
    <cellStyle name="Normal 7 45 4" xfId="16826" xr:uid="{8F2FCD5D-DC1C-466F-9291-6DFD8AD708B1}"/>
    <cellStyle name="Normal 7 46" xfId="4927" xr:uid="{A9C2C6AA-2A9F-4314-94BE-4909180FB424}"/>
    <cellStyle name="Normal 7 46 2" xfId="11728" xr:uid="{DD147618-A119-4895-B9A6-F2825D030727}"/>
    <cellStyle name="Normal 7 46 2 2" xfId="34179" xr:uid="{A8C20D44-E1C6-4BDD-A5D8-564F5AEF289C}"/>
    <cellStyle name="Normal 7 46 2 3" xfId="23191" xr:uid="{C519EADE-9FDF-406B-A277-6D9EA19F5C48}"/>
    <cellStyle name="Normal 7 46 3" xfId="27815" xr:uid="{2FF604FC-6374-478C-BB6B-AD33A19144DF}"/>
    <cellStyle name="Normal 7 46 4" xfId="16827" xr:uid="{738FDD90-4B30-4A74-9CF1-A3DBAE6ED0F8}"/>
    <cellStyle name="Normal 7 47" xfId="4928" xr:uid="{26E00969-092A-4797-8F97-D792623D53A4}"/>
    <cellStyle name="Normal 7 47 2" xfId="11729" xr:uid="{CD620F30-C695-4E50-9C8C-CB5F9D673FC3}"/>
    <cellStyle name="Normal 7 47 2 2" xfId="34180" xr:uid="{27175038-E6A2-415A-9A00-4DB35C56741B}"/>
    <cellStyle name="Normal 7 47 2 3" xfId="23192" xr:uid="{B7A16C45-883D-495B-9C6D-EF36BF11D990}"/>
    <cellStyle name="Normal 7 47 3" xfId="27816" xr:uid="{19DE4000-BB4A-4E90-B3E1-5EA3F4D5348B}"/>
    <cellStyle name="Normal 7 47 4" xfId="16828" xr:uid="{08752F50-F506-49A7-9B8C-42DAB7642117}"/>
    <cellStyle name="Normal 7 48" xfId="4929" xr:uid="{D2D707F6-68D8-4B5C-814F-7FA795719AD7}"/>
    <cellStyle name="Normal 7 48 2" xfId="11730" xr:uid="{07E2F914-1041-4FB8-870E-6D9512374BC7}"/>
    <cellStyle name="Normal 7 48 2 2" xfId="34181" xr:uid="{3AC9FECF-E264-4FA2-B809-807188E68714}"/>
    <cellStyle name="Normal 7 48 2 3" xfId="23193" xr:uid="{F5B3719A-DB41-4867-840F-00AC1B687D8C}"/>
    <cellStyle name="Normal 7 48 3" xfId="27817" xr:uid="{74D89E8B-125C-4F52-82C9-AF866CB50066}"/>
    <cellStyle name="Normal 7 48 4" xfId="16829" xr:uid="{DFD7DDC6-1BCE-417C-9E8E-EDB1AD606B48}"/>
    <cellStyle name="Normal 7 49" xfId="4930" xr:uid="{E70E460A-F797-40E6-82D8-C8C04695C234}"/>
    <cellStyle name="Normal 7 49 2" xfId="11731" xr:uid="{2F478DF3-B451-41C2-916C-2A5E19E65ACF}"/>
    <cellStyle name="Normal 7 49 2 2" xfId="34182" xr:uid="{6A91FD59-770D-4907-B351-55580460FC03}"/>
    <cellStyle name="Normal 7 49 2 3" xfId="23194" xr:uid="{E7168CE0-0274-413F-8053-705CCAE9E1D1}"/>
    <cellStyle name="Normal 7 49 3" xfId="27818" xr:uid="{20D9B923-F21E-4372-8C87-42ED460AD6EE}"/>
    <cellStyle name="Normal 7 49 4" xfId="16830" xr:uid="{2301D163-C4FC-45F6-8DB0-55EC0A170F78}"/>
    <cellStyle name="Normal 7 5" xfId="249" xr:uid="{40012445-12F6-4643-AEC2-0C64246B3A58}"/>
    <cellStyle name="Normal 7 5 2" xfId="4931" xr:uid="{C5DB8854-428D-4CC2-BF05-E51BA1A15D6B}"/>
    <cellStyle name="Normal 7 5 2 2" xfId="27819" xr:uid="{F8CA5605-F81D-4468-8DB9-8C4EFFF3556B}"/>
    <cellStyle name="Normal 7 5 2 3" xfId="16831" xr:uid="{68870F55-F60E-4955-A89C-FF7C6580F0DE}"/>
    <cellStyle name="Normal 7 5 3" xfId="4932" xr:uid="{E6BC8598-6EC9-47D8-B801-1C442E7A860E}"/>
    <cellStyle name="Normal 7 5 3 2" xfId="27820" xr:uid="{00F27E71-CCD4-4FED-B510-B216644007EF}"/>
    <cellStyle name="Normal 7 5 3 3" xfId="16832" xr:uid="{D56B361E-52BE-4DDA-84D6-EB431A6D743E}"/>
    <cellStyle name="Normal 7 5 4" xfId="25238" xr:uid="{3074D199-786B-4091-B56E-E1F35706DCCE}"/>
    <cellStyle name="Normal 7 5 5" xfId="14247" xr:uid="{F6C8D3B7-1D66-451A-9826-38F07FBE4581}"/>
    <cellStyle name="Normal 7 5 6" xfId="1894" xr:uid="{5083911A-DD8F-4DD8-B01F-F66F97D82071}"/>
    <cellStyle name="Normal 7 50" xfId="4933" xr:uid="{B2D0EEFC-2AFB-4EE8-95B7-00E2D862A11B}"/>
    <cellStyle name="Normal 7 50 2" xfId="11732" xr:uid="{9B18CDA6-F99B-4E78-B3F7-BC411874F035}"/>
    <cellStyle name="Normal 7 50 2 2" xfId="34183" xr:uid="{2D42C204-5498-4E17-8D72-1103979C7C2E}"/>
    <cellStyle name="Normal 7 50 2 3" xfId="23195" xr:uid="{943ACE21-A24E-44BF-91BE-E06BF12D3A69}"/>
    <cellStyle name="Normal 7 50 3" xfId="27821" xr:uid="{DE8A9F36-CDCD-4202-819B-0072A4014393}"/>
    <cellStyle name="Normal 7 50 4" xfId="16833" xr:uid="{6C5B07F2-A989-4DD0-B6EF-356F0C49A241}"/>
    <cellStyle name="Normal 7 51" xfId="11708" xr:uid="{62E01748-BD74-482E-8222-66D9E6179A34}"/>
    <cellStyle name="Normal 7 51 2" xfId="34159" xr:uid="{C2D8222A-CB82-4D3D-84D1-CD2BE098AB0A}"/>
    <cellStyle name="Normal 7 51 3" xfId="23171" xr:uid="{3B442080-3163-47C4-AC93-3B435D86E042}"/>
    <cellStyle name="Normal 7 52" xfId="25216" xr:uid="{403E9A4C-52F1-484D-9B38-48872CE391FC}"/>
    <cellStyle name="Normal 7 53" xfId="14225" xr:uid="{F2B2AFF6-4574-41BE-A4A2-F1A36DD11EEE}"/>
    <cellStyle name="Normal 7 54" xfId="1872" xr:uid="{F0C6D39E-40BF-48B1-9004-8F8FC6A949C8}"/>
    <cellStyle name="Normal 7 6" xfId="1895" xr:uid="{1890C11A-0A87-43EC-B1C8-36B50AD07CEB}"/>
    <cellStyle name="Normal 7 6 2" xfId="4935" xr:uid="{4F57E34B-C542-406F-81B3-C755E75B440B}"/>
    <cellStyle name="Normal 7 6 2 2" xfId="7566" xr:uid="{D149994A-03AE-4817-BF76-4031AC37E9F2}"/>
    <cellStyle name="Normal 7 6 2 2 2" xfId="30223" xr:uid="{C78F29C9-ECA2-4292-962C-3109EE80F69C}"/>
    <cellStyle name="Normal 7 6 2 2 3" xfId="19235" xr:uid="{15B31592-5A6D-4CAE-860D-96C818A4B601}"/>
    <cellStyle name="Normal 7 6 2 3" xfId="11733" xr:uid="{42556E4D-80B5-4E02-B181-379F146D6D5C}"/>
    <cellStyle name="Normal 7 6 2 3 2" xfId="34184" xr:uid="{7817632F-BAF8-40F5-9AC3-07BDC53672C3}"/>
    <cellStyle name="Normal 7 6 2 3 3" xfId="23196" xr:uid="{9F2D2716-FFC0-4F2B-8BC6-5350B3CEC6D1}"/>
    <cellStyle name="Normal 7 6 2 4" xfId="27823" xr:uid="{AE7B8463-6E9F-469D-91B0-FE7A18B66E89}"/>
    <cellStyle name="Normal 7 6 2 5" xfId="16835" xr:uid="{1FC1CBB2-2D51-4350-A61A-A728CE60BD52}"/>
    <cellStyle name="Normal 7 6 3" xfId="4936" xr:uid="{A44A58B9-16EC-468E-BA65-0C3CEB0C6065}"/>
    <cellStyle name="Normal 7 6 3 2" xfId="7567" xr:uid="{065F2B07-B3E2-440A-8B00-854FDF13D000}"/>
    <cellStyle name="Normal 7 6 3 2 2" xfId="30224" xr:uid="{8C275588-0396-4D6F-8AF3-E9F54D2AE8B1}"/>
    <cellStyle name="Normal 7 6 3 2 3" xfId="19236" xr:uid="{24287BAB-E2BE-47A3-96E9-B26E50BE2E6A}"/>
    <cellStyle name="Normal 7 6 3 3" xfId="27824" xr:uid="{A5A7B6E5-6232-42DD-B797-E92A70E05DDE}"/>
    <cellStyle name="Normal 7 6 3 4" xfId="16836" xr:uid="{2D4C3B01-051D-4AC7-B90F-8B396BB5C967}"/>
    <cellStyle name="Normal 7 6 4" xfId="7565" xr:uid="{2FFDA6CB-B34A-40F7-BC0B-118F8783885F}"/>
    <cellStyle name="Normal 7 6 4 2" xfId="30222" xr:uid="{93CEF691-9C79-4167-BB53-21D9D26BE59A}"/>
    <cellStyle name="Normal 7 6 4 3" xfId="19234" xr:uid="{662FC6AD-8077-4F2C-B3DD-D080756232E8}"/>
    <cellStyle name="Normal 7 6 5" xfId="9858" xr:uid="{2BCB3F57-8F29-44F4-BBD7-A30D57EBA5C5}"/>
    <cellStyle name="Normal 7 6 5 2" xfId="32515" xr:uid="{710BA8E8-D34C-403D-B9FB-F4EC47E3D792}"/>
    <cellStyle name="Normal 7 6 5 3" xfId="21527" xr:uid="{B6807671-1DBA-40E4-ADA6-82BD3C4B8C46}"/>
    <cellStyle name="Normal 7 6 6" xfId="4934" xr:uid="{B920D528-4325-4D8D-9F33-CDB9FD880A25}"/>
    <cellStyle name="Normal 7 6 6 2" xfId="27822" xr:uid="{3582AFDE-EBA7-4BDA-A457-B31F1493C9AC}"/>
    <cellStyle name="Normal 7 6 6 3" xfId="16834" xr:uid="{CC344DB5-79E9-4259-8149-AABF5AEFAE80}"/>
    <cellStyle name="Normal 7 6 7" xfId="25239" xr:uid="{18861921-0413-4581-BB1E-E8DEBD96EA61}"/>
    <cellStyle name="Normal 7 6 8" xfId="14248" xr:uid="{41347E5B-A65E-4F3B-AF9A-A51C18FA94FE}"/>
    <cellStyle name="Normal 7 7" xfId="1896" xr:uid="{D2F36FF1-6174-4BF6-8EDA-25DE9168EEB9}"/>
    <cellStyle name="Normal 7 7 2" xfId="4938" xr:uid="{690C4711-6AB3-49FF-A408-CCF7C6C1D035}"/>
    <cellStyle name="Normal 7 7 2 2" xfId="7569" xr:uid="{16698847-3CEE-4BC7-B6BD-B1162E264406}"/>
    <cellStyle name="Normal 7 7 2 2 2" xfId="30226" xr:uid="{E723E987-15E6-42CC-9BFC-A51EDF9ABBA8}"/>
    <cellStyle name="Normal 7 7 2 2 3" xfId="19238" xr:uid="{06DD0656-8508-491E-B1DD-4CB8F32A912A}"/>
    <cellStyle name="Normal 7 7 2 3" xfId="11734" xr:uid="{A047D7A0-64E6-43D1-82E4-A1379CE1387B}"/>
    <cellStyle name="Normal 7 7 2 3 2" xfId="34185" xr:uid="{EC273D3B-DB49-45CA-B188-2417F275F3AD}"/>
    <cellStyle name="Normal 7 7 2 3 3" xfId="23197" xr:uid="{ECBDFA25-6D7D-479E-A953-1DBF3D7317A8}"/>
    <cellStyle name="Normal 7 7 2 4" xfId="27826" xr:uid="{864BF656-F24A-494E-9CB4-181A4F513200}"/>
    <cellStyle name="Normal 7 7 2 5" xfId="16838" xr:uid="{FB91529E-CAF8-4D4A-BFCD-79E52A7EA95B}"/>
    <cellStyle name="Normal 7 7 3" xfId="4939" xr:uid="{0B371A86-37E4-460E-972F-4939D1DEC008}"/>
    <cellStyle name="Normal 7 7 3 2" xfId="7570" xr:uid="{02B47C82-FACA-4A90-8616-C7D79077E919}"/>
    <cellStyle name="Normal 7 7 3 2 2" xfId="30227" xr:uid="{A4574081-BFF8-4AE8-96BB-00F93247BEC7}"/>
    <cellStyle name="Normal 7 7 3 2 3" xfId="19239" xr:uid="{3A4FF1F3-20CD-4C7B-A6B6-97102F2D2C04}"/>
    <cellStyle name="Normal 7 7 3 3" xfId="27827" xr:uid="{2F153AD3-B750-45D3-B1FC-C3C1DE2E7F94}"/>
    <cellStyle name="Normal 7 7 3 4" xfId="16839" xr:uid="{B1FBD270-C4D0-4E17-AC0A-5A135B334767}"/>
    <cellStyle name="Normal 7 7 4" xfId="7568" xr:uid="{5881013D-799C-4FEA-903E-00A476D72F14}"/>
    <cellStyle name="Normal 7 7 4 2" xfId="30225" xr:uid="{6AA01063-2DCC-49F8-BE7E-433416AEA048}"/>
    <cellStyle name="Normal 7 7 4 3" xfId="19237" xr:uid="{AFA3A65B-BB54-48AC-985C-A9C84FC875CA}"/>
    <cellStyle name="Normal 7 7 5" xfId="9859" xr:uid="{DD447D72-D2ED-4F20-A6A4-0E3A0D268115}"/>
    <cellStyle name="Normal 7 7 5 2" xfId="32516" xr:uid="{4089906C-EC63-475D-B149-B3DC504ED958}"/>
    <cellStyle name="Normal 7 7 5 3" xfId="21528" xr:uid="{FE0398AC-3B5D-4977-9A41-811AC18C1371}"/>
    <cellStyle name="Normal 7 7 6" xfId="4937" xr:uid="{5200BEFA-B0F4-4FFB-BFBA-8C0232916181}"/>
    <cellStyle name="Normal 7 7 6 2" xfId="27825" xr:uid="{008CA9A9-E167-4DC3-9B21-3ABF373B8785}"/>
    <cellStyle name="Normal 7 7 6 3" xfId="16837" xr:uid="{4EA33429-E792-4D2D-A317-80C000F3FEB2}"/>
    <cellStyle name="Normal 7 7 7" xfId="25240" xr:uid="{B81D50AD-B793-440B-AC6D-6414985AB320}"/>
    <cellStyle name="Normal 7 7 8" xfId="14249" xr:uid="{6A8DE6AE-C064-4415-AD36-D5365FCD7A83}"/>
    <cellStyle name="Normal 7 8" xfId="1897" xr:uid="{CBFF126E-D390-44B3-8B54-4627B5F43D4A}"/>
    <cellStyle name="Normal 7 8 2" xfId="4941" xr:uid="{10FAFEA8-39E8-42C2-AA49-B2B54C7DE60D}"/>
    <cellStyle name="Normal 7 8 2 2" xfId="7572" xr:uid="{8DFAEF41-52DF-4F20-870B-5AF7FA04DF15}"/>
    <cellStyle name="Normal 7 8 2 2 2" xfId="30229" xr:uid="{044ACE77-6A9B-471D-B46D-5450CAF6DB13}"/>
    <cellStyle name="Normal 7 8 2 2 3" xfId="19241" xr:uid="{C627D33B-34F4-4F6C-A0A9-7B018424987D}"/>
    <cellStyle name="Normal 7 8 2 3" xfId="11735" xr:uid="{59FB9463-FEC9-4F43-A920-2D68668AED88}"/>
    <cellStyle name="Normal 7 8 2 3 2" xfId="34186" xr:uid="{080ECBF7-F43E-4A2A-9A18-EC7C09BDF5E0}"/>
    <cellStyle name="Normal 7 8 2 3 3" xfId="23198" xr:uid="{55E672B8-786A-43E3-A7C6-CE965911081D}"/>
    <cellStyle name="Normal 7 8 2 4" xfId="27829" xr:uid="{B2865418-67F9-4706-B4A5-C60FB0353390}"/>
    <cellStyle name="Normal 7 8 2 5" xfId="16841" xr:uid="{D0B89E0F-2AC0-4E91-8355-AC0E8B0AD72C}"/>
    <cellStyle name="Normal 7 8 3" xfId="4942" xr:uid="{5C70AE1B-FAE8-4A27-845C-04CFF7473834}"/>
    <cellStyle name="Normal 7 8 3 2" xfId="7573" xr:uid="{1C348DEA-ACD6-4852-B376-1A10151F08BC}"/>
    <cellStyle name="Normal 7 8 3 2 2" xfId="30230" xr:uid="{FAF61D5D-E977-4CFF-B0E3-587729021223}"/>
    <cellStyle name="Normal 7 8 3 2 3" xfId="19242" xr:uid="{8924242E-55EC-4812-B8AE-43578423C9D4}"/>
    <cellStyle name="Normal 7 8 3 3" xfId="27830" xr:uid="{99DAF5D0-9248-468E-88A5-79775CAA8FD2}"/>
    <cellStyle name="Normal 7 8 3 4" xfId="16842" xr:uid="{7BEFE462-E78F-45A3-8DAE-AAA0F63A27B6}"/>
    <cellStyle name="Normal 7 8 4" xfId="7571" xr:uid="{A7182911-F295-4B20-ADC4-834C4D924F7B}"/>
    <cellStyle name="Normal 7 8 4 2" xfId="30228" xr:uid="{075F879B-4B3C-4536-890C-FC54F5110F89}"/>
    <cellStyle name="Normal 7 8 4 3" xfId="19240" xr:uid="{3B8EDF88-6F54-4ECB-AC26-635946153CF5}"/>
    <cellStyle name="Normal 7 8 5" xfId="9860" xr:uid="{6C7792F3-E8B3-40DD-AAB5-ECDA209947DD}"/>
    <cellStyle name="Normal 7 8 5 2" xfId="32517" xr:uid="{CFE7B80B-E88D-4B92-A87F-173E87CA542E}"/>
    <cellStyle name="Normal 7 8 5 3" xfId="21529" xr:uid="{356275FD-BBFC-4637-8C4E-015B521B50D0}"/>
    <cellStyle name="Normal 7 8 6" xfId="4940" xr:uid="{F2EBA7DD-2BE7-4E29-AAFC-182637C6D6D5}"/>
    <cellStyle name="Normal 7 8 6 2" xfId="27828" xr:uid="{CAF91687-207E-4BB0-83BA-A759C36C4E11}"/>
    <cellStyle name="Normal 7 8 6 3" xfId="16840" xr:uid="{788E2C29-070B-4B72-8C57-1310E2081638}"/>
    <cellStyle name="Normal 7 8 7" xfId="25241" xr:uid="{C41CC276-8117-4DB4-93DF-EA442A7E5337}"/>
    <cellStyle name="Normal 7 8 8" xfId="14250" xr:uid="{5A52CC06-A10A-4522-B2F5-6C1D0733AAC9}"/>
    <cellStyle name="Normal 7 9" xfId="1898" xr:uid="{8AA5A6F2-A90E-4FCE-B6FF-4D9B8BB9CE93}"/>
    <cellStyle name="Normal 7 9 2" xfId="4944" xr:uid="{07F0F198-5025-4F10-A25A-8A2EB73A33B9}"/>
    <cellStyle name="Normal 7 9 2 2" xfId="7575" xr:uid="{8C7046A2-EBC6-47DF-AFB7-4AC085E04516}"/>
    <cellStyle name="Normal 7 9 2 2 2" xfId="30232" xr:uid="{3FADDA47-95FC-4EA5-86BE-9D9FC1986FB8}"/>
    <cellStyle name="Normal 7 9 2 2 3" xfId="19244" xr:uid="{86EF1D89-810D-4CCF-AC63-8A5DFF7A55B4}"/>
    <cellStyle name="Normal 7 9 2 3" xfId="11736" xr:uid="{D823C598-91FE-4CB9-AC76-C66BFA402345}"/>
    <cellStyle name="Normal 7 9 2 3 2" xfId="34187" xr:uid="{6039F118-5798-4C8B-BA1D-84B5142B1795}"/>
    <cellStyle name="Normal 7 9 2 3 3" xfId="23199" xr:uid="{442290AF-4725-4016-8E3D-65254A2A7A55}"/>
    <cellStyle name="Normal 7 9 2 4" xfId="27832" xr:uid="{5F17E6A6-5BC2-45A5-AF9D-E8A56B08D70F}"/>
    <cellStyle name="Normal 7 9 2 5" xfId="16844" xr:uid="{7D3F4DA3-B1E0-4E9B-92BE-63DE1CD78DF6}"/>
    <cellStyle name="Normal 7 9 3" xfId="4945" xr:uid="{54D8B3D8-2003-4D9C-B431-8150F089F50C}"/>
    <cellStyle name="Normal 7 9 3 2" xfId="7576" xr:uid="{96706A72-7578-4851-A64E-A929A7161082}"/>
    <cellStyle name="Normal 7 9 3 2 2" xfId="30233" xr:uid="{402C174C-8124-4E67-AFD6-6134034EDF19}"/>
    <cellStyle name="Normal 7 9 3 2 3" xfId="19245" xr:uid="{226EED79-3099-4D30-A882-830765E3E0D3}"/>
    <cellStyle name="Normal 7 9 3 3" xfId="27833" xr:uid="{93B7A7B4-A099-4009-A907-0F157BF9A9E6}"/>
    <cellStyle name="Normal 7 9 3 4" xfId="16845" xr:uid="{9C0CDD51-661E-4DC0-9CC9-E188D0A1592C}"/>
    <cellStyle name="Normal 7 9 4" xfId="7574" xr:uid="{558717A1-A933-41D6-805D-FCBCB096FCD9}"/>
    <cellStyle name="Normal 7 9 4 2" xfId="30231" xr:uid="{1C000470-1C8E-4A83-8998-F693A35F508E}"/>
    <cellStyle name="Normal 7 9 4 3" xfId="19243" xr:uid="{C179C726-3CD2-446F-8BD2-3CB79EE0E70C}"/>
    <cellStyle name="Normal 7 9 5" xfId="9861" xr:uid="{6A1A39FA-BC0C-4AE0-9D26-8B0D2920A511}"/>
    <cellStyle name="Normal 7 9 5 2" xfId="32518" xr:uid="{D52BD2F7-8EE4-42AB-9D37-8D0F07138B98}"/>
    <cellStyle name="Normal 7 9 5 3" xfId="21530" xr:uid="{FAC1966D-F3C5-4ACE-B81C-4DB7F47E8759}"/>
    <cellStyle name="Normal 7 9 6" xfId="4943" xr:uid="{643FF193-92FD-4F86-ACE4-0C09544C6DBC}"/>
    <cellStyle name="Normal 7 9 6 2" xfId="27831" xr:uid="{162D58BD-DFF6-475D-913C-010F8B156BEF}"/>
    <cellStyle name="Normal 7 9 6 3" xfId="16843" xr:uid="{4CA4E28D-0A0E-49A5-B549-E2DA2E126A64}"/>
    <cellStyle name="Normal 7 9 7" xfId="25242" xr:uid="{6FEB74B0-3166-48EF-85DC-0BF3379615F0}"/>
    <cellStyle name="Normal 7 9 8" xfId="14251" xr:uid="{94098668-B69C-4AC0-BC29-DDFBFA256B25}"/>
    <cellStyle name="Normal 70" xfId="5107" xr:uid="{7FB5EE99-5010-47E3-8904-6BC0F2B58490}"/>
    <cellStyle name="Normal 71" xfId="10" xr:uid="{98473FA5-07B0-4B84-9AC0-DF91E04EB80F}"/>
    <cellStyle name="Normal 72" xfId="6" xr:uid="{1D346134-1E21-415D-A107-F53256F90DFC}"/>
    <cellStyle name="Normal 8" xfId="250" xr:uid="{7AA594A0-BB6C-4060-A92B-2F56AE3BCD5B}"/>
    <cellStyle name="Normal 8 10" xfId="1900" xr:uid="{F390FAE3-2D6C-4FF3-B486-342125DF62D4}"/>
    <cellStyle name="Normal 8 10 2" xfId="4947" xr:uid="{5D4F5E93-E8AE-4F12-B92C-61FEE0AFB96B}"/>
    <cellStyle name="Normal 8 10 2 2" xfId="7579" xr:uid="{84305E6F-8CA5-45DC-BC3C-495746C85F33}"/>
    <cellStyle name="Normal 8 10 2 2 2" xfId="30236" xr:uid="{0CAFA409-097E-4CA0-834C-4F38FDB87363}"/>
    <cellStyle name="Normal 8 10 2 2 3" xfId="19248" xr:uid="{9865C5FA-8858-44D4-B209-741009ED029C}"/>
    <cellStyle name="Normal 8 10 2 3" xfId="11738" xr:uid="{5B116F28-F951-451C-B74F-15956EBE36B5}"/>
    <cellStyle name="Normal 8 10 2 3 2" xfId="34189" xr:uid="{0AEC018D-E798-4BC9-AEB9-5AD6A978AA54}"/>
    <cellStyle name="Normal 8 10 2 3 3" xfId="23201" xr:uid="{4E3AADEC-5945-4E81-88DE-49FD1ABC27C5}"/>
    <cellStyle name="Normal 8 10 2 4" xfId="27835" xr:uid="{CF7C92D5-3C9B-4695-8793-147AC8111646}"/>
    <cellStyle name="Normal 8 10 2 5" xfId="16847" xr:uid="{F881351F-6D2C-48B9-A525-DC9FB60FD940}"/>
    <cellStyle name="Normal 8 10 3" xfId="4948" xr:uid="{B79F3C6C-B581-475A-8789-C20748FEB0B5}"/>
    <cellStyle name="Normal 8 10 3 2" xfId="7580" xr:uid="{52CF0946-6ABD-42F2-932C-CE19DA41BF52}"/>
    <cellStyle name="Normal 8 10 3 2 2" xfId="30237" xr:uid="{4DEADBD3-7A59-445E-A4DF-E01CB2EF0834}"/>
    <cellStyle name="Normal 8 10 3 2 3" xfId="19249" xr:uid="{EED77396-EBBC-48B0-B51B-FDFB8C90866F}"/>
    <cellStyle name="Normal 8 10 3 3" xfId="27836" xr:uid="{86077FE4-5C3D-41FE-98EB-AAE39AF5B9EC}"/>
    <cellStyle name="Normal 8 10 3 4" xfId="16848" xr:uid="{58837ABF-4EC1-4589-B815-1139A15095F4}"/>
    <cellStyle name="Normal 8 10 4" xfId="7578" xr:uid="{D7F968DE-5746-4DC7-9784-2CA8209EE626}"/>
    <cellStyle name="Normal 8 10 4 2" xfId="30235" xr:uid="{C2849C83-0713-4361-93FB-0CCA958B6B85}"/>
    <cellStyle name="Normal 8 10 4 3" xfId="19247" xr:uid="{ACEE37EA-C0AF-4026-89C6-6AF95B1D5895}"/>
    <cellStyle name="Normal 8 10 5" xfId="9862" xr:uid="{71B2DA29-D103-464A-806D-646DDAA9AB7B}"/>
    <cellStyle name="Normal 8 10 5 2" xfId="32519" xr:uid="{C6B6DC31-9FBA-4254-AAE9-7287E296CC13}"/>
    <cellStyle name="Normal 8 10 5 3" xfId="21531" xr:uid="{932482F1-CB75-439B-A809-CABB403DCEDA}"/>
    <cellStyle name="Normal 8 10 6" xfId="4946" xr:uid="{B7F2495D-EE1C-4D87-BCCD-68AF626C3329}"/>
    <cellStyle name="Normal 8 10 6 2" xfId="27834" xr:uid="{8887EA32-6459-4F8C-A0D5-2DB80CACD488}"/>
    <cellStyle name="Normal 8 10 6 3" xfId="16846" xr:uid="{DEC99732-375F-409A-83F7-20EEF0E56D63}"/>
    <cellStyle name="Normal 8 10 7" xfId="25244" xr:uid="{6954B03E-2AAF-4230-80FB-1A41D8BFCBCA}"/>
    <cellStyle name="Normal 8 10 8" xfId="14253" xr:uid="{E018CEBB-CB3F-46AE-811C-75AA89531480}"/>
    <cellStyle name="Normal 8 11" xfId="1901" xr:uid="{0BD2E48E-EC84-4446-854F-1D50BF6C49C8}"/>
    <cellStyle name="Normal 8 11 2" xfId="4950" xr:uid="{49E8A41D-ACE9-4E1D-A297-05CB8E08CAF9}"/>
    <cellStyle name="Normal 8 11 2 2" xfId="7582" xr:uid="{6966E580-B5A4-4F02-932B-8D6CCAC24D15}"/>
    <cellStyle name="Normal 8 11 2 2 2" xfId="30239" xr:uid="{902E081E-8751-4644-9FD5-DFB20ED9C044}"/>
    <cellStyle name="Normal 8 11 2 2 3" xfId="19251" xr:uid="{E2F17305-CAC9-44F0-844D-9EA6172EA8AC}"/>
    <cellStyle name="Normal 8 11 2 3" xfId="11739" xr:uid="{B4A27259-CC4D-481E-8CAC-376155C0E306}"/>
    <cellStyle name="Normal 8 11 2 3 2" xfId="34190" xr:uid="{640427EC-F9A7-47AD-BE97-AF77D7383D1F}"/>
    <cellStyle name="Normal 8 11 2 3 3" xfId="23202" xr:uid="{11806E11-0A68-4CE4-84A5-2190AC6610AE}"/>
    <cellStyle name="Normal 8 11 2 4" xfId="27838" xr:uid="{150F3658-6DDD-450B-9627-70BA77F1E53B}"/>
    <cellStyle name="Normal 8 11 2 5" xfId="16850" xr:uid="{4D1BA20B-ACF3-4A01-993F-E2F60B419183}"/>
    <cellStyle name="Normal 8 11 3" xfId="4951" xr:uid="{D6CE4321-A7F3-4637-BF85-DA9C42DFBBA1}"/>
    <cellStyle name="Normal 8 11 3 2" xfId="7583" xr:uid="{F90DD2E2-6EE5-4387-B626-02D2AC3681CD}"/>
    <cellStyle name="Normal 8 11 3 2 2" xfId="30240" xr:uid="{3BB847B1-32A9-477D-A18A-A1A89A5ABCCC}"/>
    <cellStyle name="Normal 8 11 3 2 3" xfId="19252" xr:uid="{F3F781AE-8047-4A8F-88D8-49A6062DA405}"/>
    <cellStyle name="Normal 8 11 3 3" xfId="27839" xr:uid="{E6063E5B-86F9-459E-9AA2-66B6F6E94480}"/>
    <cellStyle name="Normal 8 11 3 4" xfId="16851" xr:uid="{B12F1B41-4005-44C2-8F95-747B56A89DF5}"/>
    <cellStyle name="Normal 8 11 4" xfId="7581" xr:uid="{56C2F591-1087-4E99-8303-068A39E8923E}"/>
    <cellStyle name="Normal 8 11 4 2" xfId="30238" xr:uid="{3CFA60ED-6DEE-41FF-B7A1-DBA3732BDD93}"/>
    <cellStyle name="Normal 8 11 4 3" xfId="19250" xr:uid="{D52031C5-34C5-45B0-ADCF-6572CF07EDB2}"/>
    <cellStyle name="Normal 8 11 5" xfId="9863" xr:uid="{A1AEF04F-AA21-427C-9381-C58E3E0BDBC8}"/>
    <cellStyle name="Normal 8 11 5 2" xfId="32520" xr:uid="{F5378E6C-D8CA-41D5-B8D6-8E1D01D41985}"/>
    <cellStyle name="Normal 8 11 5 3" xfId="21532" xr:uid="{930197A8-D4A9-48BD-B39A-7D077E7FC635}"/>
    <cellStyle name="Normal 8 11 6" xfId="4949" xr:uid="{E550536A-17AB-4ECE-A076-4635B8F4C248}"/>
    <cellStyle name="Normal 8 11 6 2" xfId="27837" xr:uid="{46AD1EB4-5C0A-4F08-84A5-EB17AB44F06C}"/>
    <cellStyle name="Normal 8 11 6 3" xfId="16849" xr:uid="{3E0D300B-189A-4C9F-8228-CC291FBFA993}"/>
    <cellStyle name="Normal 8 11 7" xfId="25245" xr:uid="{A612B595-2EDD-4FB5-9281-711349FE8AA4}"/>
    <cellStyle name="Normal 8 11 8" xfId="14254" xr:uid="{719D25F3-6353-470A-BFD9-6ED765AA413D}"/>
    <cellStyle name="Normal 8 12" xfId="1902" xr:uid="{54AF2455-2A98-4F85-A5EE-39BD8F4721B7}"/>
    <cellStyle name="Normal 8 12 2" xfId="4953" xr:uid="{52E9CD0F-2880-4DE1-9B9E-ECC4F3E1621D}"/>
    <cellStyle name="Normal 8 12 2 2" xfId="7585" xr:uid="{6DC3833E-953A-4711-B4D5-8AA46536ACB3}"/>
    <cellStyle name="Normal 8 12 2 2 2" xfId="30242" xr:uid="{802F038A-3DD7-4570-82F4-461F2CB01E6E}"/>
    <cellStyle name="Normal 8 12 2 2 3" xfId="19254" xr:uid="{0B3B3324-1296-4CCE-AC4E-875702FE3FDF}"/>
    <cellStyle name="Normal 8 12 2 3" xfId="11740" xr:uid="{87D86E3D-5A37-4154-BF01-E49FD990ABBD}"/>
    <cellStyle name="Normal 8 12 2 3 2" xfId="34191" xr:uid="{8E7EC2B3-8085-4980-8B00-80094B344DE2}"/>
    <cellStyle name="Normal 8 12 2 3 3" xfId="23203" xr:uid="{369BD042-71C5-4DD7-9E7F-BFD6978A8DD0}"/>
    <cellStyle name="Normal 8 12 2 4" xfId="27841" xr:uid="{4A886DF9-D401-4458-8FD8-A75F2DC9788F}"/>
    <cellStyle name="Normal 8 12 2 5" xfId="16853" xr:uid="{DBA7C4FC-1315-4007-8930-C7BD6B6D3325}"/>
    <cellStyle name="Normal 8 12 3" xfId="4954" xr:uid="{A5A1900E-AF1E-4ED8-B02E-A0245035F080}"/>
    <cellStyle name="Normal 8 12 3 2" xfId="7586" xr:uid="{D2F9C68C-1569-4FE8-BDB3-F256654CEB84}"/>
    <cellStyle name="Normal 8 12 3 2 2" xfId="30243" xr:uid="{BB1FEA0A-FB7A-41E8-862B-F11BEAE0F432}"/>
    <cellStyle name="Normal 8 12 3 2 3" xfId="19255" xr:uid="{B3B6558E-44F0-4C4B-BF98-3BE07F1C3974}"/>
    <cellStyle name="Normal 8 12 3 3" xfId="27842" xr:uid="{FD09B8C1-E5E9-496B-A5A9-6BB289C95D67}"/>
    <cellStyle name="Normal 8 12 3 4" xfId="16854" xr:uid="{01FA7BCF-7C52-45CE-A4A1-C6365BDA7F27}"/>
    <cellStyle name="Normal 8 12 4" xfId="7584" xr:uid="{3A90957A-CBC2-4C5D-9DF2-03FAC5A09A15}"/>
    <cellStyle name="Normal 8 12 4 2" xfId="30241" xr:uid="{E4E6AE10-96C1-4AF0-8C21-BAAC76CF118F}"/>
    <cellStyle name="Normal 8 12 4 3" xfId="19253" xr:uid="{3766851C-1D7D-47D9-B01A-E3DCC3BB86FE}"/>
    <cellStyle name="Normal 8 12 5" xfId="9864" xr:uid="{4A6E396C-6608-4B74-B94D-8B326819D822}"/>
    <cellStyle name="Normal 8 12 5 2" xfId="32521" xr:uid="{A41A8C78-A83B-439C-BAEA-FD302C536994}"/>
    <cellStyle name="Normal 8 12 5 3" xfId="21533" xr:uid="{C7374C83-C763-4A4B-9F01-46E053FA2648}"/>
    <cellStyle name="Normal 8 12 6" xfId="4952" xr:uid="{0627E2A0-7E71-44B4-9BA3-1DEE2F35ADDE}"/>
    <cellStyle name="Normal 8 12 6 2" xfId="27840" xr:uid="{37C86460-993E-469E-BECD-635859606CC7}"/>
    <cellStyle name="Normal 8 12 6 3" xfId="16852" xr:uid="{6261521A-9D87-43AF-94A4-D3C80E889E32}"/>
    <cellStyle name="Normal 8 12 7" xfId="25246" xr:uid="{6B8B3593-5683-4D00-9D35-F8C56182E786}"/>
    <cellStyle name="Normal 8 12 8" xfId="14255" xr:uid="{53AFAF10-BD0B-48AF-9AAD-91D1F271CD08}"/>
    <cellStyle name="Normal 8 13" xfId="1903" xr:uid="{8E23E348-2535-4E7C-A64A-2C28C0C0BA2C}"/>
    <cellStyle name="Normal 8 13 2" xfId="4956" xr:uid="{CB0CC3B2-404D-4AEC-9DE8-87F352B6B345}"/>
    <cellStyle name="Normal 8 13 2 2" xfId="7588" xr:uid="{44AAA934-3266-4B44-82E0-AC0DBEE80163}"/>
    <cellStyle name="Normal 8 13 2 2 2" xfId="30245" xr:uid="{007726EA-D459-449C-8C71-3F02ED599EF1}"/>
    <cellStyle name="Normal 8 13 2 2 3" xfId="19257" xr:uid="{998D66D7-9B52-4887-8F49-5B74D8AAB08F}"/>
    <cellStyle name="Normal 8 13 2 3" xfId="11741" xr:uid="{2D5AB6FF-BF33-42C9-9EA9-672061695C89}"/>
    <cellStyle name="Normal 8 13 2 3 2" xfId="34192" xr:uid="{FDCCFEF3-7FD7-4F43-9135-7FDFF105A724}"/>
    <cellStyle name="Normal 8 13 2 3 3" xfId="23204" xr:uid="{CD406450-7AA3-41E6-AFE6-F8DE59E27894}"/>
    <cellStyle name="Normal 8 13 2 4" xfId="27844" xr:uid="{1689907F-75DD-452B-9897-9694F73B6D45}"/>
    <cellStyle name="Normal 8 13 2 5" xfId="16856" xr:uid="{2AE43A99-E96B-43F9-BBFD-8DE87769C28B}"/>
    <cellStyle name="Normal 8 13 3" xfId="4957" xr:uid="{EEC82303-472B-46D7-A25A-1D11E5E4C707}"/>
    <cellStyle name="Normal 8 13 3 2" xfId="7589" xr:uid="{F605BCA3-E7F1-4E8A-9482-C85798AAB6CC}"/>
    <cellStyle name="Normal 8 13 3 2 2" xfId="30246" xr:uid="{72A30145-6765-4A66-ABB0-2D282D9D4E04}"/>
    <cellStyle name="Normal 8 13 3 2 3" xfId="19258" xr:uid="{3715D376-6423-4FD0-98DB-971308E885DE}"/>
    <cellStyle name="Normal 8 13 3 3" xfId="27845" xr:uid="{451F12BB-2A02-4FD1-A9CF-510988545578}"/>
    <cellStyle name="Normal 8 13 3 4" xfId="16857" xr:uid="{9178C539-AFC7-4FD4-B337-A9BBE8867BD8}"/>
    <cellStyle name="Normal 8 13 4" xfId="7587" xr:uid="{0F219717-7D1A-4D79-989B-A20C3028AA3C}"/>
    <cellStyle name="Normal 8 13 4 2" xfId="30244" xr:uid="{567667F6-EE09-4160-B6CB-27F1948FA035}"/>
    <cellStyle name="Normal 8 13 4 3" xfId="19256" xr:uid="{7ABB5267-4921-43BD-97A1-3AFBAC698809}"/>
    <cellStyle name="Normal 8 13 5" xfId="9865" xr:uid="{B7AA4B0E-242C-4F50-A996-247FBA28D123}"/>
    <cellStyle name="Normal 8 13 5 2" xfId="32522" xr:uid="{0D923DAF-12BC-4785-A8A1-D61792B7604D}"/>
    <cellStyle name="Normal 8 13 5 3" xfId="21534" xr:uid="{1CFB42D6-0AE0-4094-8C80-359CC25EF02B}"/>
    <cellStyle name="Normal 8 13 6" xfId="4955" xr:uid="{3279E53C-FA3D-424B-978F-8661E175E888}"/>
    <cellStyle name="Normal 8 13 6 2" xfId="27843" xr:uid="{81FEB2EE-6999-44D4-AAD4-972382E2A27C}"/>
    <cellStyle name="Normal 8 13 6 3" xfId="16855" xr:uid="{5FA8C88F-DEF1-464B-A6E7-D7926BC9FCD5}"/>
    <cellStyle name="Normal 8 13 7" xfId="25247" xr:uid="{6DB4BBCA-98E0-45B3-9083-79E4D1A7DE9F}"/>
    <cellStyle name="Normal 8 13 8" xfId="14256" xr:uid="{A9D335AC-2B36-4ED3-9012-A43DF5BAAB71}"/>
    <cellStyle name="Normal 8 14" xfId="1904" xr:uid="{6736448D-AA17-4B5C-B74C-75329B86A110}"/>
    <cellStyle name="Normal 8 14 2" xfId="4959" xr:uid="{68B17AA5-D456-4AB6-BFF0-9ABB8BF9A095}"/>
    <cellStyle name="Normal 8 14 2 2" xfId="7591" xr:uid="{39D8D4E9-A2D1-4E2D-92BE-5B33FFD84238}"/>
    <cellStyle name="Normal 8 14 2 2 2" xfId="30248" xr:uid="{FC1D5D82-2DAD-40CC-9CC4-8A8BDE094239}"/>
    <cellStyle name="Normal 8 14 2 2 3" xfId="19260" xr:uid="{9372D4D5-B416-48F8-8542-36794BFEB5D0}"/>
    <cellStyle name="Normal 8 14 2 3" xfId="11742" xr:uid="{EF8F02C2-1366-4F5E-BB87-92275A7542D1}"/>
    <cellStyle name="Normal 8 14 2 3 2" xfId="34193" xr:uid="{EC412AF4-7988-4FD9-BB03-1252C9C76F28}"/>
    <cellStyle name="Normal 8 14 2 3 3" xfId="23205" xr:uid="{B180F205-2FE8-48EE-AEC3-629CBB712B7E}"/>
    <cellStyle name="Normal 8 14 2 4" xfId="27847" xr:uid="{46345CBB-55B9-4089-B89A-90B54CBFFF84}"/>
    <cellStyle name="Normal 8 14 2 5" xfId="16859" xr:uid="{0C3FB65A-E8EC-4060-B169-ED85D1B87DA3}"/>
    <cellStyle name="Normal 8 14 3" xfId="4960" xr:uid="{3CECCFB8-5D31-4612-A296-4FA9DBC0B828}"/>
    <cellStyle name="Normal 8 14 3 2" xfId="7592" xr:uid="{B4713767-F7D4-4459-A17B-BDBB9581BE6E}"/>
    <cellStyle name="Normal 8 14 3 2 2" xfId="30249" xr:uid="{1C3814FE-B461-4698-A681-A39E91AF1FAD}"/>
    <cellStyle name="Normal 8 14 3 2 3" xfId="19261" xr:uid="{43CE96EC-91D7-404E-8BE6-54D12275BA65}"/>
    <cellStyle name="Normal 8 14 3 3" xfId="27848" xr:uid="{932F7784-B3DB-4526-B0E4-0336261018DC}"/>
    <cellStyle name="Normal 8 14 3 4" xfId="16860" xr:uid="{00637B13-6C8E-41CC-B930-D776BF96A098}"/>
    <cellStyle name="Normal 8 14 4" xfId="7590" xr:uid="{B98B09EB-F9FF-4CE8-B2E8-C02610DD3F44}"/>
    <cellStyle name="Normal 8 14 4 2" xfId="30247" xr:uid="{4F2BE2D9-8BFA-4F11-9E22-1FF22436991E}"/>
    <cellStyle name="Normal 8 14 4 3" xfId="19259" xr:uid="{F8A44373-4319-4E2E-AD9F-7834FE1199C0}"/>
    <cellStyle name="Normal 8 14 5" xfId="9866" xr:uid="{06A53BFC-7512-4B41-B8F0-6FB74FCB2EEC}"/>
    <cellStyle name="Normal 8 14 5 2" xfId="32523" xr:uid="{5FFE029F-AFD1-4658-9945-227E86AB6C63}"/>
    <cellStyle name="Normal 8 14 5 3" xfId="21535" xr:uid="{C4D1397E-7B0B-4513-8E60-2EBD0EFE8071}"/>
    <cellStyle name="Normal 8 14 6" xfId="4958" xr:uid="{4BD82FCC-A427-459D-A736-58DAD5DFDE7B}"/>
    <cellStyle name="Normal 8 14 6 2" xfId="27846" xr:uid="{F82912EC-00E4-4B22-B7EA-5AFA0F7DEC09}"/>
    <cellStyle name="Normal 8 14 6 3" xfId="16858" xr:uid="{8DBC7068-21C1-44BA-A764-0D7D55AF2601}"/>
    <cellStyle name="Normal 8 14 7" xfId="25248" xr:uid="{63DB74C5-FE3C-4E33-9415-CCB62607FE19}"/>
    <cellStyle name="Normal 8 14 8" xfId="14257" xr:uid="{B074C766-732D-488D-A53C-315749614A85}"/>
    <cellStyle name="Normal 8 15" xfId="1905" xr:uid="{2F0D9B1B-43CA-42F0-A54E-197F0EDD145B}"/>
    <cellStyle name="Normal 8 15 2" xfId="4962" xr:uid="{31DD1360-179F-4B61-B9CC-E61DB316388A}"/>
    <cellStyle name="Normal 8 15 2 2" xfId="7594" xr:uid="{2CCB293B-134A-4995-A98E-3C5C75E51604}"/>
    <cellStyle name="Normal 8 15 2 2 2" xfId="30251" xr:uid="{78ADE70A-BB81-416A-86E1-8C054CFC60E6}"/>
    <cellStyle name="Normal 8 15 2 2 3" xfId="19263" xr:uid="{67F893D8-59A3-4FBF-8119-3D40F633339D}"/>
    <cellStyle name="Normal 8 15 2 3" xfId="11743" xr:uid="{16BE50B5-D96F-45A4-861E-785AC3A74601}"/>
    <cellStyle name="Normal 8 15 2 3 2" xfId="34194" xr:uid="{C9F01762-8E7A-4F5C-8FD5-5BB8BA57001C}"/>
    <cellStyle name="Normal 8 15 2 3 3" xfId="23206" xr:uid="{295C93A0-0CAA-4B5A-B8FD-D43647D563A9}"/>
    <cellStyle name="Normal 8 15 2 4" xfId="27850" xr:uid="{3A88A06C-3120-4A46-BF60-DFFF6EB2ED78}"/>
    <cellStyle name="Normal 8 15 2 5" xfId="16862" xr:uid="{B154258B-7F18-4BBD-81CD-549E17BC5A0A}"/>
    <cellStyle name="Normal 8 15 3" xfId="4963" xr:uid="{2C512EC8-9ACC-4C24-AA72-A6CE4F00E7A2}"/>
    <cellStyle name="Normal 8 15 3 2" xfId="7595" xr:uid="{178F8EE7-7BC4-47B4-BE58-03A254977400}"/>
    <cellStyle name="Normal 8 15 3 2 2" xfId="30252" xr:uid="{9CD1FDBC-46B6-47BE-8D6E-B461E825C80B}"/>
    <cellStyle name="Normal 8 15 3 2 3" xfId="19264" xr:uid="{7DDAE7BE-B860-4040-9FF0-AC0AD87C540F}"/>
    <cellStyle name="Normal 8 15 3 3" xfId="27851" xr:uid="{9F7A8004-C9D4-4BEE-89C6-63EAB0579DE7}"/>
    <cellStyle name="Normal 8 15 3 4" xfId="16863" xr:uid="{32BDF0B2-BD91-46E2-8132-1B0249FBA20C}"/>
    <cellStyle name="Normal 8 15 4" xfId="7593" xr:uid="{2CDFEBE4-CE62-47AD-83E6-510899541E02}"/>
    <cellStyle name="Normal 8 15 4 2" xfId="30250" xr:uid="{662510CC-194D-4225-ADC2-EDCE2AB91F2C}"/>
    <cellStyle name="Normal 8 15 4 3" xfId="19262" xr:uid="{1CE93C29-D13B-41A2-9587-B9DFB3A3D218}"/>
    <cellStyle name="Normal 8 15 5" xfId="9867" xr:uid="{404334AB-C6B4-41E8-8C0A-9995019AF6A0}"/>
    <cellStyle name="Normal 8 15 5 2" xfId="32524" xr:uid="{337D194C-A741-48A6-B9D0-1B32834DEFC3}"/>
    <cellStyle name="Normal 8 15 5 3" xfId="21536" xr:uid="{DD868779-A9C4-478D-8508-5C7FCB0CDC5A}"/>
    <cellStyle name="Normal 8 15 6" xfId="4961" xr:uid="{9AC155BB-8EE9-4F92-BA1A-97E08EB44EF1}"/>
    <cellStyle name="Normal 8 15 6 2" xfId="27849" xr:uid="{25249F7C-5317-4CFC-BCD1-13C52705247E}"/>
    <cellStyle name="Normal 8 15 6 3" xfId="16861" xr:uid="{F6DDB94C-F624-4D95-92CF-6C4F0294E89D}"/>
    <cellStyle name="Normal 8 15 7" xfId="25249" xr:uid="{4D171D9E-7520-4898-B3D0-C5A941BD0D3D}"/>
    <cellStyle name="Normal 8 15 8" xfId="14258" xr:uid="{30CBE9E3-8EB3-4841-92C4-67BCFC031D65}"/>
    <cellStyle name="Normal 8 16" xfId="1906" xr:uid="{FBEDEC3B-DB19-4111-B3EA-2D18F5E68A86}"/>
    <cellStyle name="Normal 8 16 2" xfId="4965" xr:uid="{9FEB64D1-10C9-4533-92E3-4F7E5F12A9D6}"/>
    <cellStyle name="Normal 8 16 2 2" xfId="7597" xr:uid="{6D4FBC23-29D4-4FAF-986A-310B9E27EA6F}"/>
    <cellStyle name="Normal 8 16 2 2 2" xfId="30254" xr:uid="{F62FC764-6E50-4310-B4CE-BBD82725C1CF}"/>
    <cellStyle name="Normal 8 16 2 2 3" xfId="19266" xr:uid="{79D50E01-B653-40FB-A0F2-9CC81B2591C7}"/>
    <cellStyle name="Normal 8 16 2 3" xfId="11744" xr:uid="{CD9D5AD1-6776-4170-BB33-100E9E70AF49}"/>
    <cellStyle name="Normal 8 16 2 3 2" xfId="34195" xr:uid="{C166E871-5952-41F0-AD20-52C2B90976A7}"/>
    <cellStyle name="Normal 8 16 2 3 3" xfId="23207" xr:uid="{75DEF321-831C-4404-B744-2F7A1C233015}"/>
    <cellStyle name="Normal 8 16 2 4" xfId="27853" xr:uid="{9FF3C58B-0FA5-4E14-A3CD-5AE836E30970}"/>
    <cellStyle name="Normal 8 16 2 5" xfId="16865" xr:uid="{CC5BFA37-CF30-4A7D-9310-BF601964D032}"/>
    <cellStyle name="Normal 8 16 3" xfId="4966" xr:uid="{62AE7952-AB5F-457C-8E0F-672BAF2F6569}"/>
    <cellStyle name="Normal 8 16 3 2" xfId="7598" xr:uid="{5ADAE952-3329-4353-A179-EE412F1053E4}"/>
    <cellStyle name="Normal 8 16 3 2 2" xfId="30255" xr:uid="{9D1E7FDD-6F37-489F-B33D-CEA28D6244B0}"/>
    <cellStyle name="Normal 8 16 3 2 3" xfId="19267" xr:uid="{9E398B60-AA62-4832-8FA7-EE286BD9DF2C}"/>
    <cellStyle name="Normal 8 16 3 3" xfId="27854" xr:uid="{6969B614-B148-4C6C-AE16-8D0666359920}"/>
    <cellStyle name="Normal 8 16 3 4" xfId="16866" xr:uid="{EBE9203F-BC0C-41DA-9947-C346D09AF87F}"/>
    <cellStyle name="Normal 8 16 4" xfId="7596" xr:uid="{808E7074-33E6-4C34-A5BC-D8FC6C74091A}"/>
    <cellStyle name="Normal 8 16 4 2" xfId="30253" xr:uid="{033DA213-1B47-45DC-8A0F-FFB9FEE5AF25}"/>
    <cellStyle name="Normal 8 16 4 3" xfId="19265" xr:uid="{EC0D2761-FE7D-4101-B8BE-7B9B816B10DA}"/>
    <cellStyle name="Normal 8 16 5" xfId="9868" xr:uid="{092E600E-BB69-4336-95FD-777289B41CAE}"/>
    <cellStyle name="Normal 8 16 5 2" xfId="32525" xr:uid="{120074E3-67E8-4265-8DA3-26C0C3E3EAD1}"/>
    <cellStyle name="Normal 8 16 5 3" xfId="21537" xr:uid="{392B6097-318B-4FE5-8557-6C5F5CD153D5}"/>
    <cellStyle name="Normal 8 16 6" xfId="4964" xr:uid="{A85F42F5-800E-4D5C-8351-EDA5367F9191}"/>
    <cellStyle name="Normal 8 16 6 2" xfId="27852" xr:uid="{A36FFE82-0827-4F9C-8859-086031614A30}"/>
    <cellStyle name="Normal 8 16 6 3" xfId="16864" xr:uid="{2073E7F1-623F-4684-943C-234FCB8EC0A6}"/>
    <cellStyle name="Normal 8 16 7" xfId="25250" xr:uid="{3223C3C2-9FCC-4C86-BDDF-34D72EC24E1B}"/>
    <cellStyle name="Normal 8 16 8" xfId="14259" xr:uid="{1F7E1961-DA53-411E-8386-C9611F0BD26C}"/>
    <cellStyle name="Normal 8 17" xfId="1907" xr:uid="{CB088769-F6CF-4B08-A9F4-12846196D206}"/>
    <cellStyle name="Normal 8 17 2" xfId="4968" xr:uid="{4B8BA4B6-400D-4EBD-9C6E-3074BF7CA5D8}"/>
    <cellStyle name="Normal 8 17 2 2" xfId="7600" xr:uid="{C6977EB9-B34F-4C9E-BDA7-9DDB472FD7C2}"/>
    <cellStyle name="Normal 8 17 2 2 2" xfId="30257" xr:uid="{A4293D7A-9FD6-45D0-88A7-6DAE8D03171A}"/>
    <cellStyle name="Normal 8 17 2 2 3" xfId="19269" xr:uid="{591B3220-E3E3-4467-B937-07FFD0A95165}"/>
    <cellStyle name="Normal 8 17 2 3" xfId="11745" xr:uid="{418FA549-9A65-42AD-8035-699597A1FE55}"/>
    <cellStyle name="Normal 8 17 2 3 2" xfId="34196" xr:uid="{5E5C11AE-3062-4E94-91CE-EE894F0BF681}"/>
    <cellStyle name="Normal 8 17 2 3 3" xfId="23208" xr:uid="{16E20B94-6B20-42C5-A5BA-CB6D99DE80C5}"/>
    <cellStyle name="Normal 8 17 2 4" xfId="27856" xr:uid="{69FCDD31-8AED-4AA9-9F6C-8C127ABDABF0}"/>
    <cellStyle name="Normal 8 17 2 5" xfId="16868" xr:uid="{8E746C98-74C6-4AA0-AEBC-1ADDDB142BC5}"/>
    <cellStyle name="Normal 8 17 3" xfId="4969" xr:uid="{91DA4B02-10F7-4DEF-918D-1E51F50D6D7F}"/>
    <cellStyle name="Normal 8 17 3 2" xfId="7601" xr:uid="{AC7E4309-C961-4699-8CF1-B0C5C233BFB2}"/>
    <cellStyle name="Normal 8 17 3 2 2" xfId="30258" xr:uid="{16785900-7A2C-440F-9FED-0ABA25887132}"/>
    <cellStyle name="Normal 8 17 3 2 3" xfId="19270" xr:uid="{C8D59729-2E80-4729-8A10-7A4427A43AA3}"/>
    <cellStyle name="Normal 8 17 3 3" xfId="27857" xr:uid="{F26F28F0-044B-45F7-B8A5-DAA714D41609}"/>
    <cellStyle name="Normal 8 17 3 4" xfId="16869" xr:uid="{7ADBB77F-91E8-4598-9A97-FA793CF8F9FF}"/>
    <cellStyle name="Normal 8 17 4" xfId="7599" xr:uid="{F55F06FC-4B08-4BDF-9CEE-E3AA888D14B8}"/>
    <cellStyle name="Normal 8 17 4 2" xfId="30256" xr:uid="{F2046835-39A5-488C-9389-58773EA26348}"/>
    <cellStyle name="Normal 8 17 4 3" xfId="19268" xr:uid="{ECC1C3C9-4210-4B1A-907D-123472D4F9CC}"/>
    <cellStyle name="Normal 8 17 5" xfId="9869" xr:uid="{8B9FDCEE-251A-4D5D-99F6-F36DC26D2224}"/>
    <cellStyle name="Normal 8 17 5 2" xfId="32526" xr:uid="{39BFC3D6-4743-489F-BDCD-B7AB3B5DB400}"/>
    <cellStyle name="Normal 8 17 5 3" xfId="21538" xr:uid="{42B45C46-E388-4794-A800-586B14FA16C8}"/>
    <cellStyle name="Normal 8 17 6" xfId="4967" xr:uid="{77B8474C-5597-49DB-BE06-E79B5C28B289}"/>
    <cellStyle name="Normal 8 17 6 2" xfId="27855" xr:uid="{C666FF84-9C7E-43B5-9359-4B90BDD2E3BF}"/>
    <cellStyle name="Normal 8 17 6 3" xfId="16867" xr:uid="{A67E392F-E761-4EC3-875A-87F3FF33C661}"/>
    <cellStyle name="Normal 8 17 7" xfId="25251" xr:uid="{F0FF59B7-DE6A-442E-9B72-0259AEA3DE0A}"/>
    <cellStyle name="Normal 8 17 8" xfId="14260" xr:uid="{631076F9-022E-40B7-8A0E-211D7DB2BBD0}"/>
    <cellStyle name="Normal 8 18" xfId="1908" xr:uid="{F232F0FC-F87F-41C2-97F6-1159F057065E}"/>
    <cellStyle name="Normal 8 18 2" xfId="4971" xr:uid="{CFAAF4EC-EC17-4540-B1B2-2F63B88BE20D}"/>
    <cellStyle name="Normal 8 18 2 2" xfId="7603" xr:uid="{581A807B-1096-4355-9B63-24CA36DDAD7A}"/>
    <cellStyle name="Normal 8 18 2 2 2" xfId="30260" xr:uid="{5AE199A6-BEA7-4CA0-9041-7BCCC3A68A53}"/>
    <cellStyle name="Normal 8 18 2 2 3" xfId="19272" xr:uid="{C7240D35-00FD-4D75-A48E-3C4D4D83E83B}"/>
    <cellStyle name="Normal 8 18 2 3" xfId="11746" xr:uid="{94D08162-2F8E-404F-A544-DB8CCF4D1503}"/>
    <cellStyle name="Normal 8 18 2 3 2" xfId="34197" xr:uid="{833ED491-B87D-4E4F-8BE6-5C316B8B355E}"/>
    <cellStyle name="Normal 8 18 2 3 3" xfId="23209" xr:uid="{2DE8DEE6-8DE8-4AEC-BE72-8B0FBE8E4C87}"/>
    <cellStyle name="Normal 8 18 2 4" xfId="27859" xr:uid="{21E1842D-7F8D-4FE0-94C5-7A2AE0714B5E}"/>
    <cellStyle name="Normal 8 18 2 5" xfId="16871" xr:uid="{CC789AB7-A047-4ABF-98A2-11CF437D9DFF}"/>
    <cellStyle name="Normal 8 18 3" xfId="4972" xr:uid="{B71FC394-6B33-4A91-9766-6109E8F6811A}"/>
    <cellStyle name="Normal 8 18 3 2" xfId="7604" xr:uid="{1994C36D-4DF4-4850-A1D3-C4540952C0C7}"/>
    <cellStyle name="Normal 8 18 3 2 2" xfId="30261" xr:uid="{0DD4F0A3-0ABB-48BF-B78E-0B5720C1C0D4}"/>
    <cellStyle name="Normal 8 18 3 2 3" xfId="19273" xr:uid="{02381BF8-7B07-4115-AAEF-2DDF58E8631B}"/>
    <cellStyle name="Normal 8 18 3 3" xfId="27860" xr:uid="{84389AD7-2E89-4A12-8FB9-47B379B24539}"/>
    <cellStyle name="Normal 8 18 3 4" xfId="16872" xr:uid="{C84E3AAB-30A4-404C-82A3-BA29D09B43DF}"/>
    <cellStyle name="Normal 8 18 4" xfId="7602" xr:uid="{895E3FC2-5A47-4FB9-8408-BB5B6E9721FD}"/>
    <cellStyle name="Normal 8 18 4 2" xfId="30259" xr:uid="{2DA24B2F-9BA4-4FA9-A7F6-D3BD098EF3B8}"/>
    <cellStyle name="Normal 8 18 4 3" xfId="19271" xr:uid="{F74C4C56-D65C-49BA-B7B0-F3A1D72558C7}"/>
    <cellStyle name="Normal 8 18 5" xfId="9870" xr:uid="{53BAD56B-0071-47BF-8D4B-23F6CE78A6A3}"/>
    <cellStyle name="Normal 8 18 5 2" xfId="32527" xr:uid="{F5CF27E1-8018-45F4-B3B2-6BF032C6B5E3}"/>
    <cellStyle name="Normal 8 18 5 3" xfId="21539" xr:uid="{4C38378A-0DA8-47EB-9302-D4FA4EC85C89}"/>
    <cellStyle name="Normal 8 18 6" xfId="4970" xr:uid="{7B303028-B34F-47E9-AAE6-3DF61A08B4EC}"/>
    <cellStyle name="Normal 8 18 6 2" xfId="27858" xr:uid="{2506E3A2-6EB2-469F-ADFC-9FD0C2870A97}"/>
    <cellStyle name="Normal 8 18 6 3" xfId="16870" xr:uid="{53F91ADB-BF9F-49AB-8F2E-47405E80EC37}"/>
    <cellStyle name="Normal 8 18 7" xfId="25252" xr:uid="{9FC02BDD-0A2B-4A07-8867-2C3981880D12}"/>
    <cellStyle name="Normal 8 18 8" xfId="14261" xr:uid="{B242097F-FF5B-4B92-8B89-CCAA80C97C66}"/>
    <cellStyle name="Normal 8 19" xfId="1909" xr:uid="{DBB72800-3DCC-4FFB-9DB4-5CED69FDEEEA}"/>
    <cellStyle name="Normal 8 19 2" xfId="4974" xr:uid="{9E6C5AAD-13C4-40A9-8006-BDB32DB5A6F9}"/>
    <cellStyle name="Normal 8 19 2 2" xfId="7606" xr:uid="{8BF952ED-9CAE-41F8-9053-EA65F9875FE8}"/>
    <cellStyle name="Normal 8 19 2 2 2" xfId="30263" xr:uid="{54D48075-5FB0-475A-A8CB-8A8DB095D58F}"/>
    <cellStyle name="Normal 8 19 2 2 3" xfId="19275" xr:uid="{F23BC1F7-D7B2-470E-B5B8-03F14072F386}"/>
    <cellStyle name="Normal 8 19 2 3" xfId="11747" xr:uid="{D6B6DDD1-0998-4AF3-9F1F-3715B7F14888}"/>
    <cellStyle name="Normal 8 19 2 3 2" xfId="34198" xr:uid="{5B3C0524-BC1E-4976-99C5-BBF425C6D6A2}"/>
    <cellStyle name="Normal 8 19 2 3 3" xfId="23210" xr:uid="{116D126F-2165-4D64-90FB-AAE2B479A287}"/>
    <cellStyle name="Normal 8 19 2 4" xfId="27862" xr:uid="{B4EA2E89-0ED8-4696-90B8-5EEBBD850E1D}"/>
    <cellStyle name="Normal 8 19 2 5" xfId="16874" xr:uid="{12845109-15F2-40DC-8415-251F88AF1695}"/>
    <cellStyle name="Normal 8 19 3" xfId="4975" xr:uid="{E6458CC8-3A24-4149-BA1E-7E5B5DE41F4A}"/>
    <cellStyle name="Normal 8 19 3 2" xfId="7607" xr:uid="{DE204CA4-5502-4DC3-858A-17A8A2CA13DC}"/>
    <cellStyle name="Normal 8 19 3 2 2" xfId="30264" xr:uid="{1B8F00DD-7198-4FA7-A94E-45C0A13E2152}"/>
    <cellStyle name="Normal 8 19 3 2 3" xfId="19276" xr:uid="{34EA017F-4355-43DA-99B6-2D1853303AC4}"/>
    <cellStyle name="Normal 8 19 3 3" xfId="27863" xr:uid="{971AD891-8232-448F-8A0B-A5D279C6D495}"/>
    <cellStyle name="Normal 8 19 3 4" xfId="16875" xr:uid="{8AED22FE-C2D7-477D-96AC-39E1E56F9C87}"/>
    <cellStyle name="Normal 8 19 4" xfId="7605" xr:uid="{EED00B46-166C-4590-9CCE-03DDFE988120}"/>
    <cellStyle name="Normal 8 19 4 2" xfId="30262" xr:uid="{64F903D8-D443-4B3B-94B8-3AA945F3AAD4}"/>
    <cellStyle name="Normal 8 19 4 3" xfId="19274" xr:uid="{E246428B-66DF-4A98-8502-D8566E1866C3}"/>
    <cellStyle name="Normal 8 19 5" xfId="9871" xr:uid="{8595ED6E-278F-4187-8D45-5695E05AEAC3}"/>
    <cellStyle name="Normal 8 19 5 2" xfId="32528" xr:uid="{397A02EC-370A-4838-A219-779FED9D9CAD}"/>
    <cellStyle name="Normal 8 19 5 3" xfId="21540" xr:uid="{1B2448BB-61E0-4B7A-8D4A-A53C9A8EDC81}"/>
    <cellStyle name="Normal 8 19 6" xfId="4973" xr:uid="{E7E65B49-6388-4473-BC87-ACBBC127B6A2}"/>
    <cellStyle name="Normal 8 19 6 2" xfId="27861" xr:uid="{E982A053-8BF4-4DB1-9B08-F00F9229C1C8}"/>
    <cellStyle name="Normal 8 19 6 3" xfId="16873" xr:uid="{21F31148-787D-4ED5-9A15-915D9401C0CB}"/>
    <cellStyle name="Normal 8 19 7" xfId="25253" xr:uid="{F6BE0634-3810-4303-840D-9515DC744531}"/>
    <cellStyle name="Normal 8 19 8" xfId="14262" xr:uid="{EB8C2C54-5B54-4C1D-9DE7-36F66F448322}"/>
    <cellStyle name="Normal 8 2" xfId="251" xr:uid="{F21DED27-0CDE-47FE-AFFB-D56B3E8A9968}"/>
    <cellStyle name="Normal 8 2 10" xfId="1910" xr:uid="{0EDE2F7E-B686-4E71-ADEB-2E0C4339A82A}"/>
    <cellStyle name="Normal 8 2 2" xfId="1911" xr:uid="{59B5C531-00F8-4705-AE92-D5258E5E50C2}"/>
    <cellStyle name="Normal 8 2 2 2" xfId="4976" xr:uid="{4F15CA08-3674-44CE-B218-4FC62D952789}"/>
    <cellStyle name="Normal 8 2 2 2 2" xfId="7610" xr:uid="{1322A30A-DC59-4463-828E-C507CCFB7C11}"/>
    <cellStyle name="Normal 8 2 2 2 2 2" xfId="30267" xr:uid="{28AB5A87-4306-4FBB-B0E3-F3F296C40690}"/>
    <cellStyle name="Normal 8 2 2 2 2 3" xfId="19279" xr:uid="{B867B108-4EE7-40E6-89FE-952C31AAEBD1}"/>
    <cellStyle name="Normal 8 2 2 2 3" xfId="27864" xr:uid="{17FFF253-1D85-4321-8C0B-BC7F1F55EC86}"/>
    <cellStyle name="Normal 8 2 2 2 4" xfId="16876" xr:uid="{07CD2EC2-A1DA-4231-94A1-F550004E41FE}"/>
    <cellStyle name="Normal 8 2 2 3" xfId="4977" xr:uid="{28F284A2-58CB-4181-B6B8-A9A6143CEF49}"/>
    <cellStyle name="Normal 8 2 2 3 2" xfId="7611" xr:uid="{76D452CA-B424-4EC7-969A-4D20B59BED3A}"/>
    <cellStyle name="Normal 8 2 2 3 2 2" xfId="30268" xr:uid="{B6D7C492-A733-40C0-A904-E5C51EA33A1A}"/>
    <cellStyle name="Normal 8 2 2 3 2 3" xfId="19280" xr:uid="{EF174A76-B0FD-43A2-9EA2-12D137D1BD8F}"/>
    <cellStyle name="Normal 8 2 2 3 3" xfId="27865" xr:uid="{6961CB0B-26A8-4951-8166-4E1AF1595ED2}"/>
    <cellStyle name="Normal 8 2 2 3 4" xfId="16877" xr:uid="{73904C7C-50A1-49A1-BD67-6DB50668B1E9}"/>
    <cellStyle name="Normal 8 2 2 4" xfId="7609" xr:uid="{738AC294-BC16-4FBC-986D-F8A91392DF34}"/>
    <cellStyle name="Normal 8 2 2 4 2" xfId="30266" xr:uid="{43581AA5-21FC-4641-95D7-39FDB620C946}"/>
    <cellStyle name="Normal 8 2 2 4 3" xfId="19278" xr:uid="{FF52F087-3E58-4E80-8544-D5775033BC26}"/>
    <cellStyle name="Normal 8 2 2 5" xfId="25255" xr:uid="{FBEA0D61-26DE-45C2-BBAC-9B761A32DF1A}"/>
    <cellStyle name="Normal 8 2 2 6" xfId="14264" xr:uid="{5A802604-264F-4EEF-9B99-A501BA95594E}"/>
    <cellStyle name="Normal 8 2 3" xfId="4978" xr:uid="{3D47D808-474A-4C64-A6F5-EFE51710170C}"/>
    <cellStyle name="Normal 8 2 3 2" xfId="7612" xr:uid="{43DD88F6-5B76-4906-9B09-5390ADE2F7A1}"/>
    <cellStyle name="Normal 8 2 3 2 2" xfId="30269" xr:uid="{73E4CAA2-1DB2-4D9B-B3F0-14237FE839F2}"/>
    <cellStyle name="Normal 8 2 3 2 3" xfId="19281" xr:uid="{65AF50EC-27E9-4BF1-9995-105CF48CE20F}"/>
    <cellStyle name="Normal 8 2 3 3" xfId="11748" xr:uid="{CF0D6A2E-2C4B-4F6B-A0C8-C414C7AF0265}"/>
    <cellStyle name="Normal 8 2 3 3 2" xfId="34199" xr:uid="{2D961401-8023-4810-9677-3A40ABC4B9DA}"/>
    <cellStyle name="Normal 8 2 3 3 3" xfId="23211" xr:uid="{FD3DCD14-CFFE-4DC0-980F-76D5A30EB85A}"/>
    <cellStyle name="Normal 8 2 3 4" xfId="27866" xr:uid="{3DEFB1E5-E0D4-4302-BCC3-6A956DCBDEA9}"/>
    <cellStyle name="Normal 8 2 3 5" xfId="16878" xr:uid="{F6C772C1-5825-4C47-9437-2D5D4864ED69}"/>
    <cellStyle name="Normal 8 2 4" xfId="4979" xr:uid="{AD7064B1-6625-4F92-91FC-258D2691B96E}"/>
    <cellStyle name="Normal 8 2 4 2" xfId="7613" xr:uid="{C313E508-163C-4EFB-828B-ED8790C7F81D}"/>
    <cellStyle name="Normal 8 2 4 2 2" xfId="30270" xr:uid="{53213D0C-5ECC-4BF1-A9EC-48B39B8CF57D}"/>
    <cellStyle name="Normal 8 2 4 2 3" xfId="19282" xr:uid="{A5EB96F7-A4DA-4ECE-8AEE-C96637CFEB42}"/>
    <cellStyle name="Normal 8 2 4 3" xfId="27867" xr:uid="{4931E5AC-A182-4DB1-A5F5-8C7EC822EAFF}"/>
    <cellStyle name="Normal 8 2 4 4" xfId="16879" xr:uid="{7809C123-DB8F-4ADE-8E87-AA0F28DDEACF}"/>
    <cellStyle name="Normal 8 2 5" xfId="4980" xr:uid="{A3347383-560D-4827-B6AE-7502BAB768C3}"/>
    <cellStyle name="Normal 8 2 5 2" xfId="7614" xr:uid="{5085238E-6E9D-4E5C-AF82-4024F9E4522F}"/>
    <cellStyle name="Normal 8 2 5 2 2" xfId="30271" xr:uid="{EBDCE4A7-BE6D-450C-99B0-E2BC576B2A79}"/>
    <cellStyle name="Normal 8 2 5 2 3" xfId="19283" xr:uid="{11ECC975-B773-458D-84F6-235D25A0ECC3}"/>
    <cellStyle name="Normal 8 2 5 3" xfId="27868" xr:uid="{7EA2F8C3-A016-49D7-8776-D9DFE1BA6A6E}"/>
    <cellStyle name="Normal 8 2 5 4" xfId="16880" xr:uid="{5DDA12B0-0713-4024-A7AD-0BB4D2C8A84C}"/>
    <cellStyle name="Normal 8 2 6" xfId="7217" xr:uid="{A59DE6AC-4A68-43CE-ADF7-CC0C9BCAEDA0}"/>
    <cellStyle name="Normal 8 2 6 2" xfId="30100" xr:uid="{1094D5E2-1A95-4773-9A55-E472B9C517FE}"/>
    <cellStyle name="Normal 8 2 6 3" xfId="19112" xr:uid="{782130BE-7DC9-4F59-9BA5-3FBD2523FDFD}"/>
    <cellStyle name="Normal 8 2 7" xfId="7608" xr:uid="{4BB42C05-079B-4EF6-ACA1-83624836A990}"/>
    <cellStyle name="Normal 8 2 7 2" xfId="30265" xr:uid="{D1B39937-1066-49D4-9EA1-9A78C1575026}"/>
    <cellStyle name="Normal 8 2 7 3" xfId="19277" xr:uid="{26CE2620-DF8D-4193-8638-D861A61A4E1B}"/>
    <cellStyle name="Normal 8 2 8" xfId="25254" xr:uid="{0BA3F631-EC12-4804-92A7-5CC05CDBE991}"/>
    <cellStyle name="Normal 8 2 9" xfId="14263" xr:uid="{0769D069-77FD-4CFD-A168-CBEF49E38364}"/>
    <cellStyle name="Normal 8 20" xfId="1912" xr:uid="{87C17964-2CDB-4493-8D87-88556328A7DE}"/>
    <cellStyle name="Normal 8 20 2" xfId="4982" xr:uid="{D06D566C-2252-43CC-9A03-AE457164FFCE}"/>
    <cellStyle name="Normal 8 20 2 2" xfId="7616" xr:uid="{4D882B6F-A538-41F5-9008-FDDA5FE98C46}"/>
    <cellStyle name="Normal 8 20 2 2 2" xfId="30273" xr:uid="{D6E59EB0-52A9-413C-867B-512068D76466}"/>
    <cellStyle name="Normal 8 20 2 2 3" xfId="19285" xr:uid="{4F1D43AF-29E2-45B9-A0B3-206B7EC69F64}"/>
    <cellStyle name="Normal 8 20 2 3" xfId="11749" xr:uid="{8A476FF9-5C56-4E39-9139-C315972166B6}"/>
    <cellStyle name="Normal 8 20 2 3 2" xfId="34200" xr:uid="{A1E55934-FDDC-4684-8F82-588FFAE25284}"/>
    <cellStyle name="Normal 8 20 2 3 3" xfId="23212" xr:uid="{BEDF63D4-7FD8-4755-9676-464E21BC75AC}"/>
    <cellStyle name="Normal 8 20 2 4" xfId="27870" xr:uid="{27A67D6D-031C-45B2-BF1D-90E97F190296}"/>
    <cellStyle name="Normal 8 20 2 5" xfId="16882" xr:uid="{CCC0F185-B17D-47F5-A1AD-A6ED10FEB585}"/>
    <cellStyle name="Normal 8 20 3" xfId="4983" xr:uid="{1B28D2F4-6C80-4A39-8048-DA8B35DA5034}"/>
    <cellStyle name="Normal 8 20 3 2" xfId="7617" xr:uid="{8E2E7091-D402-43E0-AFDE-A2CA09C19E00}"/>
    <cellStyle name="Normal 8 20 3 2 2" xfId="30274" xr:uid="{64D0FFCB-9F74-4876-AD26-59097DD60D5F}"/>
    <cellStyle name="Normal 8 20 3 2 3" xfId="19286" xr:uid="{0BFF58DD-25D9-423F-926F-0E789B2B2416}"/>
    <cellStyle name="Normal 8 20 3 3" xfId="27871" xr:uid="{EAD61FA7-D1F3-40E1-BBD0-0825F81801C0}"/>
    <cellStyle name="Normal 8 20 3 4" xfId="16883" xr:uid="{876508FF-5817-44BF-8EBE-F45BC8318ECC}"/>
    <cellStyle name="Normal 8 20 4" xfId="7615" xr:uid="{A423F7C7-E741-4942-BA75-BA37CC8329C1}"/>
    <cellStyle name="Normal 8 20 4 2" xfId="30272" xr:uid="{9FE121B0-9017-49BA-82CA-5CC9E2FC77B4}"/>
    <cellStyle name="Normal 8 20 4 3" xfId="19284" xr:uid="{51661FFC-B9BA-4C80-97B1-398688842D0F}"/>
    <cellStyle name="Normal 8 20 5" xfId="9872" xr:uid="{21EC6585-4BF7-4ED8-83C6-43636802C241}"/>
    <cellStyle name="Normal 8 20 5 2" xfId="32529" xr:uid="{228C4FA5-F9F5-4B40-B6CF-FA419E0E5489}"/>
    <cellStyle name="Normal 8 20 5 3" xfId="21541" xr:uid="{870B65B1-601E-4B18-A6D2-FC5162664E93}"/>
    <cellStyle name="Normal 8 20 6" xfId="4981" xr:uid="{074E82E4-0FE6-47DD-B5F5-2C467F07329A}"/>
    <cellStyle name="Normal 8 20 6 2" xfId="27869" xr:uid="{B071BAED-6538-43F3-A9D8-D3A6B0D93861}"/>
    <cellStyle name="Normal 8 20 6 3" xfId="16881" xr:uid="{28880ADC-0C04-4180-A58B-B8FDDCADACC6}"/>
    <cellStyle name="Normal 8 20 7" xfId="25256" xr:uid="{374BF896-78A5-45CB-A16B-70B137953745}"/>
    <cellStyle name="Normal 8 20 8" xfId="14265" xr:uid="{1D827F7E-6F89-4413-9C39-94DF26FFFDCC}"/>
    <cellStyle name="Normal 8 21" xfId="1913" xr:uid="{557A365A-B733-4AD3-BFD4-0DB626F3639A}"/>
    <cellStyle name="Normal 8 21 2" xfId="4985" xr:uid="{93EEE93D-DD49-40A0-B8E4-8E89F00525F7}"/>
    <cellStyle name="Normal 8 21 2 2" xfId="7619" xr:uid="{B865F61B-9821-4876-8A02-271EDCC96154}"/>
    <cellStyle name="Normal 8 21 2 2 2" xfId="30276" xr:uid="{20200A7E-34A2-408D-AEA6-B41E6A40254A}"/>
    <cellStyle name="Normal 8 21 2 2 3" xfId="19288" xr:uid="{F4A94D52-AF7E-41C0-A29A-D0D5BC4CA589}"/>
    <cellStyle name="Normal 8 21 2 3" xfId="11750" xr:uid="{1BFB4835-256E-4414-BD08-91D5465A1B6F}"/>
    <cellStyle name="Normal 8 21 2 3 2" xfId="34201" xr:uid="{0E7A2552-8EA3-4C85-8A20-774F3FE1C909}"/>
    <cellStyle name="Normal 8 21 2 3 3" xfId="23213" xr:uid="{D9D8DDBE-AFE0-4903-9BFA-040AE1BB4ADE}"/>
    <cellStyle name="Normal 8 21 2 4" xfId="27873" xr:uid="{5B6D4178-CA27-40D3-A544-1581E6478198}"/>
    <cellStyle name="Normal 8 21 2 5" xfId="16885" xr:uid="{D85E91FF-E84C-4832-979B-A5A0FDF43CAA}"/>
    <cellStyle name="Normal 8 21 3" xfId="4986" xr:uid="{CB5C5236-7EDB-424C-B35F-70DD63F7AAAC}"/>
    <cellStyle name="Normal 8 21 3 2" xfId="7620" xr:uid="{BD74B04D-B36F-443A-97A7-B01AC6DEEFFA}"/>
    <cellStyle name="Normal 8 21 3 2 2" xfId="30277" xr:uid="{20BE1C8C-1D9C-4CCB-9977-95EF1E145945}"/>
    <cellStyle name="Normal 8 21 3 2 3" xfId="19289" xr:uid="{9F2781F2-6B64-4B7D-AA16-9A7FDEE00975}"/>
    <cellStyle name="Normal 8 21 3 3" xfId="27874" xr:uid="{238BE707-1B20-4AC3-944A-808071B01085}"/>
    <cellStyle name="Normal 8 21 3 4" xfId="16886" xr:uid="{29F7F915-B12B-4B63-8BD7-6E170B2CC235}"/>
    <cellStyle name="Normal 8 21 4" xfId="7618" xr:uid="{D88B42E6-ECE6-41C1-B2B6-FE28AD689BB7}"/>
    <cellStyle name="Normal 8 21 4 2" xfId="30275" xr:uid="{5DFA8461-5185-4F30-BDBD-62BAD9571A0F}"/>
    <cellStyle name="Normal 8 21 4 3" xfId="19287" xr:uid="{FE180EFB-B089-4381-8727-F6FCAD780A37}"/>
    <cellStyle name="Normal 8 21 5" xfId="9873" xr:uid="{CE1DFFF3-44F7-4B30-8F42-D93CB201D8EC}"/>
    <cellStyle name="Normal 8 21 5 2" xfId="32530" xr:uid="{23005CF0-7C73-4867-B7F9-187CFBB8C6CC}"/>
    <cellStyle name="Normal 8 21 5 3" xfId="21542" xr:uid="{25F25E73-F28D-4A19-AEAA-2B5C35B1D0DF}"/>
    <cellStyle name="Normal 8 21 6" xfId="4984" xr:uid="{F993AE80-9274-4007-8AFB-D8DB83252C0D}"/>
    <cellStyle name="Normal 8 21 6 2" xfId="27872" xr:uid="{38C5A6BB-004C-4F7E-A6C4-9BE9BDAB9289}"/>
    <cellStyle name="Normal 8 21 6 3" xfId="16884" xr:uid="{81AF5EB9-3243-4CDF-8C13-006643413EB2}"/>
    <cellStyle name="Normal 8 21 7" xfId="25257" xr:uid="{6181B36E-987F-47AE-86F3-B1FFFC65AD1C}"/>
    <cellStyle name="Normal 8 21 8" xfId="14266" xr:uid="{2C94D990-C23D-452D-BD65-51B0C00FD2A4}"/>
    <cellStyle name="Normal 8 22" xfId="1914" xr:uid="{78BFC5A8-B2C0-45B2-B820-3593BEEEBC8F}"/>
    <cellStyle name="Normal 8 22 2" xfId="4988" xr:uid="{E64F123C-6113-4F40-850A-7A3CD5442907}"/>
    <cellStyle name="Normal 8 22 2 2" xfId="7622" xr:uid="{1BEBA169-F48C-4E15-9EF6-BD9F2A0F9E78}"/>
    <cellStyle name="Normal 8 22 2 2 2" xfId="30279" xr:uid="{279CBB7D-6CA7-4AA4-A07A-03ED74AB8EB3}"/>
    <cellStyle name="Normal 8 22 2 2 3" xfId="19291" xr:uid="{A053402A-BAF8-4547-9DA2-D499B6FF43B5}"/>
    <cellStyle name="Normal 8 22 2 3" xfId="11751" xr:uid="{C8501837-1D6E-4EDC-A337-E716ED0CC962}"/>
    <cellStyle name="Normal 8 22 2 3 2" xfId="34202" xr:uid="{5AECE704-C29F-4735-9570-79E7F56AAD06}"/>
    <cellStyle name="Normal 8 22 2 3 3" xfId="23214" xr:uid="{838E64DF-1635-4147-A14C-ADCC0EC2381D}"/>
    <cellStyle name="Normal 8 22 2 4" xfId="27876" xr:uid="{9540B834-CC21-4231-A21F-CCAB21C7D69F}"/>
    <cellStyle name="Normal 8 22 2 5" xfId="16888" xr:uid="{052A4F1A-E07F-4D29-AF71-47F353BA18DC}"/>
    <cellStyle name="Normal 8 22 3" xfId="4989" xr:uid="{BE7D1B71-D2BC-4E02-8CED-F3FF4AF29C33}"/>
    <cellStyle name="Normal 8 22 3 2" xfId="7623" xr:uid="{632E916C-2BE4-49C7-95DC-7F63DDBA4292}"/>
    <cellStyle name="Normal 8 22 3 2 2" xfId="30280" xr:uid="{BAF694C5-6959-4C58-A2B7-D08C1D5546C7}"/>
    <cellStyle name="Normal 8 22 3 2 3" xfId="19292" xr:uid="{5F5BFDD5-2D73-414B-91F7-F591A02599E0}"/>
    <cellStyle name="Normal 8 22 3 3" xfId="27877" xr:uid="{332EB24F-00C9-4A4B-8F12-EF78DF512234}"/>
    <cellStyle name="Normal 8 22 3 4" xfId="16889" xr:uid="{361EC191-0910-4E87-BC2B-07A04E9A3F79}"/>
    <cellStyle name="Normal 8 22 4" xfId="7621" xr:uid="{940F751B-B5B0-4990-8767-8BA04C0600AC}"/>
    <cellStyle name="Normal 8 22 4 2" xfId="30278" xr:uid="{53F4439F-3555-4391-B599-F24874C65453}"/>
    <cellStyle name="Normal 8 22 4 3" xfId="19290" xr:uid="{DE3660CA-9B39-40C5-9920-13583044C038}"/>
    <cellStyle name="Normal 8 22 5" xfId="9874" xr:uid="{EA2C0527-6618-43A3-9962-067F9E01379C}"/>
    <cellStyle name="Normal 8 22 5 2" xfId="32531" xr:uid="{23D2FAAB-F2D6-467F-9F20-9E82D03EA708}"/>
    <cellStyle name="Normal 8 22 5 3" xfId="21543" xr:uid="{D0CDF995-F34E-45AA-A263-A1375C194FFE}"/>
    <cellStyle name="Normal 8 22 6" xfId="4987" xr:uid="{66322D26-C7F9-40CF-9DE8-C3D6E70CE460}"/>
    <cellStyle name="Normal 8 22 6 2" xfId="27875" xr:uid="{A29814F2-A226-417B-BC3E-602DCAD919AE}"/>
    <cellStyle name="Normal 8 22 6 3" xfId="16887" xr:uid="{B6C92E86-B8FC-463A-86A8-59FE3D2EDBD5}"/>
    <cellStyle name="Normal 8 22 7" xfId="25258" xr:uid="{3C7E60F3-2819-4FF6-A8FB-137E2FEF8B2D}"/>
    <cellStyle name="Normal 8 22 8" xfId="14267" xr:uid="{D1CCA867-D648-40D4-BC39-57A36B67866E}"/>
    <cellStyle name="Normal 8 23" xfId="1915" xr:uid="{31CC2B7E-08F5-4F84-A08B-9EB165FD31C6}"/>
    <cellStyle name="Normal 8 23 2" xfId="4991" xr:uid="{D56F60D6-461C-49A3-B1FC-CF454AE91B14}"/>
    <cellStyle name="Normal 8 23 2 2" xfId="7625" xr:uid="{9BC49E64-1686-4416-B416-932BBF96E256}"/>
    <cellStyle name="Normal 8 23 2 2 2" xfId="30282" xr:uid="{95C7D12E-541C-47D8-8309-50238A9E2445}"/>
    <cellStyle name="Normal 8 23 2 2 3" xfId="19294" xr:uid="{6F0A13BF-49B0-4D37-8979-73EE4C0C4E58}"/>
    <cellStyle name="Normal 8 23 2 3" xfId="11752" xr:uid="{1EAEFD3C-B167-4935-8F11-32AE76248DB0}"/>
    <cellStyle name="Normal 8 23 2 3 2" xfId="34203" xr:uid="{2BE36100-90EA-4D4B-A59E-D975628B34A9}"/>
    <cellStyle name="Normal 8 23 2 3 3" xfId="23215" xr:uid="{1B7E38ED-4756-405B-A8F8-B80D71D52697}"/>
    <cellStyle name="Normal 8 23 2 4" xfId="27879" xr:uid="{E8D2B653-6DB2-4D30-B044-A66EC221E27D}"/>
    <cellStyle name="Normal 8 23 2 5" xfId="16891" xr:uid="{4D66FCE0-EE4A-411C-AD51-74A76AEB882F}"/>
    <cellStyle name="Normal 8 23 3" xfId="4992" xr:uid="{D5498FF7-66CF-445C-B775-B74B95E6971A}"/>
    <cellStyle name="Normal 8 23 3 2" xfId="7626" xr:uid="{C75E78D1-890B-4C1B-A0B6-CCFAD72C756B}"/>
    <cellStyle name="Normal 8 23 3 2 2" xfId="30283" xr:uid="{2AC4575B-506C-4D27-9D66-93E05EF4F10D}"/>
    <cellStyle name="Normal 8 23 3 2 3" xfId="19295" xr:uid="{81179593-4C63-47A0-A56F-2DC64D93B604}"/>
    <cellStyle name="Normal 8 23 3 3" xfId="27880" xr:uid="{608B47ED-5400-4075-9A3C-35894556ACAB}"/>
    <cellStyle name="Normal 8 23 3 4" xfId="16892" xr:uid="{5C316843-C716-4842-9C9F-C7D3261E2590}"/>
    <cellStyle name="Normal 8 23 4" xfId="7624" xr:uid="{3FDF4486-4AD3-420B-BA21-0117834A1D42}"/>
    <cellStyle name="Normal 8 23 4 2" xfId="30281" xr:uid="{6E4C34D2-6AF8-4E0B-80F2-C0EF36A09E48}"/>
    <cellStyle name="Normal 8 23 4 3" xfId="19293" xr:uid="{C7B89DB3-CEF7-4804-99ED-E60068B98782}"/>
    <cellStyle name="Normal 8 23 5" xfId="9875" xr:uid="{848F4A58-F369-4C48-BC26-3819B88EE7ED}"/>
    <cellStyle name="Normal 8 23 5 2" xfId="32532" xr:uid="{24B5364A-CCEA-4668-99A1-CDCBB5C6C2C3}"/>
    <cellStyle name="Normal 8 23 5 3" xfId="21544" xr:uid="{6061E6BE-235F-48CA-AEDF-AFB2C7E153BD}"/>
    <cellStyle name="Normal 8 23 6" xfId="4990" xr:uid="{790F170B-881A-4D74-A7E0-F1F1D75D6139}"/>
    <cellStyle name="Normal 8 23 6 2" xfId="27878" xr:uid="{B222E5F1-12DA-4E71-9EA2-B4CAA13C6D66}"/>
    <cellStyle name="Normal 8 23 6 3" xfId="16890" xr:uid="{51FD2956-F426-496B-A0E8-A5D7EAE95568}"/>
    <cellStyle name="Normal 8 23 7" xfId="25259" xr:uid="{84C89CDA-6C4D-4C99-B5E0-52DFD2728DB3}"/>
    <cellStyle name="Normal 8 23 8" xfId="14268" xr:uid="{70711B68-AB30-49B3-8D90-61163E43AE5E}"/>
    <cellStyle name="Normal 8 24" xfId="1916" xr:uid="{22F63A5A-3B07-4A3E-9855-B1F9F7FC37EA}"/>
    <cellStyle name="Normal 8 24 2" xfId="4994" xr:uid="{F6E243D7-8962-46BE-B6C6-C85AFA4731AB}"/>
    <cellStyle name="Normal 8 24 2 2" xfId="7628" xr:uid="{691D4FCB-C2AA-43D6-8441-87EB82504DBA}"/>
    <cellStyle name="Normal 8 24 2 2 2" xfId="30285" xr:uid="{DB1B98E8-03AD-42CC-8B6F-800542BDE49A}"/>
    <cellStyle name="Normal 8 24 2 2 3" xfId="19297" xr:uid="{38CC9016-9AB3-48E2-BF52-CFC4C22A6EC8}"/>
    <cellStyle name="Normal 8 24 2 3" xfId="11753" xr:uid="{2828A2F9-B625-437F-A6AB-61D224613D89}"/>
    <cellStyle name="Normal 8 24 2 3 2" xfId="34204" xr:uid="{306C5645-33B1-4311-8883-3640D81A2811}"/>
    <cellStyle name="Normal 8 24 2 3 3" xfId="23216" xr:uid="{CCB3D0B8-7F30-4014-B669-D389AC484435}"/>
    <cellStyle name="Normal 8 24 2 4" xfId="27882" xr:uid="{41F85513-3047-4FFA-8EED-15203E0DBC92}"/>
    <cellStyle name="Normal 8 24 2 5" xfId="16894" xr:uid="{81A08E63-4599-4A9A-8ABD-6B29114CFA85}"/>
    <cellStyle name="Normal 8 24 3" xfId="4995" xr:uid="{3FAE8A0F-A002-4F6A-93B9-52B8F3F18D20}"/>
    <cellStyle name="Normal 8 24 3 2" xfId="7629" xr:uid="{0A7F025B-A60B-4E39-AFD8-DBB19AD06763}"/>
    <cellStyle name="Normal 8 24 3 2 2" xfId="30286" xr:uid="{45F77C32-CAD8-4671-942D-0B26075EECE5}"/>
    <cellStyle name="Normal 8 24 3 2 3" xfId="19298" xr:uid="{8F4BA5C9-03DF-4243-AC7E-644E19E61F9F}"/>
    <cellStyle name="Normal 8 24 3 3" xfId="27883" xr:uid="{317DDDCA-9CDE-4070-B7D3-C8E1C3F5F797}"/>
    <cellStyle name="Normal 8 24 3 4" xfId="16895" xr:uid="{72E4EF74-C1F3-4A3D-951E-A44D02B08109}"/>
    <cellStyle name="Normal 8 24 4" xfId="7627" xr:uid="{D83CAC8A-6A3B-4D94-8893-0201A61BEE09}"/>
    <cellStyle name="Normal 8 24 4 2" xfId="30284" xr:uid="{18DF7DD8-DCEA-4C23-A1F8-CED315425E84}"/>
    <cellStyle name="Normal 8 24 4 3" xfId="19296" xr:uid="{7A54C03B-F1F8-4FAE-B251-DFA798552BD6}"/>
    <cellStyle name="Normal 8 24 5" xfId="9876" xr:uid="{2574227E-8D73-40CC-9313-7931CE4D6AFF}"/>
    <cellStyle name="Normal 8 24 5 2" xfId="32533" xr:uid="{0547CE4D-C8ED-4CD6-AEFA-66AFED7407B8}"/>
    <cellStyle name="Normal 8 24 5 3" xfId="21545" xr:uid="{2377C6DF-C4B8-49EE-885F-222EA2350A5C}"/>
    <cellStyle name="Normal 8 24 6" xfId="4993" xr:uid="{2E0A6807-E7F9-4891-9B99-BADF9724B05D}"/>
    <cellStyle name="Normal 8 24 6 2" xfId="27881" xr:uid="{102CF49B-74D7-4A98-A3C2-A7A38A2E9115}"/>
    <cellStyle name="Normal 8 24 6 3" xfId="16893" xr:uid="{8B10838B-BCCA-4209-AD88-1E08984A5AB0}"/>
    <cellStyle name="Normal 8 24 7" xfId="25260" xr:uid="{FB13C5BB-241B-4864-81CD-EE33985ACDD8}"/>
    <cellStyle name="Normal 8 24 8" xfId="14269" xr:uid="{96EB9BF7-318F-474A-9DB2-71F8B580D0FC}"/>
    <cellStyle name="Normal 8 25" xfId="1917" xr:uid="{397E3078-A3C6-4E41-BC27-F142FC375C0A}"/>
    <cellStyle name="Normal 8 25 2" xfId="4996" xr:uid="{CB3622E2-D76E-465E-A889-C1BE997FD733}"/>
    <cellStyle name="Normal 8 25 2 2" xfId="7631" xr:uid="{8C3FD12C-D06F-4B1C-AF4C-1C97705B65CD}"/>
    <cellStyle name="Normal 8 25 2 2 2" xfId="30288" xr:uid="{B266FD7E-280B-4B44-A42F-11471FAB3E0D}"/>
    <cellStyle name="Normal 8 25 2 2 3" xfId="19300" xr:uid="{5ECB55F3-08EB-40E4-A9C7-CE179D9D5794}"/>
    <cellStyle name="Normal 8 25 2 3" xfId="27884" xr:uid="{22508C73-530A-4ABA-B645-4221D67887F2}"/>
    <cellStyle name="Normal 8 25 2 4" xfId="16896" xr:uid="{10FBFF9D-2741-4673-8A09-B83D8072091F}"/>
    <cellStyle name="Normal 8 25 3" xfId="4997" xr:uid="{79BE94EC-9001-458D-BD83-2E1DB6DC9F22}"/>
    <cellStyle name="Normal 8 25 3 2" xfId="7632" xr:uid="{DCBAA262-C5A3-4EA0-8F64-78699AC6D25E}"/>
    <cellStyle name="Normal 8 25 3 2 2" xfId="30289" xr:uid="{B1AB79F7-1757-426C-8E01-EE779D9E42F0}"/>
    <cellStyle name="Normal 8 25 3 2 3" xfId="19301" xr:uid="{E344494C-9D2E-4CCA-8B52-F0FF44766D9D}"/>
    <cellStyle name="Normal 8 25 3 3" xfId="11754" xr:uid="{0A0B591C-14C2-4C9A-87E5-BDA80FB0A694}"/>
    <cellStyle name="Normal 8 25 3 3 2" xfId="34205" xr:uid="{6FAD617B-3D47-4FD6-B120-DB96E4BBC763}"/>
    <cellStyle name="Normal 8 25 3 3 3" xfId="23217" xr:uid="{007993E4-2DE1-4072-B241-DDB1FA4E4C46}"/>
    <cellStyle name="Normal 8 25 3 4" xfId="27885" xr:uid="{F2F2B376-C6BC-4D35-8FE9-43290EC10FBF}"/>
    <cellStyle name="Normal 8 25 3 5" xfId="16897" xr:uid="{FDC5246C-62D7-49DC-9442-8E3C9B5A00F7}"/>
    <cellStyle name="Normal 8 25 4" xfId="4998" xr:uid="{6F071393-01E7-463B-8BF0-E6A2785405CC}"/>
    <cellStyle name="Normal 8 25 4 2" xfId="7633" xr:uid="{E92E8C2E-8721-4D71-9B61-B9A8FD22FBA0}"/>
    <cellStyle name="Normal 8 25 4 2 2" xfId="30290" xr:uid="{4A01A5E5-08F7-4FC9-92BC-7428457AB0BD}"/>
    <cellStyle name="Normal 8 25 4 2 3" xfId="19302" xr:uid="{C13B69DD-A504-40D8-93AC-4FE5F108D66A}"/>
    <cellStyle name="Normal 8 25 4 3" xfId="27886" xr:uid="{E6AC1B6C-3C0A-48B7-93B9-1C37A3582438}"/>
    <cellStyle name="Normal 8 25 4 4" xfId="16898" xr:uid="{7D6D9072-8569-4795-81B6-7BBBD625F57B}"/>
    <cellStyle name="Normal 8 25 5" xfId="7630" xr:uid="{28D106C1-5C0D-4610-B2B3-7802A0653F75}"/>
    <cellStyle name="Normal 8 25 5 2" xfId="30287" xr:uid="{CF7DB0DF-9397-4927-9135-EDD26AFD0984}"/>
    <cellStyle name="Normal 8 25 5 3" xfId="19299" xr:uid="{1CC1B600-6C02-450A-9604-27E6F207EE73}"/>
    <cellStyle name="Normal 8 25 6" xfId="9877" xr:uid="{174832FA-F9DF-46E4-A325-6E1CAE192D4B}"/>
    <cellStyle name="Normal 8 25 6 2" xfId="32534" xr:uid="{C886A2D9-D8AA-4A76-AE18-F6F364538D8B}"/>
    <cellStyle name="Normal 8 25 6 3" xfId="21546" xr:uid="{55F72115-0F1B-4D3B-B78B-D17EC86051D4}"/>
    <cellStyle name="Normal 8 25 7" xfId="25261" xr:uid="{527FF6F0-3A08-40DF-B25D-4882F3C829DA}"/>
    <cellStyle name="Normal 8 25 8" xfId="14270" xr:uid="{1A1CAF63-9897-4996-AEB5-AB358C15BA90}"/>
    <cellStyle name="Normal 8 26" xfId="4999" xr:uid="{B7E90C78-5E38-4B36-BBCC-F42BFFC8D796}"/>
    <cellStyle name="Normal 8 26 2" xfId="5000" xr:uid="{BE4A519C-606A-4F5C-B869-238E3259F714}"/>
    <cellStyle name="Normal 8 26 2 2" xfId="7635" xr:uid="{03ACDC90-395B-45E4-88E3-62F78A14D459}"/>
    <cellStyle name="Normal 8 26 2 2 2" xfId="30292" xr:uid="{5CDD40DD-3A7C-40C1-8313-596E837EAF9C}"/>
    <cellStyle name="Normal 8 26 2 2 3" xfId="19304" xr:uid="{126B01AC-F874-46B9-BE4D-71204774CB1A}"/>
    <cellStyle name="Normal 8 26 2 3" xfId="11755" xr:uid="{4AE7CC2C-21B8-42F2-BB84-4816AB3FC93E}"/>
    <cellStyle name="Normal 8 26 2 3 2" xfId="34206" xr:uid="{3432E7AA-D13A-4334-846D-DE02B4959DC8}"/>
    <cellStyle name="Normal 8 26 2 3 3" xfId="23218" xr:uid="{9D4A9392-716B-4AAE-AAD1-64E7A19E2E5D}"/>
    <cellStyle name="Normal 8 26 2 4" xfId="27888" xr:uid="{C1F86AE8-9201-4FAC-BEA8-6C1AEAB32FFE}"/>
    <cellStyle name="Normal 8 26 2 5" xfId="16900" xr:uid="{9D6286C5-6832-447F-A78C-07A457E1D3FD}"/>
    <cellStyle name="Normal 8 26 3" xfId="7634" xr:uid="{4BB8018F-F47A-46D8-8960-7713E195F5FB}"/>
    <cellStyle name="Normal 8 26 3 2" xfId="30291" xr:uid="{B77E5ED2-5FC8-4F16-A42D-78E2D35D6885}"/>
    <cellStyle name="Normal 8 26 3 3" xfId="19303" xr:uid="{8015DE02-BDB6-47EE-A100-9AC92981A480}"/>
    <cellStyle name="Normal 8 26 4" xfId="9878" xr:uid="{EBB293BD-D112-4D1A-9F81-314561523AE5}"/>
    <cellStyle name="Normal 8 26 4 2" xfId="32535" xr:uid="{497C1B31-EFC9-4609-AD40-0C145FA64728}"/>
    <cellStyle name="Normal 8 26 4 3" xfId="21547" xr:uid="{3577485A-184C-417D-877B-AD8AD8AFF65A}"/>
    <cellStyle name="Normal 8 26 5" xfId="27887" xr:uid="{42EDD152-A0AA-45C2-859D-C4677C08522F}"/>
    <cellStyle name="Normal 8 26 6" xfId="16899" xr:uid="{6E0CCFD4-D5D5-4AD4-B003-D732B0EC2071}"/>
    <cellStyle name="Normal 8 27" xfId="5001" xr:uid="{0409274F-9423-4DA9-8AD3-610D3500596B}"/>
    <cellStyle name="Normal 8 27 2" xfId="5002" xr:uid="{C967EDED-D596-4E8C-BB4B-48CCE407C167}"/>
    <cellStyle name="Normal 8 27 2 2" xfId="7637" xr:uid="{356A93E2-F307-4C0B-A3D3-CAB9727158AB}"/>
    <cellStyle name="Normal 8 27 2 2 2" xfId="30294" xr:uid="{9A7BD35D-39F4-43E9-B7B3-A9294543DADD}"/>
    <cellStyle name="Normal 8 27 2 2 3" xfId="19306" xr:uid="{4647B414-8005-4AF4-9B9B-34560EBBC97D}"/>
    <cellStyle name="Normal 8 27 2 3" xfId="11756" xr:uid="{8EDD9A24-1E98-4FAD-B1B0-4E88C30CEE3C}"/>
    <cellStyle name="Normal 8 27 2 3 2" xfId="34207" xr:uid="{D1B3A958-6253-428F-9083-3756159F00C8}"/>
    <cellStyle name="Normal 8 27 2 3 3" xfId="23219" xr:uid="{044433DC-8855-431F-89DE-3742591EDADE}"/>
    <cellStyle name="Normal 8 27 2 4" xfId="27890" xr:uid="{D3D60622-D35D-432F-A87F-44F3E087800A}"/>
    <cellStyle name="Normal 8 27 2 5" xfId="16902" xr:uid="{1E84E1B6-0033-46F3-B98A-90C533F74682}"/>
    <cellStyle name="Normal 8 27 3" xfId="7636" xr:uid="{548EA273-BA84-47D1-9D2C-4C8B6C40E870}"/>
    <cellStyle name="Normal 8 27 3 2" xfId="30293" xr:uid="{315576E5-B50D-4BC5-A1FE-149377845680}"/>
    <cellStyle name="Normal 8 27 3 3" xfId="19305" xr:uid="{E64CD6F9-70E6-49F2-BCF7-A15B868AAD6D}"/>
    <cellStyle name="Normal 8 27 4" xfId="9879" xr:uid="{9441637D-34F4-4543-8B5A-B90036109199}"/>
    <cellStyle name="Normal 8 27 4 2" xfId="32536" xr:uid="{5938AAFF-9748-4DF5-9357-F6027041D4AB}"/>
    <cellStyle name="Normal 8 27 4 3" xfId="21548" xr:uid="{7A93F3DD-C886-4DF6-843C-3189B483BC39}"/>
    <cellStyle name="Normal 8 27 5" xfId="27889" xr:uid="{9D5A2C16-F214-42FA-85A2-0D4E8A7C44E5}"/>
    <cellStyle name="Normal 8 27 6" xfId="16901" xr:uid="{C83982DF-6FA8-4694-A882-92BCC9261C7B}"/>
    <cellStyle name="Normal 8 28" xfId="5003" xr:uid="{273FA7B2-6815-4D60-AA15-ADF41CA4D62E}"/>
    <cellStyle name="Normal 8 28 2" xfId="5004" xr:uid="{683B639F-F2A2-4822-BAE0-ABA32B74E736}"/>
    <cellStyle name="Normal 8 28 2 2" xfId="7639" xr:uid="{8CF99A61-F9F8-4F9F-B7DC-EECCA77ED0D6}"/>
    <cellStyle name="Normal 8 28 2 2 2" xfId="30296" xr:uid="{7E2CFCE2-A24C-4AFC-9A03-AED98A447BFC}"/>
    <cellStyle name="Normal 8 28 2 2 3" xfId="19308" xr:uid="{F07C651A-4B0C-4C31-9A46-9B77B2226CB4}"/>
    <cellStyle name="Normal 8 28 2 3" xfId="11757" xr:uid="{402DCFB2-4A42-4681-9397-2C2D4AB88EB6}"/>
    <cellStyle name="Normal 8 28 2 3 2" xfId="34208" xr:uid="{8A75DCB6-05BA-4E7D-B481-9DFC10810229}"/>
    <cellStyle name="Normal 8 28 2 3 3" xfId="23220" xr:uid="{2961B288-D4E0-4C2A-92DF-74A24D63355D}"/>
    <cellStyle name="Normal 8 28 2 4" xfId="27892" xr:uid="{0C2AE2DF-C88D-4800-ADE1-54B1BBFB1EC9}"/>
    <cellStyle name="Normal 8 28 2 5" xfId="16904" xr:uid="{A730D1DC-5604-4894-8EAC-454762715E19}"/>
    <cellStyle name="Normal 8 28 3" xfId="7638" xr:uid="{5A7607E2-689D-44BA-8CA6-4BF43E48A89F}"/>
    <cellStyle name="Normal 8 28 3 2" xfId="30295" xr:uid="{AD292A22-9D4E-4DBB-8FA7-CAAE500C332E}"/>
    <cellStyle name="Normal 8 28 3 3" xfId="19307" xr:uid="{7E03BB1F-1E8F-49A0-A78C-42F02015A85D}"/>
    <cellStyle name="Normal 8 28 4" xfId="9880" xr:uid="{AA12CED0-306B-4E14-AA2A-81C87D80E1A4}"/>
    <cellStyle name="Normal 8 28 4 2" xfId="32537" xr:uid="{B567B667-03E7-4F99-9673-C943B1700D35}"/>
    <cellStyle name="Normal 8 28 4 3" xfId="21549" xr:uid="{3E0AFBBA-9A2B-4AEB-8615-2225107CBCF0}"/>
    <cellStyle name="Normal 8 28 5" xfId="27891" xr:uid="{69031C91-EB84-4A1B-AD66-BF37B4E10F0D}"/>
    <cellStyle name="Normal 8 28 6" xfId="16903" xr:uid="{EA38CD74-6160-4791-917D-F404A395609B}"/>
    <cellStyle name="Normal 8 29" xfId="5005" xr:uid="{301139B6-2587-4A2E-9E09-19B75350894C}"/>
    <cellStyle name="Normal 8 29 2" xfId="5006" xr:uid="{484A28A8-580A-4522-975A-D5DC4B69A412}"/>
    <cellStyle name="Normal 8 29 2 2" xfId="7641" xr:uid="{61FC5996-FD19-425A-AE86-93E4E8355BD6}"/>
    <cellStyle name="Normal 8 29 2 2 2" xfId="30298" xr:uid="{ACCBC491-18D7-4F24-84D0-7B67AFFBB336}"/>
    <cellStyle name="Normal 8 29 2 2 3" xfId="19310" xr:uid="{C9A18760-895A-4B39-B16A-B79CA5DA6969}"/>
    <cellStyle name="Normal 8 29 2 3" xfId="11758" xr:uid="{482F7C18-624E-4256-90F4-FAAF69992BD4}"/>
    <cellStyle name="Normal 8 29 2 3 2" xfId="34209" xr:uid="{01347ED3-F1D1-4F67-AFC3-2460BB597532}"/>
    <cellStyle name="Normal 8 29 2 3 3" xfId="23221" xr:uid="{26C4223D-BCD8-4071-ABF9-DF5DF3C84073}"/>
    <cellStyle name="Normal 8 29 2 4" xfId="27894" xr:uid="{8E4CC20E-CC53-49CD-B2BD-F4F7F66C7417}"/>
    <cellStyle name="Normal 8 29 2 5" xfId="16906" xr:uid="{D93FB305-8B51-411B-A107-68A952E76723}"/>
    <cellStyle name="Normal 8 29 3" xfId="7640" xr:uid="{906B57D0-70F5-482B-8D56-AEE3D7255F42}"/>
    <cellStyle name="Normal 8 29 3 2" xfId="30297" xr:uid="{61F0AB0E-B85D-416F-8E7F-70B6515D728E}"/>
    <cellStyle name="Normal 8 29 3 3" xfId="19309" xr:uid="{9B0FDE28-FCBB-456E-9CFA-924524DA6C4F}"/>
    <cellStyle name="Normal 8 29 4" xfId="9881" xr:uid="{45824AEF-18AF-4C96-9639-52739DF93ECA}"/>
    <cellStyle name="Normal 8 29 4 2" xfId="32538" xr:uid="{2E76C0F5-8B7F-4BC9-B36E-51EA7DC6884E}"/>
    <cellStyle name="Normal 8 29 4 3" xfId="21550" xr:uid="{D5405F9F-F5B4-496C-B574-00D3F01904C7}"/>
    <cellStyle name="Normal 8 29 5" xfId="27893" xr:uid="{26FC9057-764E-4E55-939A-EFAB992A58FE}"/>
    <cellStyle name="Normal 8 29 6" xfId="16905" xr:uid="{680E7A94-111F-48D0-97E3-F3CF01DF4214}"/>
    <cellStyle name="Normal 8 3" xfId="252" xr:uid="{536CEC37-9B6F-4DAB-9388-C56248153B1F}"/>
    <cellStyle name="Normal 8 3 10" xfId="1918" xr:uid="{6EEF7817-586D-40E4-A101-DC379D484A67}"/>
    <cellStyle name="Normal 8 3 2" xfId="1919" xr:uid="{D8038D87-6757-4D47-A40E-53D2AB302DAD}"/>
    <cellStyle name="Normal 8 3 2 2" xfId="5007" xr:uid="{2CAA68D8-6B83-4324-9A7C-0302049D89C8}"/>
    <cellStyle name="Normal 8 3 2 2 2" xfId="7644" xr:uid="{F2E48692-BDBE-4930-9583-D82C51E4B1A6}"/>
    <cellStyle name="Normal 8 3 2 2 2 2" xfId="30301" xr:uid="{31FC624C-F30A-4815-91CF-0A2D57AA45F9}"/>
    <cellStyle name="Normal 8 3 2 2 2 3" xfId="19313" xr:uid="{7CE10452-C700-4C7B-A212-A5C34FD4752E}"/>
    <cellStyle name="Normal 8 3 2 2 3" xfId="27895" xr:uid="{B085E8AA-C04B-4CD5-BFF5-0CC6D3A5B501}"/>
    <cellStyle name="Normal 8 3 2 2 4" xfId="16907" xr:uid="{E6C96300-800D-4877-88F9-567CFC87F7CF}"/>
    <cellStyle name="Normal 8 3 2 3" xfId="5008" xr:uid="{110778B5-E5CA-478D-8525-7C893381CDC8}"/>
    <cellStyle name="Normal 8 3 2 3 2" xfId="7645" xr:uid="{1ABDB023-4CB7-461D-8F87-D263840E00EE}"/>
    <cellStyle name="Normal 8 3 2 3 2 2" xfId="30302" xr:uid="{DB59783D-9168-4964-AD90-F0AF261D41AE}"/>
    <cellStyle name="Normal 8 3 2 3 2 3" xfId="19314" xr:uid="{9DD34651-68DC-428B-8B6D-896BA9ABA50D}"/>
    <cellStyle name="Normal 8 3 2 3 3" xfId="27896" xr:uid="{F99A9FF2-D03C-42C0-B85D-C65A35053043}"/>
    <cellStyle name="Normal 8 3 2 3 4" xfId="16908" xr:uid="{F7D19CD2-E892-4AD4-B7C2-8E0E1D1EFDA9}"/>
    <cellStyle name="Normal 8 3 2 4" xfId="7643" xr:uid="{6F452BF4-5FB5-4923-BE8B-9E428DDEC521}"/>
    <cellStyle name="Normal 8 3 2 4 2" xfId="30300" xr:uid="{CCFCD34E-FE96-45F5-9EC1-B8D04602E6F6}"/>
    <cellStyle name="Normal 8 3 2 4 3" xfId="19312" xr:uid="{F48820DB-A74A-4318-A67F-5577296E3300}"/>
    <cellStyle name="Normal 8 3 2 5" xfId="25263" xr:uid="{E5B6857C-82AD-42AD-A387-5CE4487FE303}"/>
    <cellStyle name="Normal 8 3 2 6" xfId="14272" xr:uid="{3E116119-D62D-4688-B0E1-D5ED36A5B57B}"/>
    <cellStyle name="Normal 8 3 3" xfId="5009" xr:uid="{4EBDB858-005E-447B-B7B9-3C5B2CB30C24}"/>
    <cellStyle name="Normal 8 3 3 2" xfId="7646" xr:uid="{6254AD31-1B95-4646-A883-E8769CFC2A60}"/>
    <cellStyle name="Normal 8 3 3 2 2" xfId="30303" xr:uid="{E5079432-E110-4719-9C16-938CE215625F}"/>
    <cellStyle name="Normal 8 3 3 2 3" xfId="19315" xr:uid="{70C51B75-C19A-47CD-A6D1-0FEEE77D8393}"/>
    <cellStyle name="Normal 8 3 3 3" xfId="11759" xr:uid="{795020A3-EDB7-4649-8F5A-BA4899EABE19}"/>
    <cellStyle name="Normal 8 3 3 3 2" xfId="34210" xr:uid="{BF0C525A-3273-4E25-BDEC-A7C7F572E3C6}"/>
    <cellStyle name="Normal 8 3 3 3 3" xfId="23222" xr:uid="{D518402F-D4A8-4491-AC66-D27732EF57BF}"/>
    <cellStyle name="Normal 8 3 3 4" xfId="27897" xr:uid="{CE162BB0-3AB0-41EB-B151-CF4F175F1272}"/>
    <cellStyle name="Normal 8 3 3 5" xfId="16909" xr:uid="{1D4A0E69-876F-44FD-8AD0-F9CB5B56994C}"/>
    <cellStyle name="Normal 8 3 4" xfId="5010" xr:uid="{DE1606F0-0CB4-49E6-9C7D-9D35DF0A1C3B}"/>
    <cellStyle name="Normal 8 3 4 2" xfId="7647" xr:uid="{BC738A6F-9FCF-487F-89B8-D6E0061DCB3A}"/>
    <cellStyle name="Normal 8 3 4 2 2" xfId="30304" xr:uid="{DCCF4857-1DAB-41A5-8EAD-94246EEEDD14}"/>
    <cellStyle name="Normal 8 3 4 2 3" xfId="19316" xr:uid="{B48B68CB-A8BD-4505-AA72-77022D66572F}"/>
    <cellStyle name="Normal 8 3 4 3" xfId="27898" xr:uid="{40FD5F46-2783-46A7-912E-7C979A7D55EB}"/>
    <cellStyle name="Normal 8 3 4 4" xfId="16910" xr:uid="{583C7A19-1F75-4AD1-BA53-445A3D633194}"/>
    <cellStyle name="Normal 8 3 5" xfId="5011" xr:uid="{701529E3-09EA-4537-B745-919FAAE16425}"/>
    <cellStyle name="Normal 8 3 5 2" xfId="7648" xr:uid="{87798397-B791-40B5-B5F5-36B84D3A9EBD}"/>
    <cellStyle name="Normal 8 3 5 2 2" xfId="30305" xr:uid="{CBF9E470-4047-47A9-AC14-1834F9D8359D}"/>
    <cellStyle name="Normal 8 3 5 2 3" xfId="19317" xr:uid="{316D0F37-CD6E-4914-9432-77720A0C46C0}"/>
    <cellStyle name="Normal 8 3 5 3" xfId="27899" xr:uid="{3C70F6E6-7515-4A30-BE0A-28923B6C158B}"/>
    <cellStyle name="Normal 8 3 5 4" xfId="16911" xr:uid="{80DA0909-CC1D-436E-BC44-EBB4137B6039}"/>
    <cellStyle name="Normal 8 3 6" xfId="7642" xr:uid="{8C9720F3-D3BE-4251-BDDC-A34EE06226AB}"/>
    <cellStyle name="Normal 8 3 6 2" xfId="30299" xr:uid="{7D6E6A44-3BEB-4BFE-BD67-0B939A567C09}"/>
    <cellStyle name="Normal 8 3 6 3" xfId="19311" xr:uid="{669DE1F7-795B-4638-8014-85F1ECFA2B87}"/>
    <cellStyle name="Normal 8 3 7" xfId="9882" xr:uid="{1198831F-0487-46A9-8E81-3026A7B36C32}"/>
    <cellStyle name="Normal 8 3 7 2" xfId="32539" xr:uid="{43B6D3A7-4061-4952-A038-132D9C7D22EE}"/>
    <cellStyle name="Normal 8 3 7 3" xfId="21551" xr:uid="{8B7697D7-7AE4-4E87-86A7-B411EE829E0A}"/>
    <cellStyle name="Normal 8 3 8" xfId="25262" xr:uid="{EBB5BE95-CB35-4CD2-BA38-8767DB2FDCBF}"/>
    <cellStyle name="Normal 8 3 9" xfId="14271" xr:uid="{09A16803-1F42-45AE-8A66-0E47A0F4B7BB}"/>
    <cellStyle name="Normal 8 30" xfId="5012" xr:uid="{1F1989C8-1D89-4AFD-93CE-EDBF15CB53BF}"/>
    <cellStyle name="Normal 8 30 2" xfId="5013" xr:uid="{F7A533E4-954B-497E-9779-12A4C8A891C0}"/>
    <cellStyle name="Normal 8 30 2 2" xfId="7650" xr:uid="{3A1149BC-D113-4629-B855-3ED59BBE7EDB}"/>
    <cellStyle name="Normal 8 30 2 2 2" xfId="30307" xr:uid="{35929D61-090A-4D4A-86E7-5A385AD5A78E}"/>
    <cellStyle name="Normal 8 30 2 2 3" xfId="19319" xr:uid="{FE379A66-C4AB-4CB3-AA8C-9A5F6255D2F8}"/>
    <cellStyle name="Normal 8 30 2 3" xfId="11760" xr:uid="{D710F0BD-2AD5-40AC-A8D3-7590EABDC99D}"/>
    <cellStyle name="Normal 8 30 2 3 2" xfId="34211" xr:uid="{D35151B8-2439-46B4-B294-B641BFBABA94}"/>
    <cellStyle name="Normal 8 30 2 3 3" xfId="23223" xr:uid="{94B156B5-16E4-442D-9A18-09B6864720E8}"/>
    <cellStyle name="Normal 8 30 2 4" xfId="27901" xr:uid="{190F9D23-8D07-48B4-9839-57A1F1DCF98D}"/>
    <cellStyle name="Normal 8 30 2 5" xfId="16913" xr:uid="{22104616-AFCE-4738-9BA6-A129AA7B8424}"/>
    <cellStyle name="Normal 8 30 3" xfId="7649" xr:uid="{7BDE6360-5FF4-4DCC-8F01-6012FE9881DB}"/>
    <cellStyle name="Normal 8 30 3 2" xfId="30306" xr:uid="{778AE428-5DB2-4A17-BB7C-6203D9B5B8FF}"/>
    <cellStyle name="Normal 8 30 3 3" xfId="19318" xr:uid="{C894358A-2D5D-4BAC-8755-BD652D49ABC0}"/>
    <cellStyle name="Normal 8 30 4" xfId="9883" xr:uid="{8B007B45-04FD-4B5E-8E89-A4B8C44652EE}"/>
    <cellStyle name="Normal 8 30 4 2" xfId="32540" xr:uid="{0FE16BB6-2235-4B67-A5B7-1DBC61CC77F6}"/>
    <cellStyle name="Normal 8 30 4 3" xfId="21552" xr:uid="{C2519F30-4A82-4CB2-8E54-6D2F37FB93F1}"/>
    <cellStyle name="Normal 8 30 5" xfId="27900" xr:uid="{074B2C09-61DD-4E0D-9908-443AECA9046D}"/>
    <cellStyle name="Normal 8 30 6" xfId="16912" xr:uid="{085916DE-8897-4E22-A854-19D02EC8032B}"/>
    <cellStyle name="Normal 8 31" xfId="5014" xr:uid="{06E40CAF-7ABD-4582-AD8E-3DC0E1BD70F2}"/>
    <cellStyle name="Normal 8 31 2" xfId="5015" xr:uid="{A19FFD1C-CD0E-4DD7-9A1F-13CC9EC85C55}"/>
    <cellStyle name="Normal 8 31 2 2" xfId="7652" xr:uid="{48E85D17-E928-4D91-A6C3-3C0DC42008F9}"/>
    <cellStyle name="Normal 8 31 2 2 2" xfId="30309" xr:uid="{E2C80F44-8FAC-477D-837F-96DCDE11775A}"/>
    <cellStyle name="Normal 8 31 2 2 3" xfId="19321" xr:uid="{12CD2CF2-7798-4FDD-BFA7-50B34604EDD5}"/>
    <cellStyle name="Normal 8 31 2 3" xfId="11761" xr:uid="{B63D9DC4-841A-453B-AF60-6D8180A6BA70}"/>
    <cellStyle name="Normal 8 31 2 3 2" xfId="34212" xr:uid="{3585216C-87E6-43EC-AB68-076891C6D652}"/>
    <cellStyle name="Normal 8 31 2 3 3" xfId="23224" xr:uid="{DAF263E9-23E2-4AE6-B4B7-4377384A3D2E}"/>
    <cellStyle name="Normal 8 31 2 4" xfId="27903" xr:uid="{C3B13B5A-3025-4649-95B8-9EE1A2DE5DF3}"/>
    <cellStyle name="Normal 8 31 2 5" xfId="16915" xr:uid="{C647DDA2-BD6D-4C83-9BE1-64307BAC46F8}"/>
    <cellStyle name="Normal 8 31 3" xfId="7651" xr:uid="{9A713CA5-B875-4D7B-BDE7-B451C2B295A2}"/>
    <cellStyle name="Normal 8 31 3 2" xfId="30308" xr:uid="{479624A4-8ED3-4156-980F-744EC993D9D0}"/>
    <cellStyle name="Normal 8 31 3 3" xfId="19320" xr:uid="{AD197A3D-13AB-43D7-BDC0-694296878418}"/>
    <cellStyle name="Normal 8 31 4" xfId="9884" xr:uid="{F2B4D426-35BA-47BC-BE2F-D69305619B7F}"/>
    <cellStyle name="Normal 8 31 4 2" xfId="32541" xr:uid="{D6632D48-1BB3-4364-BBBC-6EC4D04ACF2C}"/>
    <cellStyle name="Normal 8 31 4 3" xfId="21553" xr:uid="{FE22EDD0-D941-475C-8655-AC56B9A77C12}"/>
    <cellStyle name="Normal 8 31 5" xfId="27902" xr:uid="{7B5E101C-D382-4E7B-B200-108BA9A512CE}"/>
    <cellStyle name="Normal 8 31 6" xfId="16914" xr:uid="{D7F8F3DE-1FA1-4FEB-9982-C98D0A1B3B9D}"/>
    <cellStyle name="Normal 8 32" xfId="5016" xr:uid="{DF94E1D3-6159-4431-85B9-BC314873AF9C}"/>
    <cellStyle name="Normal 8 32 2" xfId="5017" xr:uid="{AABA55A2-29A6-4B9F-8E04-74A83362B180}"/>
    <cellStyle name="Normal 8 32 2 2" xfId="7654" xr:uid="{4746AFAF-739A-483C-AA7B-2857037EBE5E}"/>
    <cellStyle name="Normal 8 32 2 2 2" xfId="30311" xr:uid="{872A474E-4061-4402-8A09-FFE8C8C8D52E}"/>
    <cellStyle name="Normal 8 32 2 2 3" xfId="19323" xr:uid="{1E9E697A-85E8-41D0-9FA2-727CB6690670}"/>
    <cellStyle name="Normal 8 32 2 3" xfId="11762" xr:uid="{4E88B219-C048-4C1F-80B5-8920BB546E98}"/>
    <cellStyle name="Normal 8 32 2 3 2" xfId="34213" xr:uid="{065D5577-2B34-461C-9644-EC030E5CD1DA}"/>
    <cellStyle name="Normal 8 32 2 3 3" xfId="23225" xr:uid="{E15DBF0A-FE99-46B8-9BB9-F4F7314FE97F}"/>
    <cellStyle name="Normal 8 32 2 4" xfId="27905" xr:uid="{8EDDD744-F45F-49A5-B32D-5C02B7836918}"/>
    <cellStyle name="Normal 8 32 2 5" xfId="16917" xr:uid="{21FF381A-1D97-4CEC-9084-8293F8E14624}"/>
    <cellStyle name="Normal 8 32 3" xfId="7653" xr:uid="{088A8168-7268-4149-848D-4778E3F287FE}"/>
    <cellStyle name="Normal 8 32 3 2" xfId="30310" xr:uid="{91E64BBF-441C-4223-8D59-A8FCD1D61728}"/>
    <cellStyle name="Normal 8 32 3 3" xfId="19322" xr:uid="{31356A63-217D-4C6B-BC91-F1B91135B0AB}"/>
    <cellStyle name="Normal 8 32 4" xfId="9885" xr:uid="{09D883D4-65C9-4F1D-9C42-6C9D9DDC69C0}"/>
    <cellStyle name="Normal 8 32 4 2" xfId="32542" xr:uid="{B3748ED6-9CD3-45F5-B0F6-E798D82A6E8B}"/>
    <cellStyle name="Normal 8 32 4 3" xfId="21554" xr:uid="{C52FF571-5569-4744-9359-72B87AAFAE9C}"/>
    <cellStyle name="Normal 8 32 5" xfId="27904" xr:uid="{A3051380-2AE0-47C4-B0EC-20D0ACC0E666}"/>
    <cellStyle name="Normal 8 32 6" xfId="16916" xr:uid="{D489ED93-7AED-48F5-A206-0E8ED5E427BE}"/>
    <cellStyle name="Normal 8 33" xfId="5018" xr:uid="{2313D595-2DE4-417B-9B48-BAE181CFD4C2}"/>
    <cellStyle name="Normal 8 33 2" xfId="5019" xr:uid="{40AD5656-D076-4512-B3A5-B6ABC9D3BA01}"/>
    <cellStyle name="Normal 8 33 2 2" xfId="7656" xr:uid="{32592427-AE8C-4676-A558-26361E28DF6F}"/>
    <cellStyle name="Normal 8 33 2 2 2" xfId="30313" xr:uid="{A8BDF834-9D46-4ACA-A4B0-49505C318CFA}"/>
    <cellStyle name="Normal 8 33 2 2 3" xfId="19325" xr:uid="{548ECEA8-BE3D-4C46-99E4-103DBB558C26}"/>
    <cellStyle name="Normal 8 33 2 3" xfId="11763" xr:uid="{52B67D7E-89C6-477E-8362-DF2AFE09D014}"/>
    <cellStyle name="Normal 8 33 2 3 2" xfId="34214" xr:uid="{4E4290B2-1F0E-40F1-B798-3C8157DD47DF}"/>
    <cellStyle name="Normal 8 33 2 3 3" xfId="23226" xr:uid="{89E202E8-2C41-4A91-B868-EB9ADF563C9F}"/>
    <cellStyle name="Normal 8 33 2 4" xfId="27907" xr:uid="{4DD1150A-5ED1-4343-B944-1E4E077CD8FA}"/>
    <cellStyle name="Normal 8 33 2 5" xfId="16919" xr:uid="{1696779B-D51C-449E-BBB0-D5AC0EA63D8C}"/>
    <cellStyle name="Normal 8 33 3" xfId="7655" xr:uid="{B73AB60A-C9E1-40F8-B184-5941373ABCBD}"/>
    <cellStyle name="Normal 8 33 3 2" xfId="30312" xr:uid="{A28EB059-9281-4A99-958D-18A8B47B3A49}"/>
    <cellStyle name="Normal 8 33 3 3" xfId="19324" xr:uid="{9BC6F847-371A-44CB-906D-2551823E832D}"/>
    <cellStyle name="Normal 8 33 4" xfId="9886" xr:uid="{3D16058A-E446-4915-9C42-689AF029AEAB}"/>
    <cellStyle name="Normal 8 33 4 2" xfId="32543" xr:uid="{FBDEE889-1A17-4DA1-BA11-AA79CAC3B551}"/>
    <cellStyle name="Normal 8 33 4 3" xfId="21555" xr:uid="{01D86541-6AE6-4A9E-89FA-2E5465A78298}"/>
    <cellStyle name="Normal 8 33 5" xfId="27906" xr:uid="{BE7CCD27-8846-4F2C-8AC8-0708FC43739B}"/>
    <cellStyle name="Normal 8 33 6" xfId="16918" xr:uid="{11C8976E-313A-489A-8146-B141FF90D058}"/>
    <cellStyle name="Normal 8 34" xfId="5020" xr:uid="{9A3AE2D1-1F79-4771-A67C-A1C00A71F65C}"/>
    <cellStyle name="Normal 8 34 2" xfId="5021" xr:uid="{F28BEE52-4FBB-4A1A-840B-336B82620D5C}"/>
    <cellStyle name="Normal 8 34 2 2" xfId="7658" xr:uid="{A9FEFDC4-CCE9-4048-A44F-EB989A78AD26}"/>
    <cellStyle name="Normal 8 34 2 2 2" xfId="30315" xr:uid="{249B46A5-A6C2-4195-91F9-E61899F331E2}"/>
    <cellStyle name="Normal 8 34 2 2 3" xfId="19327" xr:uid="{219F8B44-32A9-4482-84F4-2CB5273EFFB3}"/>
    <cellStyle name="Normal 8 34 2 3" xfId="11764" xr:uid="{39DCBA39-234C-4DDB-B150-1761348B236B}"/>
    <cellStyle name="Normal 8 34 2 3 2" xfId="34215" xr:uid="{8944F858-70CD-4F08-82BF-2D8B0A892175}"/>
    <cellStyle name="Normal 8 34 2 3 3" xfId="23227" xr:uid="{E78448A5-22B4-42E6-9C31-35261BC7DDD8}"/>
    <cellStyle name="Normal 8 34 2 4" xfId="27909" xr:uid="{B1F8ACA5-FE19-48B2-9DB6-E3096C5C0E7F}"/>
    <cellStyle name="Normal 8 34 2 5" xfId="16921" xr:uid="{D4877A08-DE26-4CCD-BB28-DDD783203D1B}"/>
    <cellStyle name="Normal 8 34 3" xfId="7657" xr:uid="{4B33BB97-D05E-4AFA-B250-BFBCB05FC4C9}"/>
    <cellStyle name="Normal 8 34 3 2" xfId="30314" xr:uid="{CD98AF4C-5159-4747-A402-F90518A4C433}"/>
    <cellStyle name="Normal 8 34 3 3" xfId="19326" xr:uid="{D3E15DD3-EA3D-4E7E-85BE-20B4C63B3FEE}"/>
    <cellStyle name="Normal 8 34 4" xfId="9887" xr:uid="{CE1E3A7B-AFD0-44FE-8318-862559E05925}"/>
    <cellStyle name="Normal 8 34 4 2" xfId="32544" xr:uid="{1DCD56F0-FEA5-4AA2-9E92-161EFDDC198F}"/>
    <cellStyle name="Normal 8 34 4 3" xfId="21556" xr:uid="{78F8C842-97C2-4F14-AAE3-6EFE4CE2101F}"/>
    <cellStyle name="Normal 8 34 5" xfId="27908" xr:uid="{26010B7F-C8FE-490F-A2F8-EFBFE990E135}"/>
    <cellStyle name="Normal 8 34 6" xfId="16920" xr:uid="{FB031468-7D43-49A4-8A56-D3109AC61970}"/>
    <cellStyle name="Normal 8 35" xfId="5022" xr:uid="{0E04F3AA-87AD-4945-98D6-E381A8ED1AF8}"/>
    <cellStyle name="Normal 8 35 2" xfId="7659" xr:uid="{EC1ECAA4-21D5-43D2-BA26-93D8CC9A4CEF}"/>
    <cellStyle name="Normal 8 35 2 2" xfId="11765" xr:uid="{09068CFC-91F8-4EB7-83CE-FBF8BCB01498}"/>
    <cellStyle name="Normal 8 35 2 2 2" xfId="34216" xr:uid="{D154C749-495A-4930-BA1D-D66AE52053EC}"/>
    <cellStyle name="Normal 8 35 2 2 3" xfId="23228" xr:uid="{D54E396A-6321-49FC-8CA3-6B4A99A16FC7}"/>
    <cellStyle name="Normal 8 35 2 3" xfId="30316" xr:uid="{760EAD3D-685A-4AEB-AD85-A02F5F9874D7}"/>
    <cellStyle name="Normal 8 35 2 4" xfId="19328" xr:uid="{B03E3857-F470-4C7C-B2AA-DB8A59ABABC1}"/>
    <cellStyle name="Normal 8 35 3" xfId="9888" xr:uid="{AF9F3217-AA68-47A9-98ED-DA47817563B9}"/>
    <cellStyle name="Normal 8 35 3 2" xfId="32545" xr:uid="{EBA3D61C-F37C-4C90-822E-E055477B8326}"/>
    <cellStyle name="Normal 8 35 3 3" xfId="21557" xr:uid="{63B97CBE-4372-46F5-871A-35DB26C5F2C8}"/>
    <cellStyle name="Normal 8 35 4" xfId="27910" xr:uid="{2245E63C-E71D-43F2-BBB9-015D0A5D1109}"/>
    <cellStyle name="Normal 8 35 5" xfId="16922" xr:uid="{51BFEA49-DAFB-45CA-9E5D-635B66329B28}"/>
    <cellStyle name="Normal 8 36" xfId="5023" xr:uid="{4CA6DBDB-82DA-43EB-BC92-93C4C3194915}"/>
    <cellStyle name="Normal 8 36 2" xfId="7660" xr:uid="{FF3A707B-4A6D-4329-8C86-B0C70DDBFEE4}"/>
    <cellStyle name="Normal 8 36 2 2" xfId="11766" xr:uid="{28C050C4-889A-4652-A9E7-1F782B0F9971}"/>
    <cellStyle name="Normal 8 36 2 2 2" xfId="34217" xr:uid="{28C2D2C0-BF64-4D9D-98C9-60AC2A896A3C}"/>
    <cellStyle name="Normal 8 36 2 2 3" xfId="23229" xr:uid="{476080EA-3C49-41EF-AC0D-7F00EDDACAD7}"/>
    <cellStyle name="Normal 8 36 2 3" xfId="30317" xr:uid="{120A3705-1C8E-4EFF-BBA5-DCB934E2734D}"/>
    <cellStyle name="Normal 8 36 2 4" xfId="19329" xr:uid="{09F3D07C-CB87-4E96-9D2B-7E1B84AB482C}"/>
    <cellStyle name="Normal 8 36 3" xfId="9889" xr:uid="{E3AF9CCE-9B00-4CCB-B920-3271ECFBE0C9}"/>
    <cellStyle name="Normal 8 36 3 2" xfId="32546" xr:uid="{9E93EE9F-DCEA-4E07-B06F-52696F14441A}"/>
    <cellStyle name="Normal 8 36 3 3" xfId="21558" xr:uid="{B898446A-05E8-48DF-AD1B-DE7DB905666A}"/>
    <cellStyle name="Normal 8 36 4" xfId="27911" xr:uid="{D507FC46-BE28-40B6-A72B-9CCD0391D306}"/>
    <cellStyle name="Normal 8 36 5" xfId="16923" xr:uid="{4A82E2A9-BCF9-4A93-816C-F0003DCE23B2}"/>
    <cellStyle name="Normal 8 37" xfId="5024" xr:uid="{D4C7387D-BD0C-440C-8DE4-3E40E60C22E8}"/>
    <cellStyle name="Normal 8 37 2" xfId="7661" xr:uid="{5FD58770-8269-4718-BCAE-27AED3DED083}"/>
    <cellStyle name="Normal 8 37 2 2" xfId="11767" xr:uid="{B6236B53-675E-4078-854E-AF0A72DF88D9}"/>
    <cellStyle name="Normal 8 37 2 2 2" xfId="34218" xr:uid="{7A577E24-BEBF-416B-8AA9-E129472CB2DB}"/>
    <cellStyle name="Normal 8 37 2 2 3" xfId="23230" xr:uid="{97A31C98-897B-4593-B96F-E7CA212A8FFD}"/>
    <cellStyle name="Normal 8 37 2 3" xfId="30318" xr:uid="{B5212852-1C6C-4911-A037-1FD3900D0A01}"/>
    <cellStyle name="Normal 8 37 2 4" xfId="19330" xr:uid="{C15BCC33-A4DF-41AF-85C8-9FD89F2D0FA5}"/>
    <cellStyle name="Normal 8 37 3" xfId="9890" xr:uid="{D68156BB-844F-4B4B-B140-5A4EF11DE876}"/>
    <cellStyle name="Normal 8 37 3 2" xfId="32547" xr:uid="{72E7B52C-A944-4676-AAA9-DA4BBFB55B0C}"/>
    <cellStyle name="Normal 8 37 3 3" xfId="21559" xr:uid="{D4908400-6FDC-40A0-85D4-B892DF069F43}"/>
    <cellStyle name="Normal 8 37 4" xfId="27912" xr:uid="{A606EB09-256E-4CA5-A486-F5BE3D0066F1}"/>
    <cellStyle name="Normal 8 37 5" xfId="16924" xr:uid="{D79245D6-5266-430F-8568-A560B48986DA}"/>
    <cellStyle name="Normal 8 38" xfId="5025" xr:uid="{59307770-DC98-4848-B350-450A55165A80}"/>
    <cellStyle name="Normal 8 38 2" xfId="7662" xr:uid="{8F5F4CDE-856F-4EEB-B2D3-AC7D24F9EC81}"/>
    <cellStyle name="Normal 8 38 2 2" xfId="11768" xr:uid="{E80584B6-6DEF-4032-94B4-2F62032E6B30}"/>
    <cellStyle name="Normal 8 38 2 2 2" xfId="34219" xr:uid="{1060F683-34E9-4D2B-B6F9-8B718BCCC941}"/>
    <cellStyle name="Normal 8 38 2 2 3" xfId="23231" xr:uid="{7C05DC2C-F608-473B-B7FC-C4FBFEC46503}"/>
    <cellStyle name="Normal 8 38 2 3" xfId="30319" xr:uid="{CBB8740E-F9C0-4C90-9442-C0EA172FB8C2}"/>
    <cellStyle name="Normal 8 38 2 4" xfId="19331" xr:uid="{2FB6099C-4B09-4DC1-8567-94E277E42311}"/>
    <cellStyle name="Normal 8 38 3" xfId="9891" xr:uid="{213B1637-EDBA-4C59-A1DA-AB239789B982}"/>
    <cellStyle name="Normal 8 38 3 2" xfId="32548" xr:uid="{D7870FCE-54FE-4067-BDAF-B8676F932AF9}"/>
    <cellStyle name="Normal 8 38 3 3" xfId="21560" xr:uid="{1E4AE598-8477-4391-B686-5D27942E1452}"/>
    <cellStyle name="Normal 8 38 4" xfId="27913" xr:uid="{B6F41156-4E7A-46E7-BE26-105EAD9FFF60}"/>
    <cellStyle name="Normal 8 38 5" xfId="16925" xr:uid="{F0F7607F-AA8D-466C-ADDE-3CD06847EF61}"/>
    <cellStyle name="Normal 8 39" xfId="5026" xr:uid="{A702EB39-3848-4668-84C8-DC7FEB6BD4F6}"/>
    <cellStyle name="Normal 8 39 2" xfId="7663" xr:uid="{0BD3C149-1159-40D4-86AB-FD1103C8CC46}"/>
    <cellStyle name="Normal 8 39 2 2" xfId="11769" xr:uid="{A67A547A-A15C-47E4-9C0D-65B5A5C3A0FF}"/>
    <cellStyle name="Normal 8 39 2 2 2" xfId="34220" xr:uid="{C57F0825-5DE6-4B14-969D-6E72CF5551AB}"/>
    <cellStyle name="Normal 8 39 2 2 3" xfId="23232" xr:uid="{F7B7B057-1355-483E-8D41-139FC8774270}"/>
    <cellStyle name="Normal 8 39 2 3" xfId="30320" xr:uid="{F2341B27-432F-400E-8B7C-C1596FF41CCA}"/>
    <cellStyle name="Normal 8 39 2 4" xfId="19332" xr:uid="{368A1705-1DF9-42DD-8873-D2B352616C7D}"/>
    <cellStyle name="Normal 8 39 3" xfId="9892" xr:uid="{6B3FD958-DAB9-429A-BDB8-2CD23FEB0BE3}"/>
    <cellStyle name="Normal 8 39 3 2" xfId="32549" xr:uid="{DF0BA32B-2B73-4087-A716-06E77853F0B4}"/>
    <cellStyle name="Normal 8 39 3 3" xfId="21561" xr:uid="{1ECA93BA-D63C-4DB9-BC03-69759E9645C7}"/>
    <cellStyle name="Normal 8 39 4" xfId="27914" xr:uid="{18504F8A-03DF-4FDF-9636-6FF4EC9D6874}"/>
    <cellStyle name="Normal 8 39 5" xfId="16926" xr:uid="{EA130901-B6E6-46BB-AA79-7CC75B5CB307}"/>
    <cellStyle name="Normal 8 4" xfId="253" xr:uid="{9A8925B6-F3A4-48E2-9422-500AAD6AB3A0}"/>
    <cellStyle name="Normal 8 4 2" xfId="5028" xr:uid="{02319BD3-204A-46FB-AFB2-6E702BCD8400}"/>
    <cellStyle name="Normal 8 4 2 2" xfId="7665" xr:uid="{860BE749-14FA-47EF-8A40-95B2D9ACD9E5}"/>
    <cellStyle name="Normal 8 4 2 2 2" xfId="30322" xr:uid="{F0311005-A7BB-44C9-870C-A669592ADB87}"/>
    <cellStyle name="Normal 8 4 2 2 3" xfId="19334" xr:uid="{A97BCB8D-1A23-4012-9925-09816042A4AF}"/>
    <cellStyle name="Normal 8 4 2 3" xfId="11770" xr:uid="{B6F4DA96-D426-4873-B96A-92F39FCDF8FA}"/>
    <cellStyle name="Normal 8 4 2 3 2" xfId="34221" xr:uid="{2171A865-23F1-4351-BEDD-63380EB31752}"/>
    <cellStyle name="Normal 8 4 2 3 3" xfId="23233" xr:uid="{21284027-4680-4A43-A53F-AD26A07020A2}"/>
    <cellStyle name="Normal 8 4 2 4" xfId="27916" xr:uid="{EC8294AC-5B12-4139-8C8E-2DE9E93FCF4E}"/>
    <cellStyle name="Normal 8 4 2 5" xfId="16928" xr:uid="{83E850C5-13E7-4054-B39A-B2B6E182E1FB}"/>
    <cellStyle name="Normal 8 4 3" xfId="5029" xr:uid="{9060ED19-25CE-4D60-A6CF-7B11E13D299A}"/>
    <cellStyle name="Normal 8 4 3 2" xfId="7666" xr:uid="{FDE16375-01B2-4745-83C2-A4048473A14A}"/>
    <cellStyle name="Normal 8 4 3 2 2" xfId="30323" xr:uid="{DB89E0F9-C57D-49B3-8784-3A347674AD5F}"/>
    <cellStyle name="Normal 8 4 3 2 3" xfId="19335" xr:uid="{6BD499D7-171A-46AA-8A5B-F71792F01C9A}"/>
    <cellStyle name="Normal 8 4 3 3" xfId="27917" xr:uid="{22EAA134-D7B4-4134-B15A-02D78B07CB4B}"/>
    <cellStyle name="Normal 8 4 3 4" xfId="16929" xr:uid="{8425FDA4-AA25-4B06-B851-8A8C160F595D}"/>
    <cellStyle name="Normal 8 4 4" xfId="7664" xr:uid="{BA399B70-D9C2-43BC-B24C-E8AA0DA15457}"/>
    <cellStyle name="Normal 8 4 4 2" xfId="30321" xr:uid="{083DDBF1-E65A-4325-BC2B-CB993FB24511}"/>
    <cellStyle name="Normal 8 4 4 3" xfId="19333" xr:uid="{F938E259-D11C-494B-8895-D3E050428656}"/>
    <cellStyle name="Normal 8 4 5" xfId="9893" xr:uid="{E3389528-55F8-4BC3-B855-09D871BB7F17}"/>
    <cellStyle name="Normal 8 4 5 2" xfId="32550" xr:uid="{7613EF3F-600A-45AA-9C10-33CAE80E897B}"/>
    <cellStyle name="Normal 8 4 5 3" xfId="21562" xr:uid="{5DC5D4B2-0BD0-40A5-A29B-9D90A064C6CA}"/>
    <cellStyle name="Normal 8 4 6" xfId="5027" xr:uid="{6E22E845-7310-4325-9E52-62A074238267}"/>
    <cellStyle name="Normal 8 4 6 2" xfId="27915" xr:uid="{AB9F5069-247C-48CA-B4CE-2DA012AC4DF3}"/>
    <cellStyle name="Normal 8 4 6 3" xfId="16927" xr:uid="{D082BC50-35D5-413C-9D48-80AD160F4CBE}"/>
    <cellStyle name="Normal 8 4 7" xfId="25264" xr:uid="{5A3DD9E7-2D21-4353-A8F3-B26A996E2140}"/>
    <cellStyle name="Normal 8 4 8" xfId="14273" xr:uid="{43F1BDFD-4EBA-411B-86F4-4B42BA118FCE}"/>
    <cellStyle name="Normal 8 4 9" xfId="1920" xr:uid="{2FE42548-4A8A-46B1-A77E-032D50532EC9}"/>
    <cellStyle name="Normal 8 40" xfId="5030" xr:uid="{CD8D0667-39B2-459D-8E63-A3054A9BDE3A}"/>
    <cellStyle name="Normal 8 40 2" xfId="7667" xr:uid="{3CBE2976-9415-4DFF-B703-CE06D9BC1F22}"/>
    <cellStyle name="Normal 8 40 2 2" xfId="11771" xr:uid="{12B7C765-4943-489E-8211-5B4C2A5A61DF}"/>
    <cellStyle name="Normal 8 40 2 2 2" xfId="34222" xr:uid="{A0289DA7-CF09-47C2-B087-E86371090899}"/>
    <cellStyle name="Normal 8 40 2 2 3" xfId="23234" xr:uid="{C367984A-0266-4E8A-8EEC-DB8BA9679E15}"/>
    <cellStyle name="Normal 8 40 2 3" xfId="30324" xr:uid="{25BFD9AC-1FE3-4583-AA8A-44CA5FF817AE}"/>
    <cellStyle name="Normal 8 40 2 4" xfId="19336" xr:uid="{7654DC9A-F562-4D67-8B9A-65E460D77B45}"/>
    <cellStyle name="Normal 8 40 3" xfId="9894" xr:uid="{3701AF32-7E19-4EAD-9D5B-DFDF2EE9F182}"/>
    <cellStyle name="Normal 8 40 3 2" xfId="32551" xr:uid="{CF08557A-CD7B-479F-80B2-20C72338609D}"/>
    <cellStyle name="Normal 8 40 3 3" xfId="21563" xr:uid="{9356D546-CDA6-4702-86A0-870630718778}"/>
    <cellStyle name="Normal 8 40 4" xfId="27918" xr:uid="{827594A1-16EE-4AF5-8BA8-A65619999740}"/>
    <cellStyle name="Normal 8 40 5" xfId="16930" xr:uid="{BED4A3DA-D51E-431D-9DD9-5C65C84FCF90}"/>
    <cellStyle name="Normal 8 41" xfId="5031" xr:uid="{A4120365-FD77-40F9-BC45-2E584E561801}"/>
    <cellStyle name="Normal 8 41 2" xfId="7668" xr:uid="{3AB4E4AE-4042-46DE-96C9-E293E9DA2C63}"/>
    <cellStyle name="Normal 8 41 2 2" xfId="11772" xr:uid="{DE1DE862-5BA5-40AA-9A29-B3D4B0B4D25A}"/>
    <cellStyle name="Normal 8 41 2 2 2" xfId="34223" xr:uid="{76D0FB2D-9C40-4E42-A6D3-7B06A910170B}"/>
    <cellStyle name="Normal 8 41 2 2 3" xfId="23235" xr:uid="{DCFB566F-0CA4-424C-A10D-6BDD1B5E550C}"/>
    <cellStyle name="Normal 8 41 2 3" xfId="30325" xr:uid="{5E123097-9A75-48B7-A63D-71E9F1885A72}"/>
    <cellStyle name="Normal 8 41 2 4" xfId="19337" xr:uid="{15177A32-F5D3-4825-B5D6-AFB9301F804A}"/>
    <cellStyle name="Normal 8 41 3" xfId="9895" xr:uid="{55D4D125-3E13-4BA9-BCF5-AABE28696B83}"/>
    <cellStyle name="Normal 8 41 3 2" xfId="32552" xr:uid="{985B63FB-5EF9-4723-9F5D-E244D2A7FBC6}"/>
    <cellStyle name="Normal 8 41 3 3" xfId="21564" xr:uid="{44643BFC-BC06-41D6-AC3E-9722E0C25082}"/>
    <cellStyle name="Normal 8 41 4" xfId="27919" xr:uid="{68CE601D-B8AF-46C5-BFB6-E0BBD572C895}"/>
    <cellStyle name="Normal 8 41 5" xfId="16931" xr:uid="{8CCB29F6-11DD-44BB-92C3-3C97C8D864F9}"/>
    <cellStyle name="Normal 8 42" xfId="5032" xr:uid="{CA9AD561-836B-47E9-A0FE-FE596DD26A1B}"/>
    <cellStyle name="Normal 8 42 2" xfId="7669" xr:uid="{6A8016AE-8E30-40C4-BB6A-26704A2D12AE}"/>
    <cellStyle name="Normal 8 42 2 2" xfId="11773" xr:uid="{8BDAEB6E-2679-4964-A1E0-4749BE6B69FC}"/>
    <cellStyle name="Normal 8 42 2 2 2" xfId="34224" xr:uid="{EFA3ECB6-82B3-4A87-B59C-8176B4473517}"/>
    <cellStyle name="Normal 8 42 2 2 3" xfId="23236" xr:uid="{6599C331-9B99-424D-925D-B36AE44279A8}"/>
    <cellStyle name="Normal 8 42 2 3" xfId="30326" xr:uid="{A8989074-A7D0-451D-90DC-20EBCBBF5A33}"/>
    <cellStyle name="Normal 8 42 2 4" xfId="19338" xr:uid="{736F2D2B-8C4E-4777-8913-8B967DC33AD5}"/>
    <cellStyle name="Normal 8 42 3" xfId="9896" xr:uid="{55490FFD-A44B-4946-82A7-8E01035A94A3}"/>
    <cellStyle name="Normal 8 42 3 2" xfId="32553" xr:uid="{01D54A84-2D1B-4DDE-9C31-14A6421F69CA}"/>
    <cellStyle name="Normal 8 42 3 3" xfId="21565" xr:uid="{2F24E771-1D0D-4AB3-AFEA-6157C51071F5}"/>
    <cellStyle name="Normal 8 42 4" xfId="27920" xr:uid="{241EC8C3-F52A-446F-A729-9D0CC637C0CB}"/>
    <cellStyle name="Normal 8 42 5" xfId="16932" xr:uid="{FC5A550A-42AF-4D5A-AFAE-984978C478FB}"/>
    <cellStyle name="Normal 8 43" xfId="5033" xr:uid="{27FD1E7C-4E4B-42C5-BE33-7876F5887892}"/>
    <cellStyle name="Normal 8 43 2" xfId="7670" xr:uid="{D0E532BF-8403-4024-B653-E985C80E9861}"/>
    <cellStyle name="Normal 8 43 2 2" xfId="11774" xr:uid="{36DFAFBC-E023-4DE3-B767-3C28B99C0891}"/>
    <cellStyle name="Normal 8 43 2 2 2" xfId="34225" xr:uid="{9105ABA6-CB29-4B62-BF7D-B324F0CB886A}"/>
    <cellStyle name="Normal 8 43 2 2 3" xfId="23237" xr:uid="{56BCDA02-C71D-45D2-9107-45CC426A6758}"/>
    <cellStyle name="Normal 8 43 2 3" xfId="30327" xr:uid="{E9AC78BA-D435-4D45-8C21-C09DB5C3F631}"/>
    <cellStyle name="Normal 8 43 2 4" xfId="19339" xr:uid="{626CB599-DA2F-4B74-A361-2B3498F294B2}"/>
    <cellStyle name="Normal 8 43 3" xfId="9897" xr:uid="{7BCD5F8E-23B5-4C9C-8960-D795298C7EB8}"/>
    <cellStyle name="Normal 8 43 3 2" xfId="32554" xr:uid="{902BF265-96AD-4FE8-8224-1BCF345FC980}"/>
    <cellStyle name="Normal 8 43 3 3" xfId="21566" xr:uid="{8AEB0174-892F-4AC6-AFAB-E8C8EBD3314E}"/>
    <cellStyle name="Normal 8 43 4" xfId="27921" xr:uid="{BC48B92C-6B68-480C-937D-B0BE7F39E257}"/>
    <cellStyle name="Normal 8 43 5" xfId="16933" xr:uid="{A8DDCF2F-589E-4A77-BD70-E73B290D5593}"/>
    <cellStyle name="Normal 8 44" xfId="5034" xr:uid="{92FE0932-088B-450E-9B6A-41E58D740905}"/>
    <cellStyle name="Normal 8 44 2" xfId="7671" xr:uid="{70A8196B-5D2B-4D72-8A2B-F3EF31644E86}"/>
    <cellStyle name="Normal 8 44 2 2" xfId="11775" xr:uid="{EE992FC5-FF12-4B19-8F66-B231FD332C23}"/>
    <cellStyle name="Normal 8 44 2 2 2" xfId="34226" xr:uid="{31EB4D52-7F26-44F6-B107-B6EC121EA017}"/>
    <cellStyle name="Normal 8 44 2 2 3" xfId="23238" xr:uid="{C46E59DD-BE8C-4FEE-A322-DDBFB769FF2A}"/>
    <cellStyle name="Normal 8 44 2 3" xfId="30328" xr:uid="{BAC44437-F5B9-450B-B99F-8590FCBFA26F}"/>
    <cellStyle name="Normal 8 44 2 4" xfId="19340" xr:uid="{DF9C42E4-F001-4071-9189-BD64DE6CE49B}"/>
    <cellStyle name="Normal 8 44 3" xfId="9898" xr:uid="{CA655D7C-F1B9-4252-80EC-A09364CB406A}"/>
    <cellStyle name="Normal 8 44 3 2" xfId="32555" xr:uid="{39163E79-9399-4EE1-9E38-169B9E85429C}"/>
    <cellStyle name="Normal 8 44 3 3" xfId="21567" xr:uid="{35BA60E3-851B-4E5D-A178-053AA8534696}"/>
    <cellStyle name="Normal 8 44 4" xfId="27922" xr:uid="{2463F041-F93D-4F90-B46D-743FA7AA35CE}"/>
    <cellStyle name="Normal 8 44 5" xfId="16934" xr:uid="{93E86294-F053-4530-8155-02F10581387E}"/>
    <cellStyle name="Normal 8 45" xfId="5035" xr:uid="{EC879ACD-2568-4376-8423-28AC8F0C8C03}"/>
    <cellStyle name="Normal 8 45 2" xfId="7672" xr:uid="{8C97AF92-F240-4F9B-B679-F01CC0C51BD0}"/>
    <cellStyle name="Normal 8 45 2 2" xfId="11776" xr:uid="{8441AD49-B17B-41CD-B301-9FB4F7574498}"/>
    <cellStyle name="Normal 8 45 2 2 2" xfId="34227" xr:uid="{B74B64AD-CC13-4EFD-B17B-622A34BB8723}"/>
    <cellStyle name="Normal 8 45 2 2 3" xfId="23239" xr:uid="{3FBE51DA-23F9-4742-B7FA-D3F7DB0659D8}"/>
    <cellStyle name="Normal 8 45 2 3" xfId="30329" xr:uid="{811E2AC0-EA53-4FA1-B3BF-97B4CC941C63}"/>
    <cellStyle name="Normal 8 45 2 4" xfId="19341" xr:uid="{A0AA82A7-F6A2-4504-AAEE-9C3724C05354}"/>
    <cellStyle name="Normal 8 45 3" xfId="9899" xr:uid="{5B4E44C6-B678-4F83-B30E-39FCF9098ED6}"/>
    <cellStyle name="Normal 8 45 3 2" xfId="32556" xr:uid="{94A03247-5196-4558-855E-A96B95E366E6}"/>
    <cellStyle name="Normal 8 45 3 3" xfId="21568" xr:uid="{A93FB7BB-1C87-4E66-B09A-F5836848AE53}"/>
    <cellStyle name="Normal 8 45 4" xfId="27923" xr:uid="{FDAC5FA0-8B07-4889-B82F-2AE04901487C}"/>
    <cellStyle name="Normal 8 45 5" xfId="16935" xr:uid="{272C953F-9EF1-4C18-A2DF-27D1B43F82B4}"/>
    <cellStyle name="Normal 8 46" xfId="5036" xr:uid="{9AC140B2-3B98-4B97-80F6-26C655C84DF4}"/>
    <cellStyle name="Normal 8 46 2" xfId="7673" xr:uid="{5DFD48E8-06BA-46C5-8B0D-50244A683F34}"/>
    <cellStyle name="Normal 8 46 2 2" xfId="11777" xr:uid="{CDE0A678-1CE7-4FEF-A261-41180DC51E72}"/>
    <cellStyle name="Normal 8 46 2 2 2" xfId="34228" xr:uid="{8DA1A925-6E66-40B1-B51C-70094422B1F2}"/>
    <cellStyle name="Normal 8 46 2 2 3" xfId="23240" xr:uid="{5F859560-E1FD-4C6C-AD61-E3926CEB776F}"/>
    <cellStyle name="Normal 8 46 2 3" xfId="30330" xr:uid="{6E8771B8-871A-4FEE-B4B7-9E3861AAD04C}"/>
    <cellStyle name="Normal 8 46 2 4" xfId="19342" xr:uid="{2F0D2DED-1F67-468E-B851-545258A9D54C}"/>
    <cellStyle name="Normal 8 46 3" xfId="9900" xr:uid="{104703DF-2E41-4FE7-9585-D296543D8102}"/>
    <cellStyle name="Normal 8 46 3 2" xfId="32557" xr:uid="{8A687173-DDA0-4578-ACAF-D42F709513C7}"/>
    <cellStyle name="Normal 8 46 3 3" xfId="21569" xr:uid="{5CFCDFC6-3F61-45BF-9AF2-8B55C932B32E}"/>
    <cellStyle name="Normal 8 46 4" xfId="27924" xr:uid="{E3B63BE3-62A2-4A35-A2ED-890497F818BB}"/>
    <cellStyle name="Normal 8 46 5" xfId="16936" xr:uid="{2CD7BD02-7CB5-432D-986E-BDA0080559A5}"/>
    <cellStyle name="Normal 8 47" xfId="5037" xr:uid="{35E12C36-FC37-4DA5-A500-2282017E917A}"/>
    <cellStyle name="Normal 8 47 2" xfId="7674" xr:uid="{8C8DB9B3-B2AA-456E-BD1D-E4324CD828C6}"/>
    <cellStyle name="Normal 8 47 2 2" xfId="11778" xr:uid="{A4AA6307-C86D-42B0-831B-DF4E28AF0276}"/>
    <cellStyle name="Normal 8 47 2 2 2" xfId="34229" xr:uid="{56D18B1E-048D-4007-A8E4-0D88137FF9B1}"/>
    <cellStyle name="Normal 8 47 2 2 3" xfId="23241" xr:uid="{9828E66D-8AAB-4887-A4EA-E76FE69BD24B}"/>
    <cellStyle name="Normal 8 47 2 3" xfId="30331" xr:uid="{AEC5E7D6-418A-45E1-85FC-D6A7C3CBB382}"/>
    <cellStyle name="Normal 8 47 2 4" xfId="19343" xr:uid="{46B80F75-ACD7-4A2C-9146-D052514639FF}"/>
    <cellStyle name="Normal 8 47 3" xfId="9901" xr:uid="{B7E6AF3E-0BEE-4C1D-B1A8-7DDCB724A5C5}"/>
    <cellStyle name="Normal 8 47 3 2" xfId="32558" xr:uid="{33DAABF3-CFC9-4793-BAFD-917245AAF732}"/>
    <cellStyle name="Normal 8 47 3 3" xfId="21570" xr:uid="{0B088CAA-9465-4B0E-B0C0-2A24F865CAA3}"/>
    <cellStyle name="Normal 8 47 4" xfId="27925" xr:uid="{843AC519-0D5C-4BE4-9E83-EC73F66C5554}"/>
    <cellStyle name="Normal 8 47 5" xfId="16937" xr:uid="{78D52EC9-8FC0-40D6-A943-0135A96C9CBD}"/>
    <cellStyle name="Normal 8 48" xfId="5038" xr:uid="{0DF461B4-6414-419D-82EC-C052923D0780}"/>
    <cellStyle name="Normal 8 48 2" xfId="7675" xr:uid="{54284697-21A0-4EE3-85F2-4E8F022CE2AE}"/>
    <cellStyle name="Normal 8 48 2 2" xfId="11779" xr:uid="{A5970BDA-645B-4F4A-A626-8D358B24E7BB}"/>
    <cellStyle name="Normal 8 48 2 2 2" xfId="34230" xr:uid="{B454F099-E093-4228-858D-42C0F192A57E}"/>
    <cellStyle name="Normal 8 48 2 2 3" xfId="23242" xr:uid="{19FDDFB4-18D2-48ED-8A57-8CB65525E8EF}"/>
    <cellStyle name="Normal 8 48 2 3" xfId="30332" xr:uid="{0CECDE0E-4C4A-460D-89E0-AC9DB837C423}"/>
    <cellStyle name="Normal 8 48 2 4" xfId="19344" xr:uid="{253EF953-3CDB-4192-A34A-FBE934B60D2E}"/>
    <cellStyle name="Normal 8 48 3" xfId="9902" xr:uid="{5DED7D55-CAB8-4C27-92E3-A0B659AB5AB9}"/>
    <cellStyle name="Normal 8 48 3 2" xfId="32559" xr:uid="{26A91152-8010-4DB6-92D2-99325660C415}"/>
    <cellStyle name="Normal 8 48 3 3" xfId="21571" xr:uid="{6E388728-BD23-45FC-BEC1-57DA013E6AA1}"/>
    <cellStyle name="Normal 8 48 4" xfId="27926" xr:uid="{D9112345-C76F-4E41-B337-0E31FD98BF18}"/>
    <cellStyle name="Normal 8 48 5" xfId="16938" xr:uid="{3A9C6261-7D63-486E-A800-BEEE6719EC92}"/>
    <cellStyle name="Normal 8 49" xfId="5039" xr:uid="{FA80D32B-AD0C-4331-8DDB-4C4029985AB1}"/>
    <cellStyle name="Normal 8 49 2" xfId="7676" xr:uid="{0F20BE17-3081-44C2-9905-32F37E0DB5FA}"/>
    <cellStyle name="Normal 8 49 2 2" xfId="11780" xr:uid="{BFC42EB8-2140-4673-AAD3-047BE21FB326}"/>
    <cellStyle name="Normal 8 49 2 2 2" xfId="34231" xr:uid="{19AEF1C4-2358-4326-ACC5-3600A6F87418}"/>
    <cellStyle name="Normal 8 49 2 2 3" xfId="23243" xr:uid="{5444EFD0-FCB3-4C0C-BD7F-F1C3983C671E}"/>
    <cellStyle name="Normal 8 49 2 3" xfId="30333" xr:uid="{4C575469-32B5-45AE-947A-4AD97B2D8A6E}"/>
    <cellStyle name="Normal 8 49 2 4" xfId="19345" xr:uid="{6D8A2E84-7B2D-469F-806A-1902CE053271}"/>
    <cellStyle name="Normal 8 49 3" xfId="9903" xr:uid="{6A05A262-DE4C-4A7D-8DDF-7B75AD21A52E}"/>
    <cellStyle name="Normal 8 49 3 2" xfId="32560" xr:uid="{93680D40-C340-42EF-8463-4EBCC2C897A3}"/>
    <cellStyle name="Normal 8 49 3 3" xfId="21572" xr:uid="{78C29F94-D9E9-4D83-8635-022B062723DD}"/>
    <cellStyle name="Normal 8 49 4" xfId="27927" xr:uid="{92CB74FC-0BD0-4856-93D2-87E5433AE922}"/>
    <cellStyle name="Normal 8 49 5" xfId="16939" xr:uid="{41C28EC8-A0AA-4A0E-A10A-8908BADB70A5}"/>
    <cellStyle name="Normal 8 5" xfId="254" xr:uid="{94F41A48-FD3E-4BA0-B967-B586A9268993}"/>
    <cellStyle name="Normal 8 5 2" xfId="5041" xr:uid="{312165BA-7CEA-447D-AF02-09B0ECFCBBE6}"/>
    <cellStyle name="Normal 8 5 2 2" xfId="7678" xr:uid="{EA3841D4-DFAD-4750-87C4-8D399EE0C8C4}"/>
    <cellStyle name="Normal 8 5 2 2 2" xfId="30335" xr:uid="{909B1DE8-54F6-43B1-9B3B-0FB7D028EA91}"/>
    <cellStyle name="Normal 8 5 2 2 3" xfId="19347" xr:uid="{56851544-92E9-4C49-A02A-BC95D9E57586}"/>
    <cellStyle name="Normal 8 5 2 3" xfId="11781" xr:uid="{8171089B-4AAC-447A-B3A8-1140313EC474}"/>
    <cellStyle name="Normal 8 5 2 3 2" xfId="34232" xr:uid="{3641E18E-3071-4C8F-8D6A-D8787696699D}"/>
    <cellStyle name="Normal 8 5 2 3 3" xfId="23244" xr:uid="{7639DCAE-71A6-4B41-A774-1B8AA9EFA0DA}"/>
    <cellStyle name="Normal 8 5 2 4" xfId="27929" xr:uid="{19CDE24D-E673-4D76-B16D-5791179351B6}"/>
    <cellStyle name="Normal 8 5 2 5" xfId="16941" xr:uid="{3A7F62D4-79B4-467A-B5F5-3A6C44CCFA23}"/>
    <cellStyle name="Normal 8 5 3" xfId="5042" xr:uid="{BA49CF96-DF94-4F56-8D4B-176916795549}"/>
    <cellStyle name="Normal 8 5 3 2" xfId="7679" xr:uid="{EA13DDDC-32CF-46C5-9172-9A48B0A578A6}"/>
    <cellStyle name="Normal 8 5 3 2 2" xfId="30336" xr:uid="{AD8458B0-EADF-46B2-A1EE-94FC6DDF5D98}"/>
    <cellStyle name="Normal 8 5 3 2 3" xfId="19348" xr:uid="{0F1FE820-B9B9-4494-A8B7-15F3650EA311}"/>
    <cellStyle name="Normal 8 5 3 3" xfId="27930" xr:uid="{C88BD2C3-C8A5-4552-8650-AE6A0DE483B2}"/>
    <cellStyle name="Normal 8 5 3 4" xfId="16942" xr:uid="{C6ACEEE8-08E0-44B7-BC5F-5B3810E4556B}"/>
    <cellStyle name="Normal 8 5 4" xfId="7677" xr:uid="{7CEE540A-3DED-493C-8DE9-967ACB42E4B2}"/>
    <cellStyle name="Normal 8 5 4 2" xfId="30334" xr:uid="{A93A1749-B8B8-4D5A-B7AE-306EA76EA9A6}"/>
    <cellStyle name="Normal 8 5 4 3" xfId="19346" xr:uid="{B0EE6C31-814B-4E2D-89E0-8B288B5FB323}"/>
    <cellStyle name="Normal 8 5 5" xfId="9904" xr:uid="{4EA27B09-5358-409D-8C6A-423FF5D32CA2}"/>
    <cellStyle name="Normal 8 5 5 2" xfId="32561" xr:uid="{5A859E23-2763-4E73-9EAA-AD8D9534C18A}"/>
    <cellStyle name="Normal 8 5 5 3" xfId="21573" xr:uid="{DDB73BB1-25E6-4EE8-B679-17F0438DF33A}"/>
    <cellStyle name="Normal 8 5 6" xfId="5040" xr:uid="{AD3AB0AF-1176-43DF-BF44-0900A8247C47}"/>
    <cellStyle name="Normal 8 5 6 2" xfId="27928" xr:uid="{E1D01A6F-6D64-4AE5-A12B-CAE61F6CAE3C}"/>
    <cellStyle name="Normal 8 5 6 3" xfId="16940" xr:uid="{FE30465D-1CA1-4F2A-A045-58E577AA2DE2}"/>
    <cellStyle name="Normal 8 5 7" xfId="25265" xr:uid="{4E6350A6-0C64-42AE-A6D9-91DEB480F327}"/>
    <cellStyle name="Normal 8 5 8" xfId="14274" xr:uid="{D12A2638-D100-4CB0-AF76-B23A078DBA8A}"/>
    <cellStyle name="Normal 8 5 9" xfId="1921" xr:uid="{103AE5BC-20E6-4E50-ABCE-4D6857CE9206}"/>
    <cellStyle name="Normal 8 50" xfId="5043" xr:uid="{E527F483-3209-4171-BD7E-9884AFA98D98}"/>
    <cellStyle name="Normal 8 50 2" xfId="7680" xr:uid="{6882D093-4502-499A-B48A-29E90861796F}"/>
    <cellStyle name="Normal 8 50 2 2" xfId="11782" xr:uid="{84BFD8F8-0F55-4952-BB5B-7F3CA7662C01}"/>
    <cellStyle name="Normal 8 50 2 2 2" xfId="34233" xr:uid="{38144B87-597F-4644-95ED-4392199701AC}"/>
    <cellStyle name="Normal 8 50 2 2 3" xfId="23245" xr:uid="{EECE15A3-1083-4340-B003-4DF884A3A85B}"/>
    <cellStyle name="Normal 8 50 2 3" xfId="30337" xr:uid="{0648C5F2-0A93-499D-B0A9-4A538F4D794A}"/>
    <cellStyle name="Normal 8 50 2 4" xfId="19349" xr:uid="{BD1FF2E8-6BBA-4B45-B9A3-F440F0C3E0B9}"/>
    <cellStyle name="Normal 8 50 3" xfId="9905" xr:uid="{AB7CF0C0-C22A-43C5-97C3-BFCFF2841182}"/>
    <cellStyle name="Normal 8 50 3 2" xfId="32562" xr:uid="{00DC8D02-9522-4F7A-8371-F5E89BB1FE27}"/>
    <cellStyle name="Normal 8 50 3 3" xfId="21574" xr:uid="{24FE38CD-2E33-4B6E-8F25-D8BE3092599F}"/>
    <cellStyle name="Normal 8 50 4" xfId="27931" xr:uid="{64750EAF-0D80-4F86-AE39-6FBC6A684275}"/>
    <cellStyle name="Normal 8 50 5" xfId="16943" xr:uid="{2294F057-25E9-4FAF-9119-9E5BCE81E6B7}"/>
    <cellStyle name="Normal 8 51" xfId="5044" xr:uid="{8941C176-81C6-4311-8B1D-D0D50849487A}"/>
    <cellStyle name="Normal 8 51 2" xfId="7681" xr:uid="{B6EBB672-AC4E-474C-8CFB-83FD5CF4AAC9}"/>
    <cellStyle name="Normal 8 51 2 2" xfId="30338" xr:uid="{9F290DAC-F81E-423A-9E6B-C8F77D04D0F7}"/>
    <cellStyle name="Normal 8 51 2 3" xfId="19350" xr:uid="{4EA8F90C-BB14-4129-8CA2-782CA3E682B9}"/>
    <cellStyle name="Normal 8 51 3" xfId="11737" xr:uid="{6F650CFA-AE89-4D60-987B-06551EFBE204}"/>
    <cellStyle name="Normal 8 51 3 2" xfId="34188" xr:uid="{F6034B5D-D70F-4F21-A4FC-01770EE1DB11}"/>
    <cellStyle name="Normal 8 51 3 3" xfId="23200" xr:uid="{C181367B-62EF-4C19-9754-17A15D62BBC3}"/>
    <cellStyle name="Normal 8 51 4" xfId="27932" xr:uid="{B9F8F873-1EBE-49FF-8A18-283640F62F3A}"/>
    <cellStyle name="Normal 8 51 5" xfId="16944" xr:uid="{BBC3B7D0-1D36-4384-958A-C32C8D03B144}"/>
    <cellStyle name="Normal 8 52" xfId="7216" xr:uid="{B1530CE5-1E4E-4FD6-8A90-E75EB409E5CB}"/>
    <cellStyle name="Normal 8 52 2" xfId="30099" xr:uid="{7682127E-C11E-4219-86CA-AE707BB3E2DC}"/>
    <cellStyle name="Normal 8 52 3" xfId="19111" xr:uid="{CF5752C0-6D8E-42F2-9CED-44936514327E}"/>
    <cellStyle name="Normal 8 53" xfId="7577" xr:uid="{8745AF34-AF25-4360-82AF-70F937A04B84}"/>
    <cellStyle name="Normal 8 53 2" xfId="30234" xr:uid="{09CEAE09-CE2E-4A11-9C77-4E7DCF92CB6D}"/>
    <cellStyle name="Normal 8 53 3" xfId="19246" xr:uid="{1FAACCF0-CE78-40BF-9638-987C9533B4AC}"/>
    <cellStyle name="Normal 8 54" xfId="25243" xr:uid="{F672B292-06CE-4DC7-87D5-0E81A7B0E20C}"/>
    <cellStyle name="Normal 8 55" xfId="14252" xr:uid="{C53790FF-0B93-43FA-B81A-61C1E53812E0}"/>
    <cellStyle name="Normal 8 56" xfId="1899" xr:uid="{0BC40832-1D3D-4E77-8C77-57BD4267451E}"/>
    <cellStyle name="Normal 8 6" xfId="1922" xr:uid="{D52B03A4-0DAE-4488-B5D8-27B7F12F6E28}"/>
    <cellStyle name="Normal 8 6 2" xfId="5046" xr:uid="{E7C0C417-C754-4FA1-9835-657476893B1C}"/>
    <cellStyle name="Normal 8 6 2 2" xfId="7683" xr:uid="{264C1809-4365-4A24-B696-AC24F2E68AC3}"/>
    <cellStyle name="Normal 8 6 2 2 2" xfId="30340" xr:uid="{EB696104-7F6D-4579-99C3-1A306E261BDD}"/>
    <cellStyle name="Normal 8 6 2 2 3" xfId="19352" xr:uid="{B60B1909-1C6D-4C55-BFB2-231CBB989BDC}"/>
    <cellStyle name="Normal 8 6 2 3" xfId="11783" xr:uid="{AC0473F2-207C-431B-87BE-F26302EFD019}"/>
    <cellStyle name="Normal 8 6 2 3 2" xfId="34234" xr:uid="{4C27D88C-8DAC-4997-8ADF-6DE131536A37}"/>
    <cellStyle name="Normal 8 6 2 3 3" xfId="23246" xr:uid="{67969DEC-B8B4-4F1D-A78B-7A1BD83D3F7D}"/>
    <cellStyle name="Normal 8 6 2 4" xfId="27934" xr:uid="{F72C1699-1B5F-4987-9D9A-2B9D06516CD7}"/>
    <cellStyle name="Normal 8 6 2 5" xfId="16946" xr:uid="{20FDE06B-670E-40B6-91F8-825E15055BC8}"/>
    <cellStyle name="Normal 8 6 3" xfId="5047" xr:uid="{E2A3A845-78DB-430A-B70D-3C265CB0EF20}"/>
    <cellStyle name="Normal 8 6 3 2" xfId="7684" xr:uid="{929ACBF5-A82E-404C-8ED7-E301CD4B37EC}"/>
    <cellStyle name="Normal 8 6 3 2 2" xfId="30341" xr:uid="{149FF30B-AAA1-4F6C-BAA4-FE41212BFA50}"/>
    <cellStyle name="Normal 8 6 3 2 3" xfId="19353" xr:uid="{1E71624D-5D98-42CC-8C3C-3A3912CBB8FE}"/>
    <cellStyle name="Normal 8 6 3 3" xfId="27935" xr:uid="{6DD1E3C8-AC30-47B6-B27A-408CABC1DE46}"/>
    <cellStyle name="Normal 8 6 3 4" xfId="16947" xr:uid="{1D1BA860-FC7F-4D8E-8506-CB726F53EBE5}"/>
    <cellStyle name="Normal 8 6 4" xfId="7682" xr:uid="{83AFF898-5B6E-48BA-B38A-ECE3FC05E0D1}"/>
    <cellStyle name="Normal 8 6 4 2" xfId="30339" xr:uid="{39B0814A-074C-4EC3-8DA1-3455D88346E2}"/>
    <cellStyle name="Normal 8 6 4 3" xfId="19351" xr:uid="{B7DDDCE6-2871-4CEA-B77E-9AD6F5D586D1}"/>
    <cellStyle name="Normal 8 6 5" xfId="9906" xr:uid="{496832C1-8D5E-468A-BD13-B2624B33CB46}"/>
    <cellStyle name="Normal 8 6 5 2" xfId="32563" xr:uid="{FC1172A4-28EF-437F-9A1B-48BA75521D05}"/>
    <cellStyle name="Normal 8 6 5 3" xfId="21575" xr:uid="{0D8CDD91-67FB-4352-B427-60778FDB2CBF}"/>
    <cellStyle name="Normal 8 6 6" xfId="5045" xr:uid="{CDA0CC65-F6DA-4D45-B427-1DC3924D16EF}"/>
    <cellStyle name="Normal 8 6 6 2" xfId="27933" xr:uid="{38976943-A9F1-4115-B633-B7EB2BA8E4F8}"/>
    <cellStyle name="Normal 8 6 6 3" xfId="16945" xr:uid="{8B976AEA-5FE7-4FD7-A948-112A6D2C27AB}"/>
    <cellStyle name="Normal 8 6 7" xfId="25266" xr:uid="{F1799DFD-29ED-4228-82CB-690416EC34DE}"/>
    <cellStyle name="Normal 8 6 8" xfId="14275" xr:uid="{85D3FF9B-147D-4035-A249-1BAEA41B05F0}"/>
    <cellStyle name="Normal 8 7" xfId="1923" xr:uid="{2F626433-76E2-4F2A-80A1-8776C56D8F79}"/>
    <cellStyle name="Normal 8 7 2" xfId="5049" xr:uid="{0F228888-5AAD-4033-89D3-099EBF56E158}"/>
    <cellStyle name="Normal 8 7 2 2" xfId="7686" xr:uid="{B51B0147-EBA2-41E2-B3CF-636029A86873}"/>
    <cellStyle name="Normal 8 7 2 2 2" xfId="30343" xr:uid="{010ADC40-0DB4-4438-B396-3CDABF9F1835}"/>
    <cellStyle name="Normal 8 7 2 2 3" xfId="19355" xr:uid="{AB42BCAD-2B21-428A-9FA7-A07E8C9FC45A}"/>
    <cellStyle name="Normal 8 7 2 3" xfId="11784" xr:uid="{7B3C4A8C-5B63-4BDD-A893-4C01E2C5D411}"/>
    <cellStyle name="Normal 8 7 2 3 2" xfId="34235" xr:uid="{44672649-FA6B-424F-8305-7865D0F33001}"/>
    <cellStyle name="Normal 8 7 2 3 3" xfId="23247" xr:uid="{3BDB3A5E-5813-463C-A7AD-BDCCB001DA7F}"/>
    <cellStyle name="Normal 8 7 2 4" xfId="27937" xr:uid="{F412FC30-8F27-4442-9CAD-B5318E8FB0D3}"/>
    <cellStyle name="Normal 8 7 2 5" xfId="16949" xr:uid="{1064BF22-0523-4646-B50A-4465F670163A}"/>
    <cellStyle name="Normal 8 7 3" xfId="5050" xr:uid="{9C1B21AE-05C4-4C3E-9957-D451FD463239}"/>
    <cellStyle name="Normal 8 7 3 2" xfId="7687" xr:uid="{93A89197-2F89-49A3-8442-BA875D80DBCD}"/>
    <cellStyle name="Normal 8 7 3 2 2" xfId="30344" xr:uid="{44372392-2ABA-4E7A-BB7A-D9D7A0D6D797}"/>
    <cellStyle name="Normal 8 7 3 2 3" xfId="19356" xr:uid="{440FAECB-CE8E-4985-98BF-58DFA34ECF59}"/>
    <cellStyle name="Normal 8 7 3 3" xfId="27938" xr:uid="{EF6FAEF6-C687-412B-8C2B-FDC000E80CE6}"/>
    <cellStyle name="Normal 8 7 3 4" xfId="16950" xr:uid="{12A96B03-61B1-4D1E-8F82-BE5235874159}"/>
    <cellStyle name="Normal 8 7 4" xfId="7685" xr:uid="{67C5F321-50F4-45F0-917F-CBB6774FFD79}"/>
    <cellStyle name="Normal 8 7 4 2" xfId="30342" xr:uid="{2AC4D29A-FF8B-49AA-9788-1926881A9687}"/>
    <cellStyle name="Normal 8 7 4 3" xfId="19354" xr:uid="{F96789DA-EEFB-445F-8A1A-755A9CF723A2}"/>
    <cellStyle name="Normal 8 7 5" xfId="9907" xr:uid="{4A9F0E58-8E3D-4A4B-AE3F-C6A7EFD54213}"/>
    <cellStyle name="Normal 8 7 5 2" xfId="32564" xr:uid="{37C018F6-08A6-4E29-9649-F66430A883A4}"/>
    <cellStyle name="Normal 8 7 5 3" xfId="21576" xr:uid="{F46D0483-DA88-4EB2-92DD-14A3BBAB8ECA}"/>
    <cellStyle name="Normal 8 7 6" xfId="5048" xr:uid="{36F1CCB5-5A7E-405F-A387-1890C6EAB516}"/>
    <cellStyle name="Normal 8 7 6 2" xfId="27936" xr:uid="{942DBA9A-53BF-4972-9114-7F24314ED86F}"/>
    <cellStyle name="Normal 8 7 6 3" xfId="16948" xr:uid="{AFDB5135-0919-4EB9-A767-1F798453AA3C}"/>
    <cellStyle name="Normal 8 7 7" xfId="25267" xr:uid="{39E20B8F-8BD8-4423-952E-21408A8CD0EF}"/>
    <cellStyle name="Normal 8 7 8" xfId="14276" xr:uid="{21E05F04-6F41-45C8-B6DA-FF4D1400CE2E}"/>
    <cellStyle name="Normal 8 8" xfId="1924" xr:uid="{F3371947-C8B8-4994-ADD4-36EF553E14AC}"/>
    <cellStyle name="Normal 8 8 2" xfId="5052" xr:uid="{ECF5A7B8-0133-47DE-9DE0-8C196A8AB097}"/>
    <cellStyle name="Normal 8 8 2 2" xfId="7689" xr:uid="{4FC6208E-646F-47A4-B303-38FE2C53452F}"/>
    <cellStyle name="Normal 8 8 2 2 2" xfId="30346" xr:uid="{116711F0-674C-46A4-8762-1D490F361419}"/>
    <cellStyle name="Normal 8 8 2 2 3" xfId="19358" xr:uid="{7E3A84EC-16D1-4A20-B1E9-ACA5FF5DA39F}"/>
    <cellStyle name="Normal 8 8 2 3" xfId="11785" xr:uid="{5902EE3D-6FA9-4F3E-BB29-26FBA3E42F4F}"/>
    <cellStyle name="Normal 8 8 2 3 2" xfId="34236" xr:uid="{1402A9BC-786B-4DBD-84D3-5EA03926DBBB}"/>
    <cellStyle name="Normal 8 8 2 3 3" xfId="23248" xr:uid="{95A15E24-67A8-4C36-B4A2-C9C08990327B}"/>
    <cellStyle name="Normal 8 8 2 4" xfId="27940" xr:uid="{5D719087-8984-4445-A137-8F23AEF78616}"/>
    <cellStyle name="Normal 8 8 2 5" xfId="16952" xr:uid="{E03FBCF7-E619-44EC-9466-E83382F10D05}"/>
    <cellStyle name="Normal 8 8 3" xfId="5053" xr:uid="{6EC7A664-970A-451D-90DC-89E7B2A9A647}"/>
    <cellStyle name="Normal 8 8 3 2" xfId="7690" xr:uid="{BE3F4643-025F-4A21-AA6E-6BDD83E7347D}"/>
    <cellStyle name="Normal 8 8 3 2 2" xfId="30347" xr:uid="{E0B4035E-973E-48D0-8125-D7F6801A9A4A}"/>
    <cellStyle name="Normal 8 8 3 2 3" xfId="19359" xr:uid="{6C0AC4BD-68EA-4A41-9970-2DCE4B18ADC7}"/>
    <cellStyle name="Normal 8 8 3 3" xfId="27941" xr:uid="{F0F3F510-8C19-4D55-A06C-B1F8250EF9DF}"/>
    <cellStyle name="Normal 8 8 3 4" xfId="16953" xr:uid="{1B558F70-90A8-4195-9F47-00B3C3722DB1}"/>
    <cellStyle name="Normal 8 8 4" xfId="7688" xr:uid="{DAF08C9E-F4AC-4064-917C-CDA63CDDA7EC}"/>
    <cellStyle name="Normal 8 8 4 2" xfId="30345" xr:uid="{AAC7D2B1-C0B0-41C6-A894-A3EF8ECAFE50}"/>
    <cellStyle name="Normal 8 8 4 3" xfId="19357" xr:uid="{A8CFE862-D001-432D-905F-52CEAD726045}"/>
    <cellStyle name="Normal 8 8 5" xfId="9908" xr:uid="{A410CA60-CC61-4DD3-B8BB-B1B03A61FDC0}"/>
    <cellStyle name="Normal 8 8 5 2" xfId="32565" xr:uid="{7796833E-40BD-4068-AC62-5ADB0A22C4E3}"/>
    <cellStyle name="Normal 8 8 5 3" xfId="21577" xr:uid="{8029771A-8EC1-4E15-816F-0FBD2D9E7DEB}"/>
    <cellStyle name="Normal 8 8 6" xfId="5051" xr:uid="{A08A636A-B199-4A58-9992-17A876C642D6}"/>
    <cellStyle name="Normal 8 8 6 2" xfId="27939" xr:uid="{3865B9EF-0F31-4D3E-A9C6-93C2CD4269F3}"/>
    <cellStyle name="Normal 8 8 6 3" xfId="16951" xr:uid="{3BB10ABE-0AD4-46EA-865C-6DF6454ED7B2}"/>
    <cellStyle name="Normal 8 8 7" xfId="25268" xr:uid="{56BCDAF0-C096-4BC4-B01C-410E2CF56C19}"/>
    <cellStyle name="Normal 8 8 8" xfId="14277" xr:uid="{3BB096C1-E4FB-455B-B370-DDDB709C2193}"/>
    <cellStyle name="Normal 8 9" xfId="1925" xr:uid="{039A2E09-7625-4DCE-99DF-CECC06939D3A}"/>
    <cellStyle name="Normal 8 9 2" xfId="5055" xr:uid="{4FCE9C6F-D422-4D41-B922-C8FEDD5BA34E}"/>
    <cellStyle name="Normal 8 9 2 2" xfId="7692" xr:uid="{8A1A4054-920B-4339-A577-E5025B89DD35}"/>
    <cellStyle name="Normal 8 9 2 2 2" xfId="30349" xr:uid="{DE179AA0-9B08-4C89-B04B-51E0755BF2DC}"/>
    <cellStyle name="Normal 8 9 2 2 3" xfId="19361" xr:uid="{41C82217-E022-4BE3-8BF6-3AC2FBD62E17}"/>
    <cellStyle name="Normal 8 9 2 3" xfId="11786" xr:uid="{042AC5FA-3503-45AE-A101-39066C87010B}"/>
    <cellStyle name="Normal 8 9 2 3 2" xfId="34237" xr:uid="{F2A4597A-5075-4E07-93DC-BA3DBA44723A}"/>
    <cellStyle name="Normal 8 9 2 3 3" xfId="23249" xr:uid="{72782447-65EF-4DF6-A46A-BC87BB606C76}"/>
    <cellStyle name="Normal 8 9 2 4" xfId="27943" xr:uid="{A9070203-6076-489E-B0F0-BC6FF6E1F5C3}"/>
    <cellStyle name="Normal 8 9 2 5" xfId="16955" xr:uid="{8FA69592-E4AB-406D-9FB2-AD5979DCC0DE}"/>
    <cellStyle name="Normal 8 9 3" xfId="5056" xr:uid="{B2B1B2AC-1FA8-48FE-AA53-F02F2FB8D4E3}"/>
    <cellStyle name="Normal 8 9 3 2" xfId="7693" xr:uid="{25DAE4B0-8CD5-4BCA-8788-44F47719A777}"/>
    <cellStyle name="Normal 8 9 3 2 2" xfId="30350" xr:uid="{1E979822-992B-4EA2-919D-A5B3C0A7167E}"/>
    <cellStyle name="Normal 8 9 3 2 3" xfId="19362" xr:uid="{C319D1AD-5BAB-48F4-9F3A-7EC63666C660}"/>
    <cellStyle name="Normal 8 9 3 3" xfId="27944" xr:uid="{ABC6FCCA-D915-46EE-B361-15179CBED78F}"/>
    <cellStyle name="Normal 8 9 3 4" xfId="16956" xr:uid="{56EA53E7-C13D-4AE9-80EE-4BF2C6BB1339}"/>
    <cellStyle name="Normal 8 9 4" xfId="7691" xr:uid="{31630536-D268-400C-85C2-894FD0809849}"/>
    <cellStyle name="Normal 8 9 4 2" xfId="30348" xr:uid="{3A612DD8-D834-4F11-852C-A609F552EEA6}"/>
    <cellStyle name="Normal 8 9 4 3" xfId="19360" xr:uid="{7CAC85EE-F0DC-45D1-A528-E412EE86F691}"/>
    <cellStyle name="Normal 8 9 5" xfId="9909" xr:uid="{E14165B8-AFF4-4196-B4A5-CACF14DAC238}"/>
    <cellStyle name="Normal 8 9 5 2" xfId="32566" xr:uid="{F6EC76FF-5C23-4234-AD7B-E50B9DDA756C}"/>
    <cellStyle name="Normal 8 9 5 3" xfId="21578" xr:uid="{0B553808-7923-47C7-9345-3B76D8CF0375}"/>
    <cellStyle name="Normal 8 9 6" xfId="5054" xr:uid="{47D14115-7D0F-4071-B9F0-60A1F074708E}"/>
    <cellStyle name="Normal 8 9 6 2" xfId="27942" xr:uid="{BFED1215-27C3-43F0-A0E7-A86A5D338BD1}"/>
    <cellStyle name="Normal 8 9 6 3" xfId="16954" xr:uid="{3227B5E7-A2A5-4308-B1C2-AB193B204CB5}"/>
    <cellStyle name="Normal 8 9 7" xfId="25269" xr:uid="{B6A4BD09-7DE2-478C-8C5F-57FE269C3072}"/>
    <cellStyle name="Normal 8 9 8" xfId="14278" xr:uid="{3DB36F51-BB73-4343-BD58-9DD2DCE3E9D6}"/>
    <cellStyle name="Normal 9" xfId="255" xr:uid="{0592ABB4-447F-4AF0-990F-57585A99B337}"/>
    <cellStyle name="Normal 9 10" xfId="1927" xr:uid="{5C4D6EF9-5126-464D-B203-55F39B3DA685}"/>
    <cellStyle name="Normal 9 10 2" xfId="5058" xr:uid="{F12B9E50-072F-4747-BF93-96B0FF9B4370}"/>
    <cellStyle name="Normal 9 10 2 2" xfId="7696" xr:uid="{B99BA71B-A165-4080-9D66-45F215CA9CDD}"/>
    <cellStyle name="Normal 9 10 2 2 2" xfId="30353" xr:uid="{324E5407-9C3D-4AED-8546-08B0092FA8EE}"/>
    <cellStyle name="Normal 9 10 2 2 3" xfId="19365" xr:uid="{C4B22264-10C9-424B-AA78-95DE19C57365}"/>
    <cellStyle name="Normal 9 10 2 3" xfId="11788" xr:uid="{81BCCFD0-4B09-494D-B716-1B87C93443FD}"/>
    <cellStyle name="Normal 9 10 2 3 2" xfId="34239" xr:uid="{4B26B17D-ABA4-45C7-8CBE-CC96FC59C1A1}"/>
    <cellStyle name="Normal 9 10 2 3 3" xfId="23251" xr:uid="{ECD5F793-2BD4-4087-8DB4-E2F6B27674D0}"/>
    <cellStyle name="Normal 9 10 2 4" xfId="27946" xr:uid="{D96789AD-3149-4CAD-B8F9-9985C125C48E}"/>
    <cellStyle name="Normal 9 10 2 5" xfId="16958" xr:uid="{BDA1A7CB-76D4-409A-833B-4C753A79979C}"/>
    <cellStyle name="Normal 9 10 3" xfId="5059" xr:uid="{569352F1-912E-4970-9F00-66615734544A}"/>
    <cellStyle name="Normal 9 10 3 2" xfId="7697" xr:uid="{E996CDF3-B155-4F53-905B-5130A8E31691}"/>
    <cellStyle name="Normal 9 10 3 2 2" xfId="30354" xr:uid="{9073654B-D294-4831-A782-E6986044A144}"/>
    <cellStyle name="Normal 9 10 3 2 3" xfId="19366" xr:uid="{A732E0AA-19AC-4682-9A9E-5C45680894D9}"/>
    <cellStyle name="Normal 9 10 3 3" xfId="27947" xr:uid="{F6FAF8A5-66C6-4B69-9862-519634588B2C}"/>
    <cellStyle name="Normal 9 10 3 4" xfId="16959" xr:uid="{0E63AB98-C754-4B26-9576-0CF5F90439C6}"/>
    <cellStyle name="Normal 9 10 4" xfId="7695" xr:uid="{08433C3A-EDA7-4463-A37C-6554DC555A13}"/>
    <cellStyle name="Normal 9 10 4 2" xfId="30352" xr:uid="{8EC380DE-5DAD-48C9-9F8E-57A4213A817B}"/>
    <cellStyle name="Normal 9 10 4 3" xfId="19364" xr:uid="{7D0556A1-FB9E-4F53-91C0-4EB86F166324}"/>
    <cellStyle name="Normal 9 10 5" xfId="9910" xr:uid="{34FB3E54-7FA4-4365-A388-77693A86B542}"/>
    <cellStyle name="Normal 9 10 5 2" xfId="32567" xr:uid="{F00EF76B-33DD-44D7-9EB7-BF33D67B2875}"/>
    <cellStyle name="Normal 9 10 5 3" xfId="21579" xr:uid="{F0AD646B-A5B1-45E1-840D-0C654EDAEE4F}"/>
    <cellStyle name="Normal 9 10 6" xfId="5057" xr:uid="{4520EA67-6D7C-48D6-BE34-74864F5AD5BA}"/>
    <cellStyle name="Normal 9 10 6 2" xfId="27945" xr:uid="{D655F616-30AD-46EF-8CCF-2178ED04CB87}"/>
    <cellStyle name="Normal 9 10 6 3" xfId="16957" xr:uid="{4D0279D5-9E05-4C30-A06D-B32E8FBBE938}"/>
    <cellStyle name="Normal 9 10 7" xfId="25271" xr:uid="{74F6D4E8-EA13-4A7B-91CF-7442BA7DD8C3}"/>
    <cellStyle name="Normal 9 10 8" xfId="14280" xr:uid="{292C0DE8-1B08-42E7-8DB1-F44D69F94F7C}"/>
    <cellStyle name="Normal 9 11" xfId="1928" xr:uid="{0EE461D4-21CA-48D9-8C8B-15DF55B806AC}"/>
    <cellStyle name="Normal 9 11 2" xfId="5061" xr:uid="{FF8888B0-E269-488A-BFB8-710330B20865}"/>
    <cellStyle name="Normal 9 11 2 2" xfId="7699" xr:uid="{94D1C1C4-8543-45A4-9480-CC75B0EC7CF5}"/>
    <cellStyle name="Normal 9 11 2 2 2" xfId="30356" xr:uid="{31EF1859-E7D1-40C2-9123-C83B2256090B}"/>
    <cellStyle name="Normal 9 11 2 2 3" xfId="19368" xr:uid="{C4D03C11-2271-4E9D-BAB8-830AAFE87596}"/>
    <cellStyle name="Normal 9 11 2 3" xfId="11789" xr:uid="{6F14C3B5-7CC7-41DA-9A1B-E483A3C4F3A3}"/>
    <cellStyle name="Normal 9 11 2 3 2" xfId="34240" xr:uid="{FC51C76E-C879-4DFA-AAF8-51D736E0FEEE}"/>
    <cellStyle name="Normal 9 11 2 3 3" xfId="23252" xr:uid="{5CB3BB67-2786-492B-B05F-4C0C0BE2C4AD}"/>
    <cellStyle name="Normal 9 11 2 4" xfId="27949" xr:uid="{AB84D5ED-30C1-4D1C-B094-17AE61C4889C}"/>
    <cellStyle name="Normal 9 11 2 5" xfId="16961" xr:uid="{0ACA2568-91DD-4FDE-9465-F3D2FA1FF825}"/>
    <cellStyle name="Normal 9 11 3" xfId="5062" xr:uid="{3762DBFB-3BDC-4EFE-9C66-2B3633B70B4A}"/>
    <cellStyle name="Normal 9 11 3 2" xfId="7700" xr:uid="{F7837646-1648-440E-B204-E8D759A515CB}"/>
    <cellStyle name="Normal 9 11 3 2 2" xfId="30357" xr:uid="{6F02666E-FFE2-43B0-B6AE-0D79F073291A}"/>
    <cellStyle name="Normal 9 11 3 2 3" xfId="19369" xr:uid="{EF36E832-F9F5-46D2-A9D9-3DFDA0A2C9B7}"/>
    <cellStyle name="Normal 9 11 3 3" xfId="27950" xr:uid="{E43861B9-DD87-4B69-AC02-E5E77490117B}"/>
    <cellStyle name="Normal 9 11 3 4" xfId="16962" xr:uid="{13B80668-CD2A-4415-8E28-FB8B942638D3}"/>
    <cellStyle name="Normal 9 11 4" xfId="7698" xr:uid="{1D66F618-CDEA-42E3-9153-EB0783613C81}"/>
    <cellStyle name="Normal 9 11 4 2" xfId="30355" xr:uid="{AEEC1C43-F6BD-48ED-A095-E4FD6765DF03}"/>
    <cellStyle name="Normal 9 11 4 3" xfId="19367" xr:uid="{328387C7-C65D-4982-B534-BB72C4343431}"/>
    <cellStyle name="Normal 9 11 5" xfId="9911" xr:uid="{4191CCFF-CCE1-4FD0-AE9E-8606DEC97C9D}"/>
    <cellStyle name="Normal 9 11 5 2" xfId="32568" xr:uid="{2CD1FE02-991D-4E12-B034-90FF97C8CC5D}"/>
    <cellStyle name="Normal 9 11 5 3" xfId="21580" xr:uid="{4C7F667A-C217-4697-B386-3DA4CB43D513}"/>
    <cellStyle name="Normal 9 11 6" xfId="5060" xr:uid="{3F51367D-801B-442C-9F14-19510C79021F}"/>
    <cellStyle name="Normal 9 11 6 2" xfId="27948" xr:uid="{75E05352-19DB-4C09-9511-7E26D6CD2FB3}"/>
    <cellStyle name="Normal 9 11 6 3" xfId="16960" xr:uid="{606256F3-78A9-43A8-B7A9-221A8063FFE7}"/>
    <cellStyle name="Normal 9 11 7" xfId="25272" xr:uid="{B8B92F89-65F6-42B4-A38F-172B2C0CC418}"/>
    <cellStyle name="Normal 9 11 8" xfId="14281" xr:uid="{906FBB90-378D-482A-9B83-F4A91673C5E1}"/>
    <cellStyle name="Normal 9 12" xfId="1929" xr:uid="{896D7063-1769-4BE1-8DF2-258E7BCDF882}"/>
    <cellStyle name="Normal 9 12 2" xfId="5064" xr:uid="{221C9224-CE0D-41A7-80B0-9DF508C8C1E6}"/>
    <cellStyle name="Normal 9 12 2 2" xfId="7702" xr:uid="{A0E1239B-2057-4703-AA31-42685A194D2D}"/>
    <cellStyle name="Normal 9 12 2 2 2" xfId="30359" xr:uid="{D80F2653-8401-496D-8FD9-5468E17F3257}"/>
    <cellStyle name="Normal 9 12 2 2 3" xfId="19371" xr:uid="{852E01D5-B180-43B5-9B04-4C323DACEA80}"/>
    <cellStyle name="Normal 9 12 2 3" xfId="11790" xr:uid="{1A1C6061-8806-4E17-80C7-3603630A9C97}"/>
    <cellStyle name="Normal 9 12 2 3 2" xfId="34241" xr:uid="{5CF44633-5B98-4736-826A-E5F339680E38}"/>
    <cellStyle name="Normal 9 12 2 3 3" xfId="23253" xr:uid="{EE9FE18B-AEEB-4871-9F8D-18720F13E7D2}"/>
    <cellStyle name="Normal 9 12 2 4" xfId="27952" xr:uid="{CDB4D54C-1651-4BA4-8C5F-14F3521143DE}"/>
    <cellStyle name="Normal 9 12 2 5" xfId="16964" xr:uid="{B4ECC74C-47C3-451B-BA78-B3408D8DD257}"/>
    <cellStyle name="Normal 9 12 3" xfId="5065" xr:uid="{F99C30D3-E8BF-4A5E-8DFF-0CC7B93E33FD}"/>
    <cellStyle name="Normal 9 12 3 2" xfId="7703" xr:uid="{E594C391-362A-451A-AB4D-0DCD6DD75CED}"/>
    <cellStyle name="Normal 9 12 3 2 2" xfId="30360" xr:uid="{92A74449-E503-4628-814F-FF77741DD0E3}"/>
    <cellStyle name="Normal 9 12 3 2 3" xfId="19372" xr:uid="{9469B8AB-B28E-462A-BECD-5E1BCEA5BDE6}"/>
    <cellStyle name="Normal 9 12 3 3" xfId="27953" xr:uid="{C4C81DDD-2056-46E0-9890-FCC5B6FA2CFC}"/>
    <cellStyle name="Normal 9 12 3 4" xfId="16965" xr:uid="{AD00FCB7-A3A2-4D25-A162-87EEEDC5EB41}"/>
    <cellStyle name="Normal 9 12 4" xfId="7701" xr:uid="{5A6EA568-21D1-4374-9ED3-EBB2EFC7B124}"/>
    <cellStyle name="Normal 9 12 4 2" xfId="30358" xr:uid="{AD69AC56-1545-4F81-9072-95AFC5BDC7A0}"/>
    <cellStyle name="Normal 9 12 4 3" xfId="19370" xr:uid="{E4F7E1BE-CBE1-4A78-9789-667297AF5582}"/>
    <cellStyle name="Normal 9 12 5" xfId="9912" xr:uid="{E8AE6995-61EA-43FD-A099-EBDFB508FCDB}"/>
    <cellStyle name="Normal 9 12 5 2" xfId="32569" xr:uid="{23DC0842-EAE5-4080-B3D3-1C24C98C61AE}"/>
    <cellStyle name="Normal 9 12 5 3" xfId="21581" xr:uid="{DFD15575-9224-4B31-9777-B032F4FA4F1F}"/>
    <cellStyle name="Normal 9 12 6" xfId="5063" xr:uid="{D653B89D-9FEE-47FB-A2A8-DFF095D074DE}"/>
    <cellStyle name="Normal 9 12 6 2" xfId="27951" xr:uid="{75F011DC-046D-4008-9FC2-58D6F67577B0}"/>
    <cellStyle name="Normal 9 12 6 3" xfId="16963" xr:uid="{AA6250AE-C90C-49BF-A483-3FE6FB4C67F2}"/>
    <cellStyle name="Normal 9 12 7" xfId="25273" xr:uid="{D960EB1D-D184-4010-906B-D734F926BE9F}"/>
    <cellStyle name="Normal 9 12 8" xfId="14282" xr:uid="{09A72D12-B492-4146-BAA9-9FFE419EC6AF}"/>
    <cellStyle name="Normal 9 13" xfId="1930" xr:uid="{0D62A78E-E326-4451-BE54-3BEC44F881FA}"/>
    <cellStyle name="Normal 9 13 2" xfId="5067" xr:uid="{9908D319-F246-4B43-8B11-EE10CFDEF1F8}"/>
    <cellStyle name="Normal 9 13 2 2" xfId="7705" xr:uid="{5D93FB8C-00A6-4C23-957C-778D996DA12F}"/>
    <cellStyle name="Normal 9 13 2 2 2" xfId="30362" xr:uid="{4F1ACC54-12F0-4224-96F2-F23DCF5669FC}"/>
    <cellStyle name="Normal 9 13 2 2 3" xfId="19374" xr:uid="{2F078B3D-B1F6-43BD-8C99-FA66A9118636}"/>
    <cellStyle name="Normal 9 13 2 3" xfId="11791" xr:uid="{07D8EBE5-4B14-4CF8-926F-BD6E0C1EFC03}"/>
    <cellStyle name="Normal 9 13 2 3 2" xfId="34242" xr:uid="{1D552D3D-EA22-4C8C-8993-4CCCD6494E69}"/>
    <cellStyle name="Normal 9 13 2 3 3" xfId="23254" xr:uid="{FAD106CC-1106-4FC9-9DE9-276B15DA3A31}"/>
    <cellStyle name="Normal 9 13 2 4" xfId="27955" xr:uid="{598118FD-CA36-421B-8CCB-C7B867F95715}"/>
    <cellStyle name="Normal 9 13 2 5" xfId="16967" xr:uid="{3A550DB9-6B60-4A3E-B40D-416F2AD7C6A5}"/>
    <cellStyle name="Normal 9 13 3" xfId="5068" xr:uid="{6A01CEEF-190E-4216-88D8-A6A2DEB477F9}"/>
    <cellStyle name="Normal 9 13 3 2" xfId="7706" xr:uid="{8CEFAC22-8A18-4496-AD0C-7C2DB0C35878}"/>
    <cellStyle name="Normal 9 13 3 2 2" xfId="30363" xr:uid="{5429074B-2765-432E-9E82-F3A1702FCE87}"/>
    <cellStyle name="Normal 9 13 3 2 3" xfId="19375" xr:uid="{E1042DAD-523C-4961-986E-EDEF01904E64}"/>
    <cellStyle name="Normal 9 13 3 3" xfId="27956" xr:uid="{AC4A322E-8E0B-420F-ABA5-4F7948F2422A}"/>
    <cellStyle name="Normal 9 13 3 4" xfId="16968" xr:uid="{66EE30F5-D0C8-45BF-875E-B862AEFC0ACE}"/>
    <cellStyle name="Normal 9 13 4" xfId="7704" xr:uid="{CABCC22A-0F20-4DF0-82AC-EB14EF3B38F9}"/>
    <cellStyle name="Normal 9 13 4 2" xfId="30361" xr:uid="{E7C88E61-98D2-4288-9D2C-2ADE3750099E}"/>
    <cellStyle name="Normal 9 13 4 3" xfId="19373" xr:uid="{4E39D1C5-B7B2-4683-A800-B98920D8A947}"/>
    <cellStyle name="Normal 9 13 5" xfId="9913" xr:uid="{564A258A-59D9-49CA-8B28-B675612F9A34}"/>
    <cellStyle name="Normal 9 13 5 2" xfId="32570" xr:uid="{B7570977-08DF-4D43-90DA-94BCB36D71B6}"/>
    <cellStyle name="Normal 9 13 5 3" xfId="21582" xr:uid="{248FF81C-B3EE-4D67-8FEA-91D5663A052C}"/>
    <cellStyle name="Normal 9 13 6" xfId="5066" xr:uid="{248D9B1D-9E5C-4CD4-99DE-E4BBA73634D7}"/>
    <cellStyle name="Normal 9 13 6 2" xfId="27954" xr:uid="{84A2A63C-381C-42AE-A0EE-E288F138B7A0}"/>
    <cellStyle name="Normal 9 13 6 3" xfId="16966" xr:uid="{BE0F5C50-C245-4CF7-AA74-E51D7C9B99B7}"/>
    <cellStyle name="Normal 9 13 7" xfId="25274" xr:uid="{62B97328-1819-4887-8271-21A5746008B3}"/>
    <cellStyle name="Normal 9 13 8" xfId="14283" xr:uid="{91323AF1-6D02-4E35-84E2-D83965EF90CE}"/>
    <cellStyle name="Normal 9 14" xfId="1931" xr:uid="{E08F1C2D-74A9-4B3E-AFFC-8F4A5F96AE5A}"/>
    <cellStyle name="Normal 9 14 2" xfId="5070" xr:uid="{05DA47A7-27A1-40FD-ADB3-5CBFF0B62370}"/>
    <cellStyle name="Normal 9 14 2 2" xfId="7708" xr:uid="{ECA171BE-A525-46FC-A363-A1255CD00EDA}"/>
    <cellStyle name="Normal 9 14 2 2 2" xfId="30365" xr:uid="{32A16052-1925-42B8-9CFF-79D732A3FCC5}"/>
    <cellStyle name="Normal 9 14 2 2 3" xfId="19377" xr:uid="{5E4F66D7-1CE1-4975-9ED8-2E002CE95F34}"/>
    <cellStyle name="Normal 9 14 2 3" xfId="11792" xr:uid="{1198D532-DFDB-431A-BF9C-62E2A4BB222D}"/>
    <cellStyle name="Normal 9 14 2 3 2" xfId="34243" xr:uid="{B78FBC87-3E3B-40B2-A492-00866F9B2FD3}"/>
    <cellStyle name="Normal 9 14 2 3 3" xfId="23255" xr:uid="{4C611961-BFB4-4F4A-B01D-39382257BD9F}"/>
    <cellStyle name="Normal 9 14 2 4" xfId="27958" xr:uid="{A84B52B2-6D4D-475C-ABC6-9D3649EDCF87}"/>
    <cellStyle name="Normal 9 14 2 5" xfId="16970" xr:uid="{3C125175-A4BD-4D2E-9947-EC16A406B824}"/>
    <cellStyle name="Normal 9 14 3" xfId="5071" xr:uid="{0F680949-4E9A-4DCE-94CF-1BD14B74DC66}"/>
    <cellStyle name="Normal 9 14 3 2" xfId="7709" xr:uid="{82FB2066-D735-4359-A1A6-CEBB140893FA}"/>
    <cellStyle name="Normal 9 14 3 2 2" xfId="30366" xr:uid="{CF979E1D-94DC-49E2-A5FE-8E12CD877783}"/>
    <cellStyle name="Normal 9 14 3 2 3" xfId="19378" xr:uid="{5B6015F5-ACB5-4B04-BF3C-8F74F59CF09D}"/>
    <cellStyle name="Normal 9 14 3 3" xfId="27959" xr:uid="{3ECE1015-0138-4107-80B2-408F4211AE57}"/>
    <cellStyle name="Normal 9 14 3 4" xfId="16971" xr:uid="{676A3831-9B82-4D0E-A3D7-1D240D323A79}"/>
    <cellStyle name="Normal 9 14 4" xfId="7707" xr:uid="{05E4FEA9-AF19-45B6-8871-F5F702D9668D}"/>
    <cellStyle name="Normal 9 14 4 2" xfId="30364" xr:uid="{C8095930-1BE8-4793-AD58-B6CE13A42A0E}"/>
    <cellStyle name="Normal 9 14 4 3" xfId="19376" xr:uid="{F8AE329C-8DA0-4E66-9C0D-8A30E9DBC9A0}"/>
    <cellStyle name="Normal 9 14 5" xfId="9914" xr:uid="{FF1A27F5-538B-462C-8CA6-693E1A64D8D3}"/>
    <cellStyle name="Normal 9 14 5 2" xfId="32571" xr:uid="{CA2B63DF-D3B3-48F4-B83E-D5270393A278}"/>
    <cellStyle name="Normal 9 14 5 3" xfId="21583" xr:uid="{795B06E3-58AC-4A90-9357-32AF002C49F7}"/>
    <cellStyle name="Normal 9 14 6" xfId="5069" xr:uid="{958B76F1-D60A-4BC3-949E-1F6C6E1B39A5}"/>
    <cellStyle name="Normal 9 14 6 2" xfId="27957" xr:uid="{34ABB928-295B-4874-A2CF-ABEA906F5D63}"/>
    <cellStyle name="Normal 9 14 6 3" xfId="16969" xr:uid="{EF0FAF1C-2C4A-4287-A121-914E39A04398}"/>
    <cellStyle name="Normal 9 14 7" xfId="25275" xr:uid="{34F82498-04BC-46DB-83FB-0441EC6CAFEA}"/>
    <cellStyle name="Normal 9 14 8" xfId="14284" xr:uid="{08F196A8-EA3A-4B97-B054-92E1F469E1B9}"/>
    <cellStyle name="Normal 9 15" xfId="1932" xr:uid="{6329C1B6-7B2A-4D03-A95B-427336C9BAFA}"/>
    <cellStyle name="Normal 9 15 2" xfId="5073" xr:uid="{D86D4641-AA13-47F9-B6CE-DDE6D1DCB372}"/>
    <cellStyle name="Normal 9 15 2 2" xfId="7711" xr:uid="{E7A32B2B-F129-4193-91B8-A563A68A04F2}"/>
    <cellStyle name="Normal 9 15 2 2 2" xfId="30368" xr:uid="{F9A0365E-5227-4CCB-B8EC-20A4ABC945E2}"/>
    <cellStyle name="Normal 9 15 2 2 3" xfId="19380" xr:uid="{35FD1BA3-8F3D-416B-BE69-F11C53BC412F}"/>
    <cellStyle name="Normal 9 15 2 3" xfId="11793" xr:uid="{AB1AD77D-361E-45FE-86C5-46F28A165420}"/>
    <cellStyle name="Normal 9 15 2 3 2" xfId="34244" xr:uid="{8580FB2E-30FA-42B3-8652-6C886C331A93}"/>
    <cellStyle name="Normal 9 15 2 3 3" xfId="23256" xr:uid="{CBE883E4-EC44-46C8-818D-31A620EB75AF}"/>
    <cellStyle name="Normal 9 15 2 4" xfId="27961" xr:uid="{936A57BF-DBA0-46A9-957F-E1A43C83DF9D}"/>
    <cellStyle name="Normal 9 15 2 5" xfId="16973" xr:uid="{8E411EC7-3024-4C3B-B8B0-A93A572CAB81}"/>
    <cellStyle name="Normal 9 15 3" xfId="5074" xr:uid="{8CEBED28-0554-4E90-854C-C5AF3738FCE6}"/>
    <cellStyle name="Normal 9 15 3 2" xfId="7712" xr:uid="{6AA0EE5B-FFCE-46CC-88E9-B48CB1250494}"/>
    <cellStyle name="Normal 9 15 3 2 2" xfId="30369" xr:uid="{29785648-C577-4E8B-9537-E5EB95A18247}"/>
    <cellStyle name="Normal 9 15 3 2 3" xfId="19381" xr:uid="{F100D9F6-CAD7-44A1-B73B-BE69AD80D2CB}"/>
    <cellStyle name="Normal 9 15 3 3" xfId="27962" xr:uid="{8882BE1E-84AB-44E6-956C-B4F526D8C748}"/>
    <cellStyle name="Normal 9 15 3 4" xfId="16974" xr:uid="{576C451F-0A9E-411A-B91F-4A810FA7ABAE}"/>
    <cellStyle name="Normal 9 15 4" xfId="7710" xr:uid="{7AE89A4B-9C59-41FE-83BA-58CB0C52204C}"/>
    <cellStyle name="Normal 9 15 4 2" xfId="30367" xr:uid="{16952A6B-92E3-415D-897A-1F588DD669EE}"/>
    <cellStyle name="Normal 9 15 4 3" xfId="19379" xr:uid="{C13F9405-66BA-4555-A229-613E315F2D31}"/>
    <cellStyle name="Normal 9 15 5" xfId="9915" xr:uid="{224F80D9-2454-4C66-BEBC-259DFF09752D}"/>
    <cellStyle name="Normal 9 15 5 2" xfId="32572" xr:uid="{DBCE5FA6-2BDE-4F2F-B6BE-F6059AA3CAB4}"/>
    <cellStyle name="Normal 9 15 5 3" xfId="21584" xr:uid="{DD660499-23EF-4A50-B977-C08571E8A3D9}"/>
    <cellStyle name="Normal 9 15 6" xfId="5072" xr:uid="{0C11352B-3E37-4F4B-A42B-BBDB8C47E96B}"/>
    <cellStyle name="Normal 9 15 6 2" xfId="27960" xr:uid="{456AE8C7-FF37-4898-93A3-656A5B325263}"/>
    <cellStyle name="Normal 9 15 6 3" xfId="16972" xr:uid="{6B11F868-FEB0-4BA4-B0D5-C09A32130760}"/>
    <cellStyle name="Normal 9 15 7" xfId="25276" xr:uid="{02B30003-CD6D-4A33-B48C-C8B99FC2D83E}"/>
    <cellStyle name="Normal 9 15 8" xfId="14285" xr:uid="{63474024-BEB7-4227-AFF7-86B1B714BEC6}"/>
    <cellStyle name="Normal 9 16" xfId="1933" xr:uid="{7E061007-EACC-4644-A01C-C5D44F73B5A2}"/>
    <cellStyle name="Normal 9 16 2" xfId="5076" xr:uid="{B27C3E77-7442-4F3D-B377-686807C0DBE8}"/>
    <cellStyle name="Normal 9 16 2 2" xfId="7714" xr:uid="{471E4D68-AAA0-4C96-9140-4A840B5CE173}"/>
    <cellStyle name="Normal 9 16 2 2 2" xfId="30371" xr:uid="{7A9BD50D-48ED-40DE-AB24-2F75C0C85E02}"/>
    <cellStyle name="Normal 9 16 2 2 3" xfId="19383" xr:uid="{6920680C-260F-4D54-8C03-EAD4A2A389EF}"/>
    <cellStyle name="Normal 9 16 2 3" xfId="11794" xr:uid="{E534D198-94CA-4D87-906D-A44E7F3E1727}"/>
    <cellStyle name="Normal 9 16 2 3 2" xfId="34245" xr:uid="{499EF46D-B951-4263-934E-FDF8C12F14DC}"/>
    <cellStyle name="Normal 9 16 2 3 3" xfId="23257" xr:uid="{7B7084D1-9275-4B9D-AC25-285DD77B4FB9}"/>
    <cellStyle name="Normal 9 16 2 4" xfId="27964" xr:uid="{2D5802F7-B229-4506-A273-0014FF56D6C5}"/>
    <cellStyle name="Normal 9 16 2 5" xfId="16976" xr:uid="{DD0D43A3-8C3E-4D28-9341-6EA4F9B1E074}"/>
    <cellStyle name="Normal 9 16 3" xfId="5077" xr:uid="{977168B0-8DB5-4AFD-8868-CAD9394A3177}"/>
    <cellStyle name="Normal 9 16 3 2" xfId="7715" xr:uid="{81ADB9F3-C7DA-4CBA-B163-C07EBB51A4F6}"/>
    <cellStyle name="Normal 9 16 3 2 2" xfId="30372" xr:uid="{7DF98627-58CC-476D-8C4B-9A0A8459125D}"/>
    <cellStyle name="Normal 9 16 3 2 3" xfId="19384" xr:uid="{EAB192B9-CC08-4F63-8A5D-8C9B787151B8}"/>
    <cellStyle name="Normal 9 16 3 3" xfId="27965" xr:uid="{377D0E1E-573E-4680-8CD5-EA2B9D0FF7B8}"/>
    <cellStyle name="Normal 9 16 3 4" xfId="16977" xr:uid="{BBA91360-60A1-426F-AC59-C46D1D6B734A}"/>
    <cellStyle name="Normal 9 16 4" xfId="7713" xr:uid="{EAC655D1-7C92-4036-A856-986819ED76CA}"/>
    <cellStyle name="Normal 9 16 4 2" xfId="30370" xr:uid="{0730057D-F10B-43D2-97ED-4BB0FDD8CCA0}"/>
    <cellStyle name="Normal 9 16 4 3" xfId="19382" xr:uid="{67DF9710-17FB-43C5-9357-BC7A2E7EC304}"/>
    <cellStyle name="Normal 9 16 5" xfId="9916" xr:uid="{CCEB350F-4A71-41C1-9F2B-9D2D5504ACE0}"/>
    <cellStyle name="Normal 9 16 5 2" xfId="32573" xr:uid="{1079140A-AFBC-492D-8A82-415B7D1375D0}"/>
    <cellStyle name="Normal 9 16 5 3" xfId="21585" xr:uid="{D5BF1A9B-FE51-4F7B-BB1A-FAA05556A774}"/>
    <cellStyle name="Normal 9 16 6" xfId="5075" xr:uid="{D7B21CF7-2A8A-493A-9842-A3B49842B9C8}"/>
    <cellStyle name="Normal 9 16 6 2" xfId="27963" xr:uid="{3FDFEDE0-5F15-4AD6-8AA3-EC22E14ED194}"/>
    <cellStyle name="Normal 9 16 6 3" xfId="16975" xr:uid="{B77AC34D-51A1-444C-9FED-F4DF04F9525A}"/>
    <cellStyle name="Normal 9 16 7" xfId="25277" xr:uid="{54A3CF8B-1F4F-4E77-AFFB-2F44FB5B3DE6}"/>
    <cellStyle name="Normal 9 16 8" xfId="14286" xr:uid="{CE847A73-13E5-4F38-B013-4E12EC875639}"/>
    <cellStyle name="Normal 9 17" xfId="1934" xr:uid="{F86A1342-604D-483D-AE6B-8A6C192B351B}"/>
    <cellStyle name="Normal 9 17 2" xfId="5079" xr:uid="{9A95F580-C528-4E77-B087-756186F7B83A}"/>
    <cellStyle name="Normal 9 17 2 2" xfId="7717" xr:uid="{EE17EECF-EA34-49AC-A2EC-1B0309A4F80B}"/>
    <cellStyle name="Normal 9 17 2 2 2" xfId="30374" xr:uid="{070F993A-F5B1-4D7A-B1F3-9E1494BE8DCF}"/>
    <cellStyle name="Normal 9 17 2 2 3" xfId="19386" xr:uid="{DF90608C-F925-4C97-9FA6-356E64B8C211}"/>
    <cellStyle name="Normal 9 17 2 3" xfId="11795" xr:uid="{D50E0C68-7ADA-44D9-9547-6196F8B20906}"/>
    <cellStyle name="Normal 9 17 2 3 2" xfId="34246" xr:uid="{433E4091-B344-417C-B521-BF07FBE2D995}"/>
    <cellStyle name="Normal 9 17 2 3 3" xfId="23258" xr:uid="{722BCDCA-DAA5-4A6A-877B-75E197EED410}"/>
    <cellStyle name="Normal 9 17 2 4" xfId="27967" xr:uid="{90A3D4DF-171F-4B94-A664-6AA9CBF96DCF}"/>
    <cellStyle name="Normal 9 17 2 5" xfId="16979" xr:uid="{25E6DD02-FFB5-49FB-A0D9-9ED73B10AB07}"/>
    <cellStyle name="Normal 9 17 3" xfId="5080" xr:uid="{350C1D5C-94E7-4E49-8EA4-079A91A95295}"/>
    <cellStyle name="Normal 9 17 3 2" xfId="7718" xr:uid="{BB0626B4-C1F6-4EC2-B3B5-29699CAE5BE8}"/>
    <cellStyle name="Normal 9 17 3 2 2" xfId="30375" xr:uid="{9C2A4B68-819C-408D-BCC2-D3F0324C2ECA}"/>
    <cellStyle name="Normal 9 17 3 2 3" xfId="19387" xr:uid="{9B42F63E-28EB-425A-96CE-7CB68CBD0F06}"/>
    <cellStyle name="Normal 9 17 3 3" xfId="27968" xr:uid="{6ACD5ED2-0C03-4C43-9A82-BCE8F7D9F95F}"/>
    <cellStyle name="Normal 9 17 3 4" xfId="16980" xr:uid="{48864B7F-D5C7-45DC-AF2B-8D6D05EE28C9}"/>
    <cellStyle name="Normal 9 17 4" xfId="7716" xr:uid="{EAFFAF76-CDDC-4818-A0BD-C276A7472D6E}"/>
    <cellStyle name="Normal 9 17 4 2" xfId="30373" xr:uid="{8A83C2C5-BAFA-4607-AE64-90303684F5C7}"/>
    <cellStyle name="Normal 9 17 4 3" xfId="19385" xr:uid="{3DEB346B-29E9-4A8A-BC18-A737DB247884}"/>
    <cellStyle name="Normal 9 17 5" xfId="9917" xr:uid="{D2CDC405-46D6-4FEF-8C63-B818DC48803B}"/>
    <cellStyle name="Normal 9 17 5 2" xfId="32574" xr:uid="{72A10330-D32E-45C9-8AE8-EDD7B5EFCE81}"/>
    <cellStyle name="Normal 9 17 5 3" xfId="21586" xr:uid="{160B8412-9280-4004-8881-CB86770E35AB}"/>
    <cellStyle name="Normal 9 17 6" xfId="5078" xr:uid="{75E212E8-D4E3-4A8D-959E-03289DF12434}"/>
    <cellStyle name="Normal 9 17 6 2" xfId="27966" xr:uid="{BE0C488F-B74D-47C9-BDBB-DC65860459D6}"/>
    <cellStyle name="Normal 9 17 6 3" xfId="16978" xr:uid="{6188F767-8238-491F-8DE1-F0EB68ED3F44}"/>
    <cellStyle name="Normal 9 17 7" xfId="25278" xr:uid="{A2EF5D08-D248-4859-9F66-F991048023C5}"/>
    <cellStyle name="Normal 9 17 8" xfId="14287" xr:uid="{6FA577FC-D7DD-49F6-934C-50A568BE28E4}"/>
    <cellStyle name="Normal 9 18" xfId="1935" xr:uid="{5377F0E5-665D-4A46-A0D4-F61DFB7638BC}"/>
    <cellStyle name="Normal 9 18 2" xfId="5082" xr:uid="{C93D6E0A-33A6-4141-9BFE-A4DB412432C2}"/>
    <cellStyle name="Normal 9 18 2 2" xfId="7720" xr:uid="{4865E3F3-F824-4AF4-850A-EE53C2D3C382}"/>
    <cellStyle name="Normal 9 18 2 2 2" xfId="30377" xr:uid="{CF1A3EFC-187D-4D56-9F6C-FAEB3682E36A}"/>
    <cellStyle name="Normal 9 18 2 2 3" xfId="19389" xr:uid="{7A189810-5400-443E-8902-038020D08086}"/>
    <cellStyle name="Normal 9 18 2 3" xfId="11796" xr:uid="{B5CE1A3E-EE88-4598-A33D-CA9F2A0B26A7}"/>
    <cellStyle name="Normal 9 18 2 3 2" xfId="34247" xr:uid="{E64E185A-FD47-47B3-B4E7-F1EA2232D0E4}"/>
    <cellStyle name="Normal 9 18 2 3 3" xfId="23259" xr:uid="{396E4B00-FA6A-420F-8E02-769B0BBAC7DC}"/>
    <cellStyle name="Normal 9 18 2 4" xfId="27970" xr:uid="{5A2B9ADF-466C-481E-ADEA-7AE5448EDAAA}"/>
    <cellStyle name="Normal 9 18 2 5" xfId="16982" xr:uid="{9044FE2F-0150-47AF-AAD4-45C5F4A1C50F}"/>
    <cellStyle name="Normal 9 18 3" xfId="5083" xr:uid="{30AF49B9-DB72-4DAC-BAC4-BE3EBBCEEC62}"/>
    <cellStyle name="Normal 9 18 3 2" xfId="7721" xr:uid="{A950AA7F-DE59-404D-870F-50B161AC8E20}"/>
    <cellStyle name="Normal 9 18 3 2 2" xfId="30378" xr:uid="{6D5C8E76-406E-4347-AF90-5D68CCF6C977}"/>
    <cellStyle name="Normal 9 18 3 2 3" xfId="19390" xr:uid="{123C3AB7-F96E-462D-9E2A-555B512C17BE}"/>
    <cellStyle name="Normal 9 18 3 3" xfId="27971" xr:uid="{5D570C1A-E047-436D-8BB9-29903FDF7741}"/>
    <cellStyle name="Normal 9 18 3 4" xfId="16983" xr:uid="{C007D228-B0DB-4007-BD1C-96A81795CD47}"/>
    <cellStyle name="Normal 9 18 4" xfId="7719" xr:uid="{A917908F-02CC-4D81-8E92-75F9FB9E7DAB}"/>
    <cellStyle name="Normal 9 18 4 2" xfId="30376" xr:uid="{A3069705-94C5-4E56-A235-A113867CD3FC}"/>
    <cellStyle name="Normal 9 18 4 3" xfId="19388" xr:uid="{5EFA2ECF-01F9-49E3-B0A8-74AFA80FE270}"/>
    <cellStyle name="Normal 9 18 5" xfId="9918" xr:uid="{406B4D97-222E-405C-80C9-15568A86E420}"/>
    <cellStyle name="Normal 9 18 5 2" xfId="32575" xr:uid="{D5385A3A-EBAE-4AB9-B804-85835E72C866}"/>
    <cellStyle name="Normal 9 18 5 3" xfId="21587" xr:uid="{CA1715FF-79FC-4399-BE50-0527ACCC852C}"/>
    <cellStyle name="Normal 9 18 6" xfId="5081" xr:uid="{3058E89C-B65E-4830-8130-2A8803689463}"/>
    <cellStyle name="Normal 9 18 6 2" xfId="27969" xr:uid="{C9969E5E-3BC9-4393-A3F0-8B357E65FFC8}"/>
    <cellStyle name="Normal 9 18 6 3" xfId="16981" xr:uid="{58D07113-BED6-442C-A9C9-F0318600CDE2}"/>
    <cellStyle name="Normal 9 18 7" xfId="25279" xr:uid="{6DEA4F04-678E-4BC3-9547-B5E40D461DA7}"/>
    <cellStyle name="Normal 9 18 8" xfId="14288" xr:uid="{80A2C7C5-5F53-489D-80FD-F58FB9768125}"/>
    <cellStyle name="Normal 9 19" xfId="1936" xr:uid="{9104C84B-49BA-444F-8F1D-6358CBF4E616}"/>
    <cellStyle name="Normal 9 19 2" xfId="5085" xr:uid="{168139CD-113B-480F-BBF4-79AFB8D5CE4C}"/>
    <cellStyle name="Normal 9 19 2 2" xfId="7723" xr:uid="{63DDE794-1C2A-461A-8976-E4026DDB87B9}"/>
    <cellStyle name="Normal 9 19 2 2 2" xfId="30380" xr:uid="{18D9C091-4A2C-4FFE-BAEF-7234D851542F}"/>
    <cellStyle name="Normal 9 19 2 2 3" xfId="19392" xr:uid="{BD58164E-7C6D-4830-BF3E-20C06FB9190A}"/>
    <cellStyle name="Normal 9 19 2 3" xfId="11797" xr:uid="{79B40D15-24C9-4AB7-AB96-312E1DD1C6E1}"/>
    <cellStyle name="Normal 9 19 2 3 2" xfId="34248" xr:uid="{696E0EB8-D723-4D19-BF98-284EFE9D38A8}"/>
    <cellStyle name="Normal 9 19 2 3 3" xfId="23260" xr:uid="{1091C047-4F4D-48CD-A79A-CDBC37BB1062}"/>
    <cellStyle name="Normal 9 19 2 4" xfId="27973" xr:uid="{E118C953-B409-4E9B-BD79-0EF8EA205B42}"/>
    <cellStyle name="Normal 9 19 2 5" xfId="16985" xr:uid="{3BF5E000-7F92-4057-A007-C81382A10286}"/>
    <cellStyle name="Normal 9 19 3" xfId="5086" xr:uid="{053CDF2F-9D3F-4237-84E7-7DF4F50BF11D}"/>
    <cellStyle name="Normal 9 19 3 2" xfId="7724" xr:uid="{1250CFFB-6126-49C9-A674-5FE98A6A1D8B}"/>
    <cellStyle name="Normal 9 19 3 2 2" xfId="30381" xr:uid="{85AA12F1-D79D-430E-ABE3-B42A2BD83F59}"/>
    <cellStyle name="Normal 9 19 3 2 3" xfId="19393" xr:uid="{44FD063E-1C13-44C2-A5DA-70DAD61A499A}"/>
    <cellStyle name="Normal 9 19 3 3" xfId="27974" xr:uid="{9DB857EB-7373-44BC-B2B4-2D07FA1E65E3}"/>
    <cellStyle name="Normal 9 19 3 4" xfId="16986" xr:uid="{8A83E97B-612E-4838-94C8-69D8AB7875A3}"/>
    <cellStyle name="Normal 9 19 4" xfId="7722" xr:uid="{8995B01A-84DB-4A97-B361-05D39F651587}"/>
    <cellStyle name="Normal 9 19 4 2" xfId="30379" xr:uid="{C1257DF7-BA60-4349-9934-EE4C19B8140A}"/>
    <cellStyle name="Normal 9 19 4 3" xfId="19391" xr:uid="{DEA8395A-925F-45A2-BF1C-9BCE23CEF7B0}"/>
    <cellStyle name="Normal 9 19 5" xfId="9919" xr:uid="{1F7D32B8-B049-4C85-B11B-BDAE8A6C197C}"/>
    <cellStyle name="Normal 9 19 5 2" xfId="32576" xr:uid="{6D5C3097-C043-48CE-AF92-567D4F7BEB38}"/>
    <cellStyle name="Normal 9 19 5 3" xfId="21588" xr:uid="{FD747BE1-7455-41D3-B7F4-249AFB85C308}"/>
    <cellStyle name="Normal 9 19 6" xfId="5084" xr:uid="{389DD4B2-325E-4170-8C0F-01FE1CB71D1A}"/>
    <cellStyle name="Normal 9 19 6 2" xfId="27972" xr:uid="{C2FE0E32-232F-43FF-9C64-398C50F88865}"/>
    <cellStyle name="Normal 9 19 6 3" xfId="16984" xr:uid="{72C3C3E2-CAA4-4D5F-9B46-09112598382E}"/>
    <cellStyle name="Normal 9 19 7" xfId="25280" xr:uid="{0698B48E-B383-49C2-BC64-4D6CD351D2F6}"/>
    <cellStyle name="Normal 9 19 8" xfId="14289" xr:uid="{E7853C9C-090A-4BB1-BC9B-00C7FADDCB0E}"/>
    <cellStyle name="Normal 9 2" xfId="256" xr:uid="{AD82E96B-A3CD-49B1-B86F-C6555068E6EC}"/>
    <cellStyle name="Normal 9 2 10" xfId="1937" xr:uid="{791A64A6-1657-4108-B55B-83555DA59496}"/>
    <cellStyle name="Normal 9 2 2" xfId="1938" xr:uid="{6D9A63E4-834C-4719-A0F8-35DAD06CF018}"/>
    <cellStyle name="Normal 9 2 2 2" xfId="5087" xr:uid="{034943E3-01BC-48E8-950D-596C0BC777E1}"/>
    <cellStyle name="Normal 9 2 2 2 2" xfId="7727" xr:uid="{FDD7C90A-AEC9-47FE-9368-EF809F88ECBD}"/>
    <cellStyle name="Normal 9 2 2 2 2 2" xfId="30384" xr:uid="{4E6B1521-EE0D-4E48-BCF8-8F61BFA75931}"/>
    <cellStyle name="Normal 9 2 2 2 2 3" xfId="19396" xr:uid="{7BBB2110-4BBD-4BFB-85FD-EC00ACFCDE33}"/>
    <cellStyle name="Normal 9 2 2 2 3" xfId="27975" xr:uid="{1F98F601-DF82-4503-95DE-AC38ECCFF9C5}"/>
    <cellStyle name="Normal 9 2 2 2 4" xfId="16987" xr:uid="{F7F27C96-E118-46F3-9BFB-5702FAFDDD1A}"/>
    <cellStyle name="Normal 9 2 2 3" xfId="5088" xr:uid="{CAC477B3-5A71-4891-9D6D-D8A2FCDB04B5}"/>
    <cellStyle name="Normal 9 2 2 3 2" xfId="7728" xr:uid="{AD2275E1-CC1D-47DF-B0CD-BC10689D18EB}"/>
    <cellStyle name="Normal 9 2 2 3 2 2" xfId="30385" xr:uid="{14BEDF9E-8D96-4484-A5C9-B5CF831F069F}"/>
    <cellStyle name="Normal 9 2 2 3 2 3" xfId="19397" xr:uid="{2DDDFC1D-4188-4C67-B54B-92A23E0FFCA8}"/>
    <cellStyle name="Normal 9 2 2 3 3" xfId="27976" xr:uid="{BEB30635-001B-4A2A-B48D-DCC037F699B3}"/>
    <cellStyle name="Normal 9 2 2 3 4" xfId="16988" xr:uid="{7FE170F1-FAB0-49CE-8023-9DA9E95EB16C}"/>
    <cellStyle name="Normal 9 2 2 4" xfId="7726" xr:uid="{D3DF2DA3-7C45-4F6C-8C3C-715CCAF0DA6D}"/>
    <cellStyle name="Normal 9 2 2 4 2" xfId="30383" xr:uid="{3CF0DD16-64FB-4174-B958-C5E9A8B48C8D}"/>
    <cellStyle name="Normal 9 2 2 4 3" xfId="19395" xr:uid="{513F3622-5608-41CE-A8C0-A291F7F2D2AB}"/>
    <cellStyle name="Normal 9 2 2 5" xfId="25282" xr:uid="{E84C4D0B-477C-453F-BD15-19BB8B288D7F}"/>
    <cellStyle name="Normal 9 2 2 6" xfId="14291" xr:uid="{43FB4FF2-87E0-4C72-9405-6FE2A49E2A61}"/>
    <cellStyle name="Normal 9 2 3" xfId="5089" xr:uid="{EC1A3444-73C8-4CEF-B9B1-23B68D70CEE6}"/>
    <cellStyle name="Normal 9 2 3 2" xfId="7729" xr:uid="{A15F33E0-59B1-400E-8075-F30D50E2BA20}"/>
    <cellStyle name="Normal 9 2 3 2 2" xfId="30386" xr:uid="{DEC4507F-1F58-42D4-BFEE-9E50575607B5}"/>
    <cellStyle name="Normal 9 2 3 2 3" xfId="19398" xr:uid="{5F43DFC6-31DB-4C57-A55E-ECE57A1156E2}"/>
    <cellStyle name="Normal 9 2 3 3" xfId="11798" xr:uid="{5B269689-205A-4E1F-9435-63E41972E629}"/>
    <cellStyle name="Normal 9 2 3 3 2" xfId="34249" xr:uid="{2382BC0E-9578-498F-A894-E6DCC033D892}"/>
    <cellStyle name="Normal 9 2 3 3 3" xfId="23261" xr:uid="{0F9D9D35-9DCD-4E15-87C0-0AC30CB01091}"/>
    <cellStyle name="Normal 9 2 3 4" xfId="27977" xr:uid="{E064F44B-C004-4EBE-82D4-7B103A0AC61A}"/>
    <cellStyle name="Normal 9 2 3 5" xfId="16989" xr:uid="{351704BB-6CE2-4B6F-92EC-2D868FB86865}"/>
    <cellStyle name="Normal 9 2 4" xfId="5090" xr:uid="{47C64F89-27D8-4AFE-8C07-C36470322B36}"/>
    <cellStyle name="Normal 9 2 4 2" xfId="7730" xr:uid="{B8B1D35E-6098-4E14-87BD-9331630A3878}"/>
    <cellStyle name="Normal 9 2 4 2 2" xfId="30387" xr:uid="{2B3FB187-B816-4D8D-BB8F-78B6B9A0F087}"/>
    <cellStyle name="Normal 9 2 4 2 3" xfId="19399" xr:uid="{83FA4CF8-BF4C-4ECA-852E-0F96D2B6B5CF}"/>
    <cellStyle name="Normal 9 2 4 3" xfId="27978" xr:uid="{16152445-6474-46AD-9C63-EB23C0E99A95}"/>
    <cellStyle name="Normal 9 2 4 4" xfId="16990" xr:uid="{3B443D8D-07D3-4DF5-8F1B-97A805F55F88}"/>
    <cellStyle name="Normal 9 2 5" xfId="5091" xr:uid="{5115B0CA-685C-493B-9466-5B740AA43BBC}"/>
    <cellStyle name="Normal 9 2 5 2" xfId="7731" xr:uid="{C2708228-407E-4754-844F-170F963BA58C}"/>
    <cellStyle name="Normal 9 2 5 2 2" xfId="30388" xr:uid="{02846A43-ECD2-478D-A1BD-09EE49936B82}"/>
    <cellStyle name="Normal 9 2 5 2 3" xfId="19400" xr:uid="{B29BC165-9839-4165-9403-83AFE745DC13}"/>
    <cellStyle name="Normal 9 2 5 3" xfId="27979" xr:uid="{13CACBC6-4C85-4C44-AED1-2FE457E114FE}"/>
    <cellStyle name="Normal 9 2 5 4" xfId="16991" xr:uid="{CB8A377E-A32D-4A55-9619-1C932044CC8F}"/>
    <cellStyle name="Normal 9 2 6" xfId="7219" xr:uid="{64F4E4CB-D045-4E5A-A811-886BC31E57E8}"/>
    <cellStyle name="Normal 9 2 6 2" xfId="30102" xr:uid="{0063C81B-389D-4B60-8F89-A2C7DF2BA9DC}"/>
    <cellStyle name="Normal 9 2 6 3" xfId="19114" xr:uid="{8936F83E-1A69-4A44-AA2F-74527E60B53D}"/>
    <cellStyle name="Normal 9 2 7" xfId="7725" xr:uid="{FD26DD07-385C-4D00-912E-096AA6E08C1F}"/>
    <cellStyle name="Normal 9 2 7 2" xfId="30382" xr:uid="{FFF9F220-8CD0-4CE8-9605-C9132FAFDE36}"/>
    <cellStyle name="Normal 9 2 7 3" xfId="19394" xr:uid="{17091C5A-AB38-4F99-9AAC-6ED105EECE2C}"/>
    <cellStyle name="Normal 9 2 8" xfId="25281" xr:uid="{935EA0B9-8E9B-4549-88E8-58DB4D510E0E}"/>
    <cellStyle name="Normal 9 2 9" xfId="14290" xr:uid="{670F1483-2F61-4071-A5E2-E07E75AB684C}"/>
    <cellStyle name="Normal 9 20" xfId="1939" xr:uid="{C7A30F23-3F3A-454B-AFD9-549B41E08411}"/>
    <cellStyle name="Normal 9 20 2" xfId="5093" xr:uid="{452C4E6F-61B4-46F1-9042-8D300422BACB}"/>
    <cellStyle name="Normal 9 20 2 2" xfId="7733" xr:uid="{53464657-14CF-40FF-9A59-78557B958AEA}"/>
    <cellStyle name="Normal 9 20 2 2 2" xfId="30390" xr:uid="{227456E0-A312-4480-8F35-A66E1F230F80}"/>
    <cellStyle name="Normal 9 20 2 2 3" xfId="19402" xr:uid="{E9DFC401-D85F-4C53-BAFC-8F63C040AECC}"/>
    <cellStyle name="Normal 9 20 2 3" xfId="11799" xr:uid="{6EBC137C-9A71-41F0-BB4D-46F6C2A1A94C}"/>
    <cellStyle name="Normal 9 20 2 3 2" xfId="34250" xr:uid="{307821C7-E329-47C0-B48D-310280A4F1BF}"/>
    <cellStyle name="Normal 9 20 2 3 3" xfId="23262" xr:uid="{D05AB069-3BBD-4C66-8C35-87532E58F17D}"/>
    <cellStyle name="Normal 9 20 2 4" xfId="27981" xr:uid="{58444D9A-44A8-4D63-8F7E-D228781C0EED}"/>
    <cellStyle name="Normal 9 20 2 5" xfId="16993" xr:uid="{A64EDCBB-98BA-437C-86FA-A6567A1202E5}"/>
    <cellStyle name="Normal 9 20 3" xfId="5094" xr:uid="{CFFF837B-2365-433A-B124-8754E46E771C}"/>
    <cellStyle name="Normal 9 20 3 2" xfId="7734" xr:uid="{BE403CA1-FAE3-423D-9C5F-7D30C3867103}"/>
    <cellStyle name="Normal 9 20 3 2 2" xfId="30391" xr:uid="{8DA12FD3-D1BE-46D4-ACE9-6D9299FDA92A}"/>
    <cellStyle name="Normal 9 20 3 2 3" xfId="19403" xr:uid="{CC212DB5-6FFF-4F2F-9B3F-4CB1474F9211}"/>
    <cellStyle name="Normal 9 20 3 3" xfId="27982" xr:uid="{2521B960-C509-4223-ABB2-AF06249D97FC}"/>
    <cellStyle name="Normal 9 20 3 4" xfId="16994" xr:uid="{8E817778-FDD9-4569-B751-D06F5C364277}"/>
    <cellStyle name="Normal 9 20 4" xfId="7732" xr:uid="{E4A4115F-735F-4134-AF90-2D872971B6C6}"/>
    <cellStyle name="Normal 9 20 4 2" xfId="30389" xr:uid="{A6436513-69CE-499F-BCE8-09238DFC44D1}"/>
    <cellStyle name="Normal 9 20 4 3" xfId="19401" xr:uid="{480D4E0F-5289-4B2D-82EC-29F2E77EAB92}"/>
    <cellStyle name="Normal 9 20 5" xfId="9920" xr:uid="{38DEA9CB-FD3F-4CD3-A942-9832479F1334}"/>
    <cellStyle name="Normal 9 20 5 2" xfId="32577" xr:uid="{538E2E6F-C507-4A79-8BE6-AD42DB1F2A77}"/>
    <cellStyle name="Normal 9 20 5 3" xfId="21589" xr:uid="{533612C7-43A9-4D4C-95FB-75AC9222BC5F}"/>
    <cellStyle name="Normal 9 20 6" xfId="5092" xr:uid="{75B3B450-F017-4C93-AA61-B17FE0B3E656}"/>
    <cellStyle name="Normal 9 20 6 2" xfId="27980" xr:uid="{62F1BA03-E955-495E-BE27-69AF2650E160}"/>
    <cellStyle name="Normal 9 20 6 3" xfId="16992" xr:uid="{7F176705-1C25-4EE9-A73A-6BCBBAC71E1D}"/>
    <cellStyle name="Normal 9 20 7" xfId="25283" xr:uid="{0F56C391-C2FD-47B0-944C-916B1644A171}"/>
    <cellStyle name="Normal 9 20 8" xfId="14292" xr:uid="{FBA2F483-4724-4E24-B739-2A41D20498E8}"/>
    <cellStyle name="Normal 9 21" xfId="1940" xr:uid="{B5E1F11A-619A-4F85-AB63-E60C18357E74}"/>
    <cellStyle name="Normal 9 21 2" xfId="5096" xr:uid="{33376CF1-8894-4ED9-9D17-37D421BD654B}"/>
    <cellStyle name="Normal 9 21 2 2" xfId="7736" xr:uid="{6D44F970-BA38-4FE1-965A-03C22DC27C77}"/>
    <cellStyle name="Normal 9 21 2 2 2" xfId="30393" xr:uid="{7135EF2F-7013-4F4A-BD43-35195FA3A207}"/>
    <cellStyle name="Normal 9 21 2 2 3" xfId="19405" xr:uid="{8CE8FD63-1FBC-49BF-AF6E-7216DF8F8AA1}"/>
    <cellStyle name="Normal 9 21 2 3" xfId="11800" xr:uid="{18829911-DD93-4726-B2A3-436D36FB3BE3}"/>
    <cellStyle name="Normal 9 21 2 3 2" xfId="34251" xr:uid="{3D6F4569-CE71-41D7-AD7F-593B108FB59C}"/>
    <cellStyle name="Normal 9 21 2 3 3" xfId="23263" xr:uid="{719CD5A9-C3A5-4FE3-8C2E-ACC51B3135B0}"/>
    <cellStyle name="Normal 9 21 2 4" xfId="27984" xr:uid="{63B5A806-A134-4D85-B9CE-D022755591E6}"/>
    <cellStyle name="Normal 9 21 2 5" xfId="16996" xr:uid="{229AD006-2983-4BE0-A70E-1BFD3E6FB142}"/>
    <cellStyle name="Normal 9 21 3" xfId="5097" xr:uid="{3D5C9DD4-4B13-464F-99F3-6719B9B72080}"/>
    <cellStyle name="Normal 9 21 3 2" xfId="7737" xr:uid="{8B44F247-6BA5-476E-A9CC-1E4AE394A9DD}"/>
    <cellStyle name="Normal 9 21 3 2 2" xfId="30394" xr:uid="{2BB1D858-1AD7-46AF-9668-9E14C8315B61}"/>
    <cellStyle name="Normal 9 21 3 2 3" xfId="19406" xr:uid="{78DB9D88-D42E-4125-AE31-E4F8807BF1A8}"/>
    <cellStyle name="Normal 9 21 3 3" xfId="27985" xr:uid="{9F715CE7-F6EF-4B7B-B2E9-687108D3A49F}"/>
    <cellStyle name="Normal 9 21 3 4" xfId="16997" xr:uid="{333DFF49-A2E8-48E6-852C-462D9CC0A271}"/>
    <cellStyle name="Normal 9 21 4" xfId="7735" xr:uid="{3E33B276-673E-4043-BC57-9DFC7AB529C1}"/>
    <cellStyle name="Normal 9 21 4 2" xfId="30392" xr:uid="{F9ED005E-7A30-491F-865E-C035AF42F971}"/>
    <cellStyle name="Normal 9 21 4 3" xfId="19404" xr:uid="{687A8E26-ACC2-4AB8-AE6C-992B8CA21135}"/>
    <cellStyle name="Normal 9 21 5" xfId="9921" xr:uid="{580BAC38-C6B4-4A8A-A38A-D26CC89E60BD}"/>
    <cellStyle name="Normal 9 21 5 2" xfId="32578" xr:uid="{3F5385B5-96DA-4568-9029-26194FCD2BF9}"/>
    <cellStyle name="Normal 9 21 5 3" xfId="21590" xr:uid="{1A6148CA-6096-4707-8F59-B08198B2213B}"/>
    <cellStyle name="Normal 9 21 6" xfId="5095" xr:uid="{86C46FD1-6B1E-440E-93E5-0E88EB6B8402}"/>
    <cellStyle name="Normal 9 21 6 2" xfId="27983" xr:uid="{F08CA263-14DB-428C-875C-2C009494C120}"/>
    <cellStyle name="Normal 9 21 6 3" xfId="16995" xr:uid="{728AE531-FB07-4FB5-BF63-262014B91909}"/>
    <cellStyle name="Normal 9 21 7" xfId="25284" xr:uid="{B4CC83FD-405C-4FAE-B769-A33A8DE2CDFF}"/>
    <cellStyle name="Normal 9 21 8" xfId="14293" xr:uid="{6846872A-0AF1-4184-B8E4-BDC4A29C349C}"/>
    <cellStyle name="Normal 9 22" xfId="1941" xr:uid="{167FD1C5-BD8D-43FB-A6C9-8E218616929A}"/>
    <cellStyle name="Normal 9 22 2" xfId="5099" xr:uid="{0F872F99-D09A-43D5-81A8-845408C0047E}"/>
    <cellStyle name="Normal 9 22 2 2" xfId="7739" xr:uid="{6E3CAABB-E7F0-44A0-9EB0-9EDD0BE7FD14}"/>
    <cellStyle name="Normal 9 22 2 2 2" xfId="30396" xr:uid="{119DC025-C1B8-49F6-975E-0EB1975F4267}"/>
    <cellStyle name="Normal 9 22 2 2 3" xfId="19408" xr:uid="{6245D4AB-38D0-424D-9219-90FF7C798DD6}"/>
    <cellStyle name="Normal 9 22 2 3" xfId="11801" xr:uid="{AA9EF0B1-651A-40BD-9346-C41AB40BD438}"/>
    <cellStyle name="Normal 9 22 2 3 2" xfId="34252" xr:uid="{F4E1F51E-45CB-4683-B499-7645FC24E1B5}"/>
    <cellStyle name="Normal 9 22 2 3 3" xfId="23264" xr:uid="{EFDF99B0-029D-4DC3-B00E-08C1E760F2BB}"/>
    <cellStyle name="Normal 9 22 2 4" xfId="27987" xr:uid="{E224C8F5-A853-4831-B6C7-1C56B5043850}"/>
    <cellStyle name="Normal 9 22 2 5" xfId="16999" xr:uid="{FE81A1D5-1675-44A1-B779-A670DF7F19DD}"/>
    <cellStyle name="Normal 9 22 3" xfId="5100" xr:uid="{2567F256-46C4-4F9C-8A2C-514EF382E6B7}"/>
    <cellStyle name="Normal 9 22 3 2" xfId="7740" xr:uid="{C427FB0B-123F-4E7B-8AD8-3C7984F89E01}"/>
    <cellStyle name="Normal 9 22 3 2 2" xfId="30397" xr:uid="{A7023CBD-1E3A-4102-A636-5E56C0C84EEF}"/>
    <cellStyle name="Normal 9 22 3 2 3" xfId="19409" xr:uid="{B14CF13C-C9A7-4444-8B3D-0A325AC2E928}"/>
    <cellStyle name="Normal 9 22 3 3" xfId="27988" xr:uid="{6FC8ECB0-AFE2-404C-AF53-CB900FE7F2AA}"/>
    <cellStyle name="Normal 9 22 3 4" xfId="17000" xr:uid="{1EE6ACFF-6AC3-4C8B-89E0-EEDFE6F2E4EE}"/>
    <cellStyle name="Normal 9 22 4" xfId="7738" xr:uid="{5C42A3C8-FB67-4D06-9327-2B79793CCF82}"/>
    <cellStyle name="Normal 9 22 4 2" xfId="30395" xr:uid="{3638DDAC-9ED7-470E-B619-BAB7AD3637D3}"/>
    <cellStyle name="Normal 9 22 4 3" xfId="19407" xr:uid="{19C90730-87FB-4064-96B1-BB6DA4D8C1AC}"/>
    <cellStyle name="Normal 9 22 5" xfId="9922" xr:uid="{B0B7811F-3EA2-43BC-B901-1379701B3386}"/>
    <cellStyle name="Normal 9 22 5 2" xfId="32579" xr:uid="{FCF313A8-E0E1-40A9-BAD0-4F0AE9BDB55B}"/>
    <cellStyle name="Normal 9 22 5 3" xfId="21591" xr:uid="{F17C24E6-E187-4BFA-A3A8-38D70DBE9D2B}"/>
    <cellStyle name="Normal 9 22 6" xfId="5098" xr:uid="{56D3A557-8E24-4719-965D-7FD7447F9BA3}"/>
    <cellStyle name="Normal 9 22 6 2" xfId="27986" xr:uid="{E1A3A056-8670-4D1F-8AA5-E191722D5E3B}"/>
    <cellStyle name="Normal 9 22 6 3" xfId="16998" xr:uid="{A4258D69-3A5A-4B0F-AE56-86027645F741}"/>
    <cellStyle name="Normal 9 22 7" xfId="25285" xr:uid="{8765F64B-D679-40CE-B561-B7F85E432520}"/>
    <cellStyle name="Normal 9 22 8" xfId="14294" xr:uid="{846E9DAB-3326-4E64-8C76-0AE3B57CFE6F}"/>
    <cellStyle name="Normal 9 23" xfId="1942" xr:uid="{D040EB0A-6B70-4549-9914-7E0D2BE3490E}"/>
    <cellStyle name="Normal 9 23 2" xfId="5102" xr:uid="{64037A6E-B977-4330-A1A6-B0FF392E5594}"/>
    <cellStyle name="Normal 9 23 2 2" xfId="7742" xr:uid="{E65884FB-7EC8-4994-A926-BF40B5DF6C14}"/>
    <cellStyle name="Normal 9 23 2 2 2" xfId="30399" xr:uid="{F6329FF9-7F67-45E6-BD19-8C046F8BAB01}"/>
    <cellStyle name="Normal 9 23 2 2 3" xfId="19411" xr:uid="{8F24EB77-23E9-48AA-8D87-FA695CE28752}"/>
    <cellStyle name="Normal 9 23 2 3" xfId="11802" xr:uid="{A4A3A328-9D1F-425F-B4CB-64283D699852}"/>
    <cellStyle name="Normal 9 23 2 3 2" xfId="34253" xr:uid="{20885381-353C-4959-AC56-823E207C5F98}"/>
    <cellStyle name="Normal 9 23 2 3 3" xfId="23265" xr:uid="{E3B6183B-290A-4818-A8BF-3CB23C9A372E}"/>
    <cellStyle name="Normal 9 23 2 4" xfId="27990" xr:uid="{32C90FDE-23B0-4C0A-80C7-D15E29BFEDCF}"/>
    <cellStyle name="Normal 9 23 2 5" xfId="17002" xr:uid="{0B4DEE4C-CE0B-416B-BE02-CABD47FBF314}"/>
    <cellStyle name="Normal 9 23 3" xfId="5103" xr:uid="{E3A91675-C44E-44B9-9C27-58381EB9AA9F}"/>
    <cellStyle name="Normal 9 23 3 2" xfId="7743" xr:uid="{849B3D75-0BBE-4D24-8369-1F7AD39B2649}"/>
    <cellStyle name="Normal 9 23 3 2 2" xfId="30400" xr:uid="{E865A76E-7C2D-49FD-801F-EE71D1B1AF33}"/>
    <cellStyle name="Normal 9 23 3 2 3" xfId="19412" xr:uid="{EBB3AB14-3A39-4F7A-A5BF-F338486B9806}"/>
    <cellStyle name="Normal 9 23 3 3" xfId="27991" xr:uid="{1B84304A-8423-485C-920F-D3BB46464069}"/>
    <cellStyle name="Normal 9 23 3 4" xfId="17003" xr:uid="{8191378D-353E-4BCB-AD0F-1788DEF6ABA9}"/>
    <cellStyle name="Normal 9 23 4" xfId="7741" xr:uid="{C9F6EB07-7643-4E7C-8598-6808BC69DF14}"/>
    <cellStyle name="Normal 9 23 4 2" xfId="30398" xr:uid="{CC2E37D4-2457-4914-870F-B7089EE40E60}"/>
    <cellStyle name="Normal 9 23 4 3" xfId="19410" xr:uid="{C2E40E1A-5B46-4FD2-AF9C-C9E431F96957}"/>
    <cellStyle name="Normal 9 23 5" xfId="9923" xr:uid="{3616FCBB-0942-4128-9C1F-48B06DCF5DC6}"/>
    <cellStyle name="Normal 9 23 5 2" xfId="32580" xr:uid="{F22D2AEE-54F0-4980-9174-B8183B31DE39}"/>
    <cellStyle name="Normal 9 23 5 3" xfId="21592" xr:uid="{41241354-95A0-422A-818E-B7CEB19C3B82}"/>
    <cellStyle name="Normal 9 23 6" xfId="5101" xr:uid="{B3E96453-1DAD-4331-9357-DA7D12E60D42}"/>
    <cellStyle name="Normal 9 23 6 2" xfId="27989" xr:uid="{E8DBD82C-5953-4ABE-8571-D64C7272E85F}"/>
    <cellStyle name="Normal 9 23 6 3" xfId="17001" xr:uid="{8386A866-5431-4C4B-A2E2-B1F931E1C354}"/>
    <cellStyle name="Normal 9 23 7" xfId="25286" xr:uid="{7E671B1B-D44D-405A-99CB-472B486028F5}"/>
    <cellStyle name="Normal 9 23 8" xfId="14295" xr:uid="{F3077DF2-253F-4D66-97ED-D7C1E7145979}"/>
    <cellStyle name="Normal 9 24" xfId="1943" xr:uid="{F1517CAC-DB07-4916-9514-E792BAFFAE78}"/>
    <cellStyle name="Normal 9 24 2" xfId="5105" xr:uid="{9DFEE071-6B75-4971-997E-48F630F878C2}"/>
    <cellStyle name="Normal 9 24 2 2" xfId="7745" xr:uid="{B46E1832-E89A-4EA4-A9E1-59DEB72FF9DC}"/>
    <cellStyle name="Normal 9 24 2 2 2" xfId="30402" xr:uid="{FF8EA46C-BC08-41DA-B97E-AC187005E6BA}"/>
    <cellStyle name="Normal 9 24 2 2 3" xfId="19414" xr:uid="{305BEDEB-264D-43CD-AC41-A04299E5B80D}"/>
    <cellStyle name="Normal 9 24 2 3" xfId="11803" xr:uid="{42846D66-3A61-4286-A97D-36AAC93CC81F}"/>
    <cellStyle name="Normal 9 24 2 3 2" xfId="34254" xr:uid="{C5540A5B-E5A9-4DE5-8527-95CD39974F75}"/>
    <cellStyle name="Normal 9 24 2 3 3" xfId="23266" xr:uid="{CCEAB864-C037-42AC-B00B-A16E008C4215}"/>
    <cellStyle name="Normal 9 24 2 4" xfId="27993" xr:uid="{F7087DFA-571A-4795-9AB1-ACFA03634727}"/>
    <cellStyle name="Normal 9 24 2 5" xfId="17005" xr:uid="{24FFE7D9-E27D-47A8-A500-D3542A346D60}"/>
    <cellStyle name="Normal 9 24 3" xfId="5106" xr:uid="{56A38DE9-6642-4245-BF67-EEF099DCE3C6}"/>
    <cellStyle name="Normal 9 24 3 2" xfId="7746" xr:uid="{5B48229A-F060-4B62-95F4-175EBA4593DA}"/>
    <cellStyle name="Normal 9 24 3 2 2" xfId="30403" xr:uid="{0DCDFB45-3AD9-4B3C-964B-00558DF10202}"/>
    <cellStyle name="Normal 9 24 3 2 3" xfId="19415" xr:uid="{C7058041-6304-4937-ABBF-6024C9805096}"/>
    <cellStyle name="Normal 9 24 3 3" xfId="27994" xr:uid="{1F7AE7E9-1020-48AE-BC73-6E2480A120E5}"/>
    <cellStyle name="Normal 9 24 3 4" xfId="17006" xr:uid="{3C4EA8C9-2289-44C2-9FDF-EE2496C03243}"/>
    <cellStyle name="Normal 9 24 4" xfId="7744" xr:uid="{2F848AFB-4031-4DE6-BF7A-95418CA51815}"/>
    <cellStyle name="Normal 9 24 4 2" xfId="30401" xr:uid="{F262059F-22ED-4327-AD65-58E7B80A7E44}"/>
    <cellStyle name="Normal 9 24 4 3" xfId="19413" xr:uid="{10DC7759-7C8A-4EF7-A49D-E25484544711}"/>
    <cellStyle name="Normal 9 24 5" xfId="9924" xr:uid="{B1C30AF4-1290-4684-98DC-EC744BB1607C}"/>
    <cellStyle name="Normal 9 24 5 2" xfId="32581" xr:uid="{7590D233-E278-484D-BD5B-4E8BEFD2F52F}"/>
    <cellStyle name="Normal 9 24 5 3" xfId="21593" xr:uid="{C45FB63D-858A-424F-A5EF-5FE6E3BF77DA}"/>
    <cellStyle name="Normal 9 24 6" xfId="5104" xr:uid="{3008B453-DB66-47BC-B2F3-47F3185F8D7F}"/>
    <cellStyle name="Normal 9 24 6 2" xfId="27992" xr:uid="{512D7B21-BD45-4856-92CD-6B20C34F9685}"/>
    <cellStyle name="Normal 9 24 6 3" xfId="17004" xr:uid="{D791CA62-6734-4AAE-9784-D86EDD148F8D}"/>
    <cellStyle name="Normal 9 24 7" xfId="25287" xr:uid="{347862E9-43EC-471B-B798-5D9A2B754110}"/>
    <cellStyle name="Normal 9 24 8" xfId="14296" xr:uid="{601E2620-4516-4196-BE22-A9AB4160B031}"/>
    <cellStyle name="Normal 9 25" xfId="1944" xr:uid="{1FA569F4-3C69-4696-9482-A8F47BAC8BBE}"/>
    <cellStyle name="Normal 9 25 2" xfId="5108" xr:uid="{F0634BD0-D559-41B8-949F-C724BCD5ADEC}"/>
    <cellStyle name="Normal 9 25 2 2" xfId="7748" xr:uid="{62299B6B-5C24-4940-91D2-060988ED0786}"/>
    <cellStyle name="Normal 9 25 2 2 2" xfId="30405" xr:uid="{3DE248F2-66F8-4ACE-BFBD-3C130D2AA016}"/>
    <cellStyle name="Normal 9 25 2 2 3" xfId="19417" xr:uid="{5CF62712-0802-4256-B790-81DBE7827ED9}"/>
    <cellStyle name="Normal 9 25 2 3" xfId="27995" xr:uid="{D749F9A0-6CB4-4779-B70C-54C187A6E583}"/>
    <cellStyle name="Normal 9 25 2 4" xfId="17007" xr:uid="{0EF2761B-107A-4DDC-9370-0C5586EF6B30}"/>
    <cellStyle name="Normal 9 25 3" xfId="5109" xr:uid="{B0746FB3-B65B-4FDA-9A99-6CC1E10963D3}"/>
    <cellStyle name="Normal 9 25 3 2" xfId="7749" xr:uid="{569F8FA9-416E-41EF-8B00-F11AE6CE40EA}"/>
    <cellStyle name="Normal 9 25 3 2 2" xfId="30406" xr:uid="{3668974F-9ACB-408B-859A-80C96410DE26}"/>
    <cellStyle name="Normal 9 25 3 2 3" xfId="19418" xr:uid="{C005ECA3-3E12-48E1-B896-2AAE69EF0BEC}"/>
    <cellStyle name="Normal 9 25 3 3" xfId="11804" xr:uid="{F2A830B9-5753-4ECF-ACC2-4B749F734115}"/>
    <cellStyle name="Normal 9 25 3 3 2" xfId="34255" xr:uid="{9A0F06F5-87DD-4AA1-93C4-22F2B0A3AB3D}"/>
    <cellStyle name="Normal 9 25 3 3 3" xfId="23267" xr:uid="{19ED9015-6607-4784-886E-75CB33E45948}"/>
    <cellStyle name="Normal 9 25 3 4" xfId="27996" xr:uid="{F191A8B8-0768-4E54-AB18-D83F1DABEE69}"/>
    <cellStyle name="Normal 9 25 3 5" xfId="17008" xr:uid="{7810A916-AF1A-4656-B49A-B07C3F5D35B2}"/>
    <cellStyle name="Normal 9 25 4" xfId="5110" xr:uid="{CE1287B0-EADB-430D-81D0-1D84874A290F}"/>
    <cellStyle name="Normal 9 25 4 2" xfId="7750" xr:uid="{5BCFA7A3-3221-477C-9B79-9669FB88E589}"/>
    <cellStyle name="Normal 9 25 4 2 2" xfId="30407" xr:uid="{0F23EBC2-4BE0-4C7E-9EB3-3E2E3CF7E21E}"/>
    <cellStyle name="Normal 9 25 4 2 3" xfId="19419" xr:uid="{43959AB6-1F53-4D63-89F7-DDFBE2AC0CE9}"/>
    <cellStyle name="Normal 9 25 4 3" xfId="27997" xr:uid="{CF28AC35-AAE1-42CA-9841-36DC9E2B0879}"/>
    <cellStyle name="Normal 9 25 4 4" xfId="17009" xr:uid="{AED06843-59DC-47E4-9D17-34A9185EB573}"/>
    <cellStyle name="Normal 9 25 5" xfId="7747" xr:uid="{FAC1187D-E665-4E43-9762-67F9CE88E68E}"/>
    <cellStyle name="Normal 9 25 5 2" xfId="30404" xr:uid="{270BCCAC-21FA-4DC3-A668-0FD351136641}"/>
    <cellStyle name="Normal 9 25 5 3" xfId="19416" xr:uid="{44FCF281-53E2-4DD5-AE2D-EF33DC79FD3A}"/>
    <cellStyle name="Normal 9 25 6" xfId="9925" xr:uid="{7A6797E0-BA36-4E2E-B3D7-26C67DD1EF39}"/>
    <cellStyle name="Normal 9 25 6 2" xfId="32582" xr:uid="{3EA1A1AA-B547-464F-9BA1-2B486357AB8B}"/>
    <cellStyle name="Normal 9 25 6 3" xfId="21594" xr:uid="{15AD91A8-AD2F-4BFF-8D7B-369B44313CA2}"/>
    <cellStyle name="Normal 9 25 7" xfId="25288" xr:uid="{1E169A25-21D1-425B-B9D0-CBD471C5A4EE}"/>
    <cellStyle name="Normal 9 25 8" xfId="14297" xr:uid="{1DC8D7FE-6371-4BDE-AD2B-5B322FA2A044}"/>
    <cellStyle name="Normal 9 26" xfId="5111" xr:uid="{73CA9DC3-1B1C-4331-80A0-DF1FBE751071}"/>
    <cellStyle name="Normal 9 26 2" xfId="5112" xr:uid="{DCE2BC9E-676D-42A5-AC78-1618287E87A0}"/>
    <cellStyle name="Normal 9 26 2 2" xfId="7752" xr:uid="{ADA5FC5B-4052-4BCB-9245-6ECD50C7BB6F}"/>
    <cellStyle name="Normal 9 26 2 2 2" xfId="30409" xr:uid="{A74A2BBB-F67F-417B-B672-AEF1E32A9BBE}"/>
    <cellStyle name="Normal 9 26 2 2 3" xfId="19421" xr:uid="{8C71A512-D55F-4416-941E-5A80AE2B764F}"/>
    <cellStyle name="Normal 9 26 2 3" xfId="11805" xr:uid="{13AC1269-75DB-4912-BDF9-255ED7940EEF}"/>
    <cellStyle name="Normal 9 26 2 3 2" xfId="34256" xr:uid="{B299E6E0-2B19-4E1E-81CE-2D15A2B57992}"/>
    <cellStyle name="Normal 9 26 2 3 3" xfId="23268" xr:uid="{D14967AA-B41D-465C-8301-5480B88E1103}"/>
    <cellStyle name="Normal 9 26 2 4" xfId="27999" xr:uid="{8ED1FDE2-C275-40D7-9056-36B4E62730D2}"/>
    <cellStyle name="Normal 9 26 2 5" xfId="17011" xr:uid="{2E5FDD05-4D0B-45B6-978C-EAFF23E91693}"/>
    <cellStyle name="Normal 9 26 3" xfId="7751" xr:uid="{CA33501A-6F14-433D-AE8E-5E596C54CF5B}"/>
    <cellStyle name="Normal 9 26 3 2" xfId="30408" xr:uid="{78D0FE6D-091F-4C07-8270-65F2C8BACED2}"/>
    <cellStyle name="Normal 9 26 3 3" xfId="19420" xr:uid="{36DC01C1-416A-45BB-A6C2-4C0F448057B7}"/>
    <cellStyle name="Normal 9 26 4" xfId="9926" xr:uid="{81F111E9-432F-454E-901E-74938EDF39D8}"/>
    <cellStyle name="Normal 9 26 4 2" xfId="32583" xr:uid="{3E85D31A-444F-4F3E-879B-D245B2B28316}"/>
    <cellStyle name="Normal 9 26 4 3" xfId="21595" xr:uid="{D28A06A2-6B9D-48E4-8E85-445FED3DE51E}"/>
    <cellStyle name="Normal 9 26 5" xfId="27998" xr:uid="{F66BEAC7-96E2-474A-A89E-7C29BCA65719}"/>
    <cellStyle name="Normal 9 26 6" xfId="17010" xr:uid="{C5EB4BD4-BBAC-4FF7-84E7-0C52FB463121}"/>
    <cellStyle name="Normal 9 27" xfId="5113" xr:uid="{5391BCEF-9030-4BA1-AA6E-E74FD9F6F592}"/>
    <cellStyle name="Normal 9 27 2" xfId="7753" xr:uid="{2848361F-E9F2-408B-96CA-674A60C8BDAC}"/>
    <cellStyle name="Normal 9 27 2 2" xfId="11806" xr:uid="{A93F3310-BF5F-450A-8D23-B91773C24CA3}"/>
    <cellStyle name="Normal 9 27 2 2 2" xfId="34257" xr:uid="{EE09E4A7-D82B-4099-8B5C-7BF2D5F4C942}"/>
    <cellStyle name="Normal 9 27 2 2 3" xfId="23269" xr:uid="{74D749DA-3425-484B-8E49-99AC137B8712}"/>
    <cellStyle name="Normal 9 27 2 3" xfId="30410" xr:uid="{969C448E-1324-4D6D-8FE8-7CD0858AD3C7}"/>
    <cellStyle name="Normal 9 27 2 4" xfId="19422" xr:uid="{B7DF5F11-18B3-44F1-AFEE-5E13946BB9DD}"/>
    <cellStyle name="Normal 9 27 3" xfId="9927" xr:uid="{65FCD556-82A5-44FC-A86F-F6AB573875BF}"/>
    <cellStyle name="Normal 9 27 3 2" xfId="32584" xr:uid="{C119ACA1-AAB5-4772-AC75-1322249E0B2E}"/>
    <cellStyle name="Normal 9 27 3 3" xfId="21596" xr:uid="{155EBF13-8B30-4B3F-9C66-CD8BF3A19650}"/>
    <cellStyle name="Normal 9 27 4" xfId="28000" xr:uid="{3AA1DFF8-E377-4AF7-A972-66519AADC2E2}"/>
    <cellStyle name="Normal 9 27 5" xfId="17012" xr:uid="{26BAC734-5A2A-4C3E-9758-324AD65ED831}"/>
    <cellStyle name="Normal 9 28" xfId="5114" xr:uid="{0BAF164D-A323-4891-B26A-7DB0765B03B8}"/>
    <cellStyle name="Normal 9 28 2" xfId="7754" xr:uid="{6E539D38-178C-4D8C-A835-805780A7DFE8}"/>
    <cellStyle name="Normal 9 28 2 2" xfId="11807" xr:uid="{6BF19638-C025-4038-9683-94936657E97E}"/>
    <cellStyle name="Normal 9 28 2 2 2" xfId="34258" xr:uid="{5DAA6073-9BB9-496F-A9F7-AAC6CDB1F5FD}"/>
    <cellStyle name="Normal 9 28 2 2 3" xfId="23270" xr:uid="{6DD46BE7-479D-4B41-983D-DD1816E5A7F9}"/>
    <cellStyle name="Normal 9 28 2 3" xfId="30411" xr:uid="{533CCD0D-E4B8-40ED-9129-B1D4F47719CE}"/>
    <cellStyle name="Normal 9 28 2 4" xfId="19423" xr:uid="{E8065A4A-415C-4662-96ED-B40C1F6C77A2}"/>
    <cellStyle name="Normal 9 28 3" xfId="9928" xr:uid="{8F5A20AA-DB87-4B06-9322-F4497B77592D}"/>
    <cellStyle name="Normal 9 28 3 2" xfId="32585" xr:uid="{7190EDF6-5C23-405B-A46D-9DB202DFC70C}"/>
    <cellStyle name="Normal 9 28 3 3" xfId="21597" xr:uid="{FA20C251-7256-4ECB-BCA1-5D3709B42A12}"/>
    <cellStyle name="Normal 9 28 4" xfId="28001" xr:uid="{05705F90-18BE-4231-93C3-FA5F283085B5}"/>
    <cellStyle name="Normal 9 28 5" xfId="17013" xr:uid="{5A62B765-965A-419A-B3DD-FCF57B1D3813}"/>
    <cellStyle name="Normal 9 29" xfId="5115" xr:uid="{7AAFBB77-8B1D-434E-9BAC-8DF573693ED5}"/>
    <cellStyle name="Normal 9 29 2" xfId="7755" xr:uid="{1AD66D5B-522C-47A1-859E-9F2CB09A9FC4}"/>
    <cellStyle name="Normal 9 29 2 2" xfId="11808" xr:uid="{DE360A3D-DBF6-4E61-9709-F99B8EC2F929}"/>
    <cellStyle name="Normal 9 29 2 2 2" xfId="34259" xr:uid="{167586DC-71E8-4CB8-B28D-BC17BB7DB9A4}"/>
    <cellStyle name="Normal 9 29 2 2 3" xfId="23271" xr:uid="{B93667B1-25A4-4196-A6BD-238A599ED34B}"/>
    <cellStyle name="Normal 9 29 2 3" xfId="30412" xr:uid="{F1D61E03-3160-49D5-8A82-BD3D842F18F3}"/>
    <cellStyle name="Normal 9 29 2 4" xfId="19424" xr:uid="{393353CA-94A9-41FC-95DC-D00FD1A9CD6A}"/>
    <cellStyle name="Normal 9 29 3" xfId="9929" xr:uid="{65B000A7-1292-4BE2-821A-6B41DBA77DE3}"/>
    <cellStyle name="Normal 9 29 3 2" xfId="32586" xr:uid="{15E7D569-C6DE-4279-ABA8-F85B7B775016}"/>
    <cellStyle name="Normal 9 29 3 3" xfId="21598" xr:uid="{535AF75A-4CCC-4F58-A334-8E7F6954E7E5}"/>
    <cellStyle name="Normal 9 29 4" xfId="28002" xr:uid="{F2184316-3DB0-4B3A-9C8A-9D67C1C40D97}"/>
    <cellStyle name="Normal 9 29 5" xfId="17014" xr:uid="{9DE86979-9F21-4400-8564-AEBB78689761}"/>
    <cellStyle name="Normal 9 3" xfId="257" xr:uid="{EDD9209B-C04B-4CBD-9D4E-838576FF391F}"/>
    <cellStyle name="Normal 9 3 10" xfId="1945" xr:uid="{91EF9AB2-3014-4883-9488-B8BD94B665C5}"/>
    <cellStyle name="Normal 9 3 2" xfId="1946" xr:uid="{F8A407FE-7F7E-4659-9A7A-E9CCD689E531}"/>
    <cellStyle name="Normal 9 3 2 2" xfId="5116" xr:uid="{2323EEC1-31FC-47A6-82A9-3C13B5F3F5F6}"/>
    <cellStyle name="Normal 9 3 2 2 2" xfId="7758" xr:uid="{F84F41C3-2219-410A-A763-56ADCEF4B98E}"/>
    <cellStyle name="Normal 9 3 2 2 2 2" xfId="30415" xr:uid="{754907E9-FC79-48A2-B2B6-926509F16B99}"/>
    <cellStyle name="Normal 9 3 2 2 2 3" xfId="19427" xr:uid="{04405D2B-386B-43D6-81F8-CEBF6B025197}"/>
    <cellStyle name="Normal 9 3 2 2 3" xfId="28003" xr:uid="{DE6F6C29-67C6-476A-B959-B52985D07B1E}"/>
    <cellStyle name="Normal 9 3 2 2 4" xfId="17015" xr:uid="{22FF0630-F4AC-4EC2-9CDF-C312111E9FB2}"/>
    <cellStyle name="Normal 9 3 2 3" xfId="5117" xr:uid="{04B54993-588F-4671-B869-BF943635CC6C}"/>
    <cellStyle name="Normal 9 3 2 3 2" xfId="7759" xr:uid="{F13DD802-7EBF-4D84-85E7-269CFFD94543}"/>
    <cellStyle name="Normal 9 3 2 3 2 2" xfId="30416" xr:uid="{F18C966C-758A-44B1-ABA5-158E88AA7B33}"/>
    <cellStyle name="Normal 9 3 2 3 2 3" xfId="19428" xr:uid="{273B4805-BA12-4B75-8B19-EC872F33DE03}"/>
    <cellStyle name="Normal 9 3 2 3 3" xfId="28004" xr:uid="{AB7F47DB-D4C1-4721-9A44-4C349CAA2037}"/>
    <cellStyle name="Normal 9 3 2 3 4" xfId="17016" xr:uid="{4E778235-6505-4BE5-B587-F43FCA032AA1}"/>
    <cellStyle name="Normal 9 3 2 4" xfId="7757" xr:uid="{8DC1B7E0-5B9A-4BE1-99D8-2E5474AE11B1}"/>
    <cellStyle name="Normal 9 3 2 4 2" xfId="30414" xr:uid="{F2A0C6C1-838D-47A0-9B0E-1ED299F79603}"/>
    <cellStyle name="Normal 9 3 2 4 3" xfId="19426" xr:uid="{BF09BD1E-BDFD-467C-9904-1A6EA5A807FA}"/>
    <cellStyle name="Normal 9 3 2 5" xfId="25290" xr:uid="{1CF22624-5DF6-45A4-BE96-9A48F612EEB4}"/>
    <cellStyle name="Normal 9 3 2 6" xfId="14299" xr:uid="{A7638860-2629-43D3-A9C1-067C6A18EA2B}"/>
    <cellStyle name="Normal 9 3 3" xfId="5118" xr:uid="{29424C34-6284-475D-9E7A-63986F40A112}"/>
    <cellStyle name="Normal 9 3 3 2" xfId="7760" xr:uid="{C7CCE849-867B-431E-9BF7-2E80C6395B34}"/>
    <cellStyle name="Normal 9 3 3 2 2" xfId="30417" xr:uid="{9E70EE49-1D5D-4685-8344-4D87DD6CD470}"/>
    <cellStyle name="Normal 9 3 3 2 3" xfId="19429" xr:uid="{CF349F34-39E5-4C01-BD94-B62FC7591ED8}"/>
    <cellStyle name="Normal 9 3 3 3" xfId="11809" xr:uid="{3F467248-5EB2-4457-B6D2-9E677427917A}"/>
    <cellStyle name="Normal 9 3 3 3 2" xfId="34260" xr:uid="{2788A670-FEEE-4B6C-8CAA-72A110443442}"/>
    <cellStyle name="Normal 9 3 3 3 3" xfId="23272" xr:uid="{CD080C67-EA6C-4BD3-BA0A-905322DABDA6}"/>
    <cellStyle name="Normal 9 3 3 4" xfId="28005" xr:uid="{B821B689-6730-4651-AF5A-C4AF3F18A1EC}"/>
    <cellStyle name="Normal 9 3 3 5" xfId="17017" xr:uid="{0854D4C9-DFC8-424A-818A-9CF6A6D7E430}"/>
    <cellStyle name="Normal 9 3 4" xfId="5119" xr:uid="{405E2228-1491-4B6A-811D-26DDD4A2A899}"/>
    <cellStyle name="Normal 9 3 4 2" xfId="7761" xr:uid="{EBD17E3A-2419-49AD-9D6F-90C10C7CDBBB}"/>
    <cellStyle name="Normal 9 3 4 2 2" xfId="30418" xr:uid="{DB845D53-A89B-459F-AE2C-EB999D80B468}"/>
    <cellStyle name="Normal 9 3 4 2 3" xfId="19430" xr:uid="{EC0FA839-3545-4505-AB49-9C65E87708A6}"/>
    <cellStyle name="Normal 9 3 4 3" xfId="28006" xr:uid="{E310A645-6297-4632-8172-B3C84B10A42E}"/>
    <cellStyle name="Normal 9 3 4 4" xfId="17018" xr:uid="{8E9C92ED-220C-4936-BBD5-3A752078C309}"/>
    <cellStyle name="Normal 9 3 5" xfId="5120" xr:uid="{691E3BA5-F95C-419A-BFDE-8A279C13C7C9}"/>
    <cellStyle name="Normal 9 3 5 2" xfId="7762" xr:uid="{B332CB1B-223B-4693-BEC8-61163733CB91}"/>
    <cellStyle name="Normal 9 3 5 2 2" xfId="30419" xr:uid="{EFA28D14-85CC-4A75-8D1E-4299E1E32866}"/>
    <cellStyle name="Normal 9 3 5 2 3" xfId="19431" xr:uid="{92F3F02B-D2C7-457E-8B76-DCD45F9E2A17}"/>
    <cellStyle name="Normal 9 3 5 3" xfId="28007" xr:uid="{EB6AB693-B9F0-48D6-BBB8-F74B7328A26A}"/>
    <cellStyle name="Normal 9 3 5 4" xfId="17019" xr:uid="{D5F52F06-569C-4119-AF9A-316B680D9BF3}"/>
    <cellStyle name="Normal 9 3 6" xfId="7756" xr:uid="{9BE42C3D-F275-440B-9AD1-A1441C83A8F7}"/>
    <cellStyle name="Normal 9 3 6 2" xfId="30413" xr:uid="{F33C73D1-A86A-42DF-BCF5-9C584C8E2844}"/>
    <cellStyle name="Normal 9 3 6 3" xfId="19425" xr:uid="{EA052EF7-99EB-4055-BE95-42843F743EA2}"/>
    <cellStyle name="Normal 9 3 7" xfId="9930" xr:uid="{800F7856-4F82-4431-8202-F96CC812CA84}"/>
    <cellStyle name="Normal 9 3 7 2" xfId="32587" xr:uid="{4B44EF10-5906-4D93-B656-230FC6AD0901}"/>
    <cellStyle name="Normal 9 3 7 3" xfId="21599" xr:uid="{2D4D7659-E6E5-4B73-BB38-FD80ACE6FBF1}"/>
    <cellStyle name="Normal 9 3 8" xfId="25289" xr:uid="{779DD371-1FE4-4DE9-9227-F89F2160D3B8}"/>
    <cellStyle name="Normal 9 3 9" xfId="14298" xr:uid="{80C71609-4D3C-435C-A882-6FE3B2F13891}"/>
    <cellStyle name="Normal 9 30" xfId="5121" xr:uid="{8216CBCB-3983-4D90-BDC4-DEAF203AB76D}"/>
    <cellStyle name="Normal 9 30 2" xfId="7763" xr:uid="{D9194734-B213-4C63-A8BB-E50095B93ACC}"/>
    <cellStyle name="Normal 9 30 2 2" xfId="11810" xr:uid="{34BCC01E-F474-478E-B769-E8D1AB88511E}"/>
    <cellStyle name="Normal 9 30 2 2 2" xfId="34261" xr:uid="{D81B846F-570A-4665-BCC7-73C29DF334DB}"/>
    <cellStyle name="Normal 9 30 2 2 3" xfId="23273" xr:uid="{FDBE0FC9-B440-44AC-BFE5-F2BE88F1735E}"/>
    <cellStyle name="Normal 9 30 2 3" xfId="30420" xr:uid="{B3EFB5FB-47DE-4BA7-BEFB-046BCECDE55A}"/>
    <cellStyle name="Normal 9 30 2 4" xfId="19432" xr:uid="{33092A20-8799-4DBA-AF09-3C4C222571B8}"/>
    <cellStyle name="Normal 9 30 3" xfId="9931" xr:uid="{6DBB6256-38CB-461C-8986-06B6088545C6}"/>
    <cellStyle name="Normal 9 30 3 2" xfId="32588" xr:uid="{E5415F63-238A-4CDC-B1A5-C9F09090FD80}"/>
    <cellStyle name="Normal 9 30 3 3" xfId="21600" xr:uid="{C27F77A7-BA5A-4FE0-A221-2D4284BC3D4C}"/>
    <cellStyle name="Normal 9 30 4" xfId="28008" xr:uid="{C73B4BBA-8C1E-4C0D-868F-CEEBCF447A07}"/>
    <cellStyle name="Normal 9 30 5" xfId="17020" xr:uid="{0B3FF4A6-25E3-4F91-ADD3-6262602E4347}"/>
    <cellStyle name="Normal 9 31" xfId="5122" xr:uid="{52A4109E-A812-4FAD-871A-86F2D491A3DA}"/>
    <cellStyle name="Normal 9 31 2" xfId="7764" xr:uid="{C9072C6B-964B-40FC-835A-7ED5F19FD2B4}"/>
    <cellStyle name="Normal 9 31 2 2" xfId="11811" xr:uid="{ED88D44F-6593-4B48-9D24-7455195896F4}"/>
    <cellStyle name="Normal 9 31 2 2 2" xfId="34262" xr:uid="{4E2B7065-D84A-4E33-B4F2-A14A4ECEBF98}"/>
    <cellStyle name="Normal 9 31 2 2 3" xfId="23274" xr:uid="{4EFCD1C3-EB27-439C-B250-ECEA1DD20C57}"/>
    <cellStyle name="Normal 9 31 2 3" xfId="30421" xr:uid="{4A7F7C02-6C21-440A-A3C7-A1F1D48E0504}"/>
    <cellStyle name="Normal 9 31 2 4" xfId="19433" xr:uid="{03CFB80E-74C6-4CA2-ABFB-28B1079285AE}"/>
    <cellStyle name="Normal 9 31 3" xfId="9932" xr:uid="{715C2B49-7D5A-4861-8755-F71B32CE38CD}"/>
    <cellStyle name="Normal 9 31 3 2" xfId="32589" xr:uid="{0A6D7627-0198-4745-9BC1-B68FCF35180F}"/>
    <cellStyle name="Normal 9 31 3 3" xfId="21601" xr:uid="{9AB1696F-B49B-4C2B-B776-05D3B44783C3}"/>
    <cellStyle name="Normal 9 31 4" xfId="28009" xr:uid="{512944A9-4301-4FE0-AADA-4DAE71A3CD34}"/>
    <cellStyle name="Normal 9 31 5" xfId="17021" xr:uid="{4AEF7DC3-B8C1-43F6-98C8-8CFC1C1FEAEE}"/>
    <cellStyle name="Normal 9 32" xfId="5123" xr:uid="{88FC5BF5-91E1-4AD6-A5B8-3CC8E4B74CB5}"/>
    <cellStyle name="Normal 9 32 2" xfId="7765" xr:uid="{4A03FBAA-9AED-448D-9943-09BF4EF1ECC7}"/>
    <cellStyle name="Normal 9 32 2 2" xfId="11812" xr:uid="{3EA676E5-CA51-4F46-9C66-9939ACF9040A}"/>
    <cellStyle name="Normal 9 32 2 2 2" xfId="34263" xr:uid="{E1AEE06F-A832-466C-B81A-719480459BEF}"/>
    <cellStyle name="Normal 9 32 2 2 3" xfId="23275" xr:uid="{AEBF074C-3CE2-4440-903F-CE4AF109555E}"/>
    <cellStyle name="Normal 9 32 2 3" xfId="30422" xr:uid="{A96C28CA-AEAE-494A-80C2-B415FBBEACFB}"/>
    <cellStyle name="Normal 9 32 2 4" xfId="19434" xr:uid="{B19F001F-C056-4E62-A19D-96F9BAC3D62D}"/>
    <cellStyle name="Normal 9 32 3" xfId="9933" xr:uid="{50F07286-7354-4075-9857-6F8913E267FB}"/>
    <cellStyle name="Normal 9 32 3 2" xfId="32590" xr:uid="{356A0429-C37F-488A-AD8A-DD9DDDCFD40A}"/>
    <cellStyle name="Normal 9 32 3 3" xfId="21602" xr:uid="{4D32DA75-2418-4A2B-AEAA-BCA102214840}"/>
    <cellStyle name="Normal 9 32 4" xfId="28010" xr:uid="{2E620D1E-1FF3-4528-8224-482232727AAA}"/>
    <cellStyle name="Normal 9 32 5" xfId="17022" xr:uid="{2171770B-3EF4-4F68-BB4B-87A40E25B267}"/>
    <cellStyle name="Normal 9 33" xfId="5124" xr:uid="{1256412F-B0B3-4C7B-A28A-10A9BDE87DEA}"/>
    <cellStyle name="Normal 9 33 2" xfId="7766" xr:uid="{84A75537-24AC-484E-A762-ECBC3443FD8A}"/>
    <cellStyle name="Normal 9 33 2 2" xfId="11813" xr:uid="{C2B7439A-F1EE-4790-8224-9597FBF61326}"/>
    <cellStyle name="Normal 9 33 2 2 2" xfId="34264" xr:uid="{CEC43227-D2D3-4D07-B496-9114125E6372}"/>
    <cellStyle name="Normal 9 33 2 2 3" xfId="23276" xr:uid="{53B23029-41D6-4B22-8029-49D93D8AE2BC}"/>
    <cellStyle name="Normal 9 33 2 3" xfId="30423" xr:uid="{2B63AFF1-1DD2-4365-8097-F211B9B76193}"/>
    <cellStyle name="Normal 9 33 2 4" xfId="19435" xr:uid="{1F5665BE-5B8A-4B62-AA27-CBD5E1AF8B14}"/>
    <cellStyle name="Normal 9 33 3" xfId="9934" xr:uid="{709DF022-77A4-4BF8-A33F-32C0B472BB2E}"/>
    <cellStyle name="Normal 9 33 3 2" xfId="32591" xr:uid="{E2C711DA-A6E3-4A9F-BCCC-A2FF44979341}"/>
    <cellStyle name="Normal 9 33 3 3" xfId="21603" xr:uid="{7660172A-3883-4982-973A-DFC5839432DE}"/>
    <cellStyle name="Normal 9 33 4" xfId="28011" xr:uid="{5B90B82D-7754-403C-A851-E5035A1F8736}"/>
    <cellStyle name="Normal 9 33 5" xfId="17023" xr:uid="{3D2A682F-E14C-417A-8402-3838963C7D13}"/>
    <cellStyle name="Normal 9 34" xfId="5125" xr:uid="{6BD7A13A-0EC1-45AC-AD5C-26DF00BEB800}"/>
    <cellStyle name="Normal 9 34 2" xfId="7767" xr:uid="{8D47E269-1114-4BE2-8C9F-0209B4435C5C}"/>
    <cellStyle name="Normal 9 34 2 2" xfId="11814" xr:uid="{DF36DCFD-FB7A-47C5-8716-09DB7D11AF48}"/>
    <cellStyle name="Normal 9 34 2 2 2" xfId="34265" xr:uid="{3CE5AEDC-9D69-4B16-BEBE-55A8AD0D31E1}"/>
    <cellStyle name="Normal 9 34 2 2 3" xfId="23277" xr:uid="{8F8BA955-D1E5-410A-879E-25BF0CF74123}"/>
    <cellStyle name="Normal 9 34 2 3" xfId="30424" xr:uid="{E574AC7F-91A7-44F2-B12A-8450A347B4B1}"/>
    <cellStyle name="Normal 9 34 2 4" xfId="19436" xr:uid="{8C5D2C8C-CC11-4789-929F-36DE260C7097}"/>
    <cellStyle name="Normal 9 34 3" xfId="9935" xr:uid="{42D463BF-6456-401F-BEC3-A3D4B9748DFC}"/>
    <cellStyle name="Normal 9 34 3 2" xfId="32592" xr:uid="{B9B6F2AA-2018-44A0-8263-B42F61310F62}"/>
    <cellStyle name="Normal 9 34 3 3" xfId="21604" xr:uid="{C98FE0CD-17EE-4F10-B6AA-B081A8F030E0}"/>
    <cellStyle name="Normal 9 34 4" xfId="28012" xr:uid="{0C93858C-99E7-451C-A2D6-FFA939B2F06F}"/>
    <cellStyle name="Normal 9 34 5" xfId="17024" xr:uid="{2DC55FD6-84F1-4075-A959-6602CCEF2148}"/>
    <cellStyle name="Normal 9 35" xfId="5126" xr:uid="{499F536D-4C57-4C69-B34F-B411BB4A7929}"/>
    <cellStyle name="Normal 9 35 2" xfId="7768" xr:uid="{79CDB1DA-2614-4841-982E-0860AE6C717C}"/>
    <cellStyle name="Normal 9 35 2 2" xfId="11815" xr:uid="{831C23F6-1A46-4F4B-B0FD-4842FDD16EFE}"/>
    <cellStyle name="Normal 9 35 2 2 2" xfId="34266" xr:uid="{0E5977BB-5DD9-4DE5-B4AE-8077DA8B9BAC}"/>
    <cellStyle name="Normal 9 35 2 2 3" xfId="23278" xr:uid="{32C87927-6A3D-45FD-B6B3-51CC9E07E092}"/>
    <cellStyle name="Normal 9 35 2 3" xfId="30425" xr:uid="{64C5B630-C170-49A6-AB93-4C59A8C96890}"/>
    <cellStyle name="Normal 9 35 2 4" xfId="19437" xr:uid="{21371FA5-7AB2-4C4F-898D-44C2370EEAD6}"/>
    <cellStyle name="Normal 9 35 3" xfId="9936" xr:uid="{B4B46133-A84C-4F45-B362-D3851FC1F2F2}"/>
    <cellStyle name="Normal 9 35 3 2" xfId="32593" xr:uid="{8DD4252A-6B59-4BC7-88AC-B130C752549B}"/>
    <cellStyle name="Normal 9 35 3 3" xfId="21605" xr:uid="{76ECDB1B-9668-4B66-BC75-B81B2B8E8C2E}"/>
    <cellStyle name="Normal 9 35 4" xfId="28013" xr:uid="{E94549A2-54EA-4B2D-A107-54B1541D1CEE}"/>
    <cellStyle name="Normal 9 35 5" xfId="17025" xr:uid="{63934DCC-E1D9-43FB-8946-0DE9C0ADB1C0}"/>
    <cellStyle name="Normal 9 36" xfId="5127" xr:uid="{FB3E0502-BCA6-4385-91CD-305040BBC752}"/>
    <cellStyle name="Normal 9 36 2" xfId="7769" xr:uid="{EE9E2FA0-2733-4730-8554-553F45FA7D8A}"/>
    <cellStyle name="Normal 9 36 2 2" xfId="11816" xr:uid="{3AC87006-8A65-4D72-8A33-A98D6CB0ACF8}"/>
    <cellStyle name="Normal 9 36 2 2 2" xfId="34267" xr:uid="{12AABD9F-5AA0-4DF5-91F8-B3F8A048839F}"/>
    <cellStyle name="Normal 9 36 2 2 3" xfId="23279" xr:uid="{D0C70E77-DD11-4110-AFF7-77EAC31DE08C}"/>
    <cellStyle name="Normal 9 36 2 3" xfId="30426" xr:uid="{295BD852-36C5-4E7A-8C9E-78487B13CAE4}"/>
    <cellStyle name="Normal 9 36 2 4" xfId="19438" xr:uid="{BC5EB59D-7491-42BD-BDC1-A7BAB0BFC72C}"/>
    <cellStyle name="Normal 9 36 3" xfId="9937" xr:uid="{07D125B9-3200-44D8-9CB4-2FA678FF71E4}"/>
    <cellStyle name="Normal 9 36 3 2" xfId="32594" xr:uid="{F9030B09-8A64-49A4-B76B-4F8CE39ABE28}"/>
    <cellStyle name="Normal 9 36 3 3" xfId="21606" xr:uid="{29F1DF8D-708F-4533-B014-074E9D1041FA}"/>
    <cellStyle name="Normal 9 36 4" xfId="28014" xr:uid="{6492600F-C903-42B2-B18A-710853CA051B}"/>
    <cellStyle name="Normal 9 36 5" xfId="17026" xr:uid="{C73BF387-6CC1-421C-9C46-792CFD663A89}"/>
    <cellStyle name="Normal 9 37" xfId="5128" xr:uid="{A4BC20B2-0604-46FF-8112-DE75A7AD5A7A}"/>
    <cellStyle name="Normal 9 37 2" xfId="7770" xr:uid="{F79C0EFB-DE80-4A58-BC9E-DAA398A29BFF}"/>
    <cellStyle name="Normal 9 37 2 2" xfId="11817" xr:uid="{E6A56BFC-CF0F-42A3-951A-3E3BEDDF9726}"/>
    <cellStyle name="Normal 9 37 2 2 2" xfId="34268" xr:uid="{077DFC29-C76D-41A1-8F84-F13B4124AC47}"/>
    <cellStyle name="Normal 9 37 2 2 3" xfId="23280" xr:uid="{31188F37-77D5-4277-8E1A-BFC6D0D87E33}"/>
    <cellStyle name="Normal 9 37 2 3" xfId="30427" xr:uid="{B7D5B8F6-A0A3-449F-B84B-01BEF4634859}"/>
    <cellStyle name="Normal 9 37 2 4" xfId="19439" xr:uid="{E4ADD61E-F708-4E76-AE48-9E26C978D51B}"/>
    <cellStyle name="Normal 9 37 3" xfId="9938" xr:uid="{C2F5C113-B986-4696-9A00-26508AECEE84}"/>
    <cellStyle name="Normal 9 37 3 2" xfId="32595" xr:uid="{01569BB8-C2D3-4D7E-9E90-9186C978B279}"/>
    <cellStyle name="Normal 9 37 3 3" xfId="21607" xr:uid="{47B6DD0A-7535-4295-A31E-857CBF796E6F}"/>
    <cellStyle name="Normal 9 37 4" xfId="28015" xr:uid="{D9A8393F-C8CA-4BF8-A1EF-E42693D92C13}"/>
    <cellStyle name="Normal 9 37 5" xfId="17027" xr:uid="{541E9577-CC9B-41D2-9AEE-D11D7550EA5B}"/>
    <cellStyle name="Normal 9 38" xfId="5129" xr:uid="{3E4A5F55-F8F5-43E5-891A-BBD84F33F521}"/>
    <cellStyle name="Normal 9 38 2" xfId="7771" xr:uid="{930D7B2A-C318-4E18-BB15-93E7A89FBE63}"/>
    <cellStyle name="Normal 9 38 2 2" xfId="11818" xr:uid="{DCEAED33-0049-496E-B799-F2ED826EAA8E}"/>
    <cellStyle name="Normal 9 38 2 2 2" xfId="34269" xr:uid="{4F52095D-F72D-4785-B565-7FDF3F1521BD}"/>
    <cellStyle name="Normal 9 38 2 2 3" xfId="23281" xr:uid="{32ADC460-B809-4C14-BBF0-A29951D14BED}"/>
    <cellStyle name="Normal 9 38 2 3" xfId="30428" xr:uid="{4259C749-EBD6-4C82-9634-93A6130C0C41}"/>
    <cellStyle name="Normal 9 38 2 4" xfId="19440" xr:uid="{D36740BC-E8A6-4C3C-BD07-25C11525B7B2}"/>
    <cellStyle name="Normal 9 38 3" xfId="9939" xr:uid="{1ED9D47E-FCF0-4D0D-926C-8F8188CCCBCF}"/>
    <cellStyle name="Normal 9 38 3 2" xfId="32596" xr:uid="{BEDBD99B-C073-4F70-A3FD-E964B05BC73E}"/>
    <cellStyle name="Normal 9 38 3 3" xfId="21608" xr:uid="{07DB54C2-6229-43AF-980F-52F4F6EAD734}"/>
    <cellStyle name="Normal 9 38 4" xfId="28016" xr:uid="{BA048B74-1F45-4BC4-B300-A258B35F85E3}"/>
    <cellStyle name="Normal 9 38 5" xfId="17028" xr:uid="{C3866F8C-E59A-4907-91F7-1533656F05AB}"/>
    <cellStyle name="Normal 9 39" xfId="5130" xr:uid="{86FDE6D6-0057-46C2-BF3A-046CB9B982D2}"/>
    <cellStyle name="Normal 9 39 2" xfId="7772" xr:uid="{87CF6789-726A-48B8-9E11-4102AF4C4716}"/>
    <cellStyle name="Normal 9 39 2 2" xfId="11819" xr:uid="{E904A476-C527-4D4E-B09F-EDC7E16109BF}"/>
    <cellStyle name="Normal 9 39 2 2 2" xfId="34270" xr:uid="{5C263B15-247D-4058-BAC2-BFA0C8BE0E99}"/>
    <cellStyle name="Normal 9 39 2 2 3" xfId="23282" xr:uid="{48D41A88-E640-4F02-928A-ACAA3682EB12}"/>
    <cellStyle name="Normal 9 39 2 3" xfId="30429" xr:uid="{BAD98561-B2BE-4E4E-83CE-9088A946ECE0}"/>
    <cellStyle name="Normal 9 39 2 4" xfId="19441" xr:uid="{F9F65357-06A7-40EA-BE5C-4A1C7E8157CD}"/>
    <cellStyle name="Normal 9 39 3" xfId="9940" xr:uid="{996CF01C-47D4-4606-BC93-3002B56359AC}"/>
    <cellStyle name="Normal 9 39 3 2" xfId="32597" xr:uid="{F72C10E0-C7AD-4B24-B222-04B3B96A324E}"/>
    <cellStyle name="Normal 9 39 3 3" xfId="21609" xr:uid="{FD1669A0-B920-4467-B57C-7E743AE2D604}"/>
    <cellStyle name="Normal 9 39 4" xfId="28017" xr:uid="{80FE2F74-A968-487F-B880-EAC127955D1E}"/>
    <cellStyle name="Normal 9 39 5" xfId="17029" xr:uid="{099118FC-F755-4B19-9699-3EB07898E1A4}"/>
    <cellStyle name="Normal 9 4" xfId="258" xr:uid="{9B05C0A0-1344-4156-A095-E904C6706F3A}"/>
    <cellStyle name="Normal 9 4 2" xfId="5132" xr:uid="{F5483D89-704F-4B0D-B012-1289A5DDB6AC}"/>
    <cellStyle name="Normal 9 4 2 2" xfId="7774" xr:uid="{2A51236D-0B86-4D06-A3BA-BDB201729AD2}"/>
    <cellStyle name="Normal 9 4 2 2 2" xfId="30431" xr:uid="{A125FEFB-7CE0-4928-AF38-40142B63BC7C}"/>
    <cellStyle name="Normal 9 4 2 2 3" xfId="19443" xr:uid="{6B9B82E0-DC51-4E4D-A19A-B96EA3159143}"/>
    <cellStyle name="Normal 9 4 2 3" xfId="11820" xr:uid="{53E1034B-8DCC-44BA-BB2F-D84F9FD68C15}"/>
    <cellStyle name="Normal 9 4 2 3 2" xfId="34271" xr:uid="{A159EB59-1B63-4007-8186-160A2865C104}"/>
    <cellStyle name="Normal 9 4 2 3 3" xfId="23283" xr:uid="{470845A1-F016-48ED-92BF-72BFA5581872}"/>
    <cellStyle name="Normal 9 4 2 4" xfId="28019" xr:uid="{5D04E899-6B30-4B77-9B93-7D588CF57B99}"/>
    <cellStyle name="Normal 9 4 2 5" xfId="17031" xr:uid="{763EF043-5418-4B5C-A027-20B8A78A335B}"/>
    <cellStyle name="Normal 9 4 3" xfId="5133" xr:uid="{3C5A3E89-2AD5-45A7-8FC2-220314688AEB}"/>
    <cellStyle name="Normal 9 4 3 2" xfId="7775" xr:uid="{A94EEEA6-5149-4E62-A3A3-541350D4497F}"/>
    <cellStyle name="Normal 9 4 3 2 2" xfId="30432" xr:uid="{0DAEB905-31F4-4103-ABF7-B301A204A13F}"/>
    <cellStyle name="Normal 9 4 3 2 3" xfId="19444" xr:uid="{2693A77D-FD10-4174-9936-146DDAFC0793}"/>
    <cellStyle name="Normal 9 4 3 3" xfId="28020" xr:uid="{D02A61FB-904A-49D8-9896-3E1BBD15FA19}"/>
    <cellStyle name="Normal 9 4 3 4" xfId="17032" xr:uid="{FC8B4E0F-0396-492A-9936-DD0B2876D978}"/>
    <cellStyle name="Normal 9 4 4" xfId="7773" xr:uid="{EA2AB448-3E15-4A7E-B5C9-7FCE068828BA}"/>
    <cellStyle name="Normal 9 4 4 2" xfId="30430" xr:uid="{D348994A-4E79-432E-A928-D2D0EBC7BDDA}"/>
    <cellStyle name="Normal 9 4 4 3" xfId="19442" xr:uid="{FAA0AB40-9992-4D3E-BF63-8F22AE5BF494}"/>
    <cellStyle name="Normal 9 4 5" xfId="9941" xr:uid="{EA697870-B2AC-4B9D-B796-DF1B58526415}"/>
    <cellStyle name="Normal 9 4 5 2" xfId="32598" xr:uid="{8C3FBE27-32D7-4276-86AD-9B1CBB15ED95}"/>
    <cellStyle name="Normal 9 4 5 3" xfId="21610" xr:uid="{2DED56D2-743A-4D59-9B02-28095642DB3A}"/>
    <cellStyle name="Normal 9 4 6" xfId="5131" xr:uid="{6BC1D288-5DE0-4133-9211-747775384423}"/>
    <cellStyle name="Normal 9 4 6 2" xfId="28018" xr:uid="{455C55AF-3492-4851-BD1D-EA0E7CCC9A6B}"/>
    <cellStyle name="Normal 9 4 6 3" xfId="17030" xr:uid="{CBB08BCE-3BAC-494B-A632-4E347DD4198B}"/>
    <cellStyle name="Normal 9 4 7" xfId="25291" xr:uid="{7DFE6A4A-0E3E-4EC2-82BA-56C2511982D8}"/>
    <cellStyle name="Normal 9 4 8" xfId="14300" xr:uid="{1875FF16-3D1B-4CB8-B09B-D202EE927E59}"/>
    <cellStyle name="Normal 9 4 9" xfId="1947" xr:uid="{6954D2D4-82F4-44EC-8D07-C47CD68FF763}"/>
    <cellStyle name="Normal 9 40" xfId="5134" xr:uid="{A67A30F9-B12D-4A48-96BA-13B5FA0A83A4}"/>
    <cellStyle name="Normal 9 40 2" xfId="7776" xr:uid="{50B2F722-073E-478B-A180-F18FCB28E805}"/>
    <cellStyle name="Normal 9 40 2 2" xfId="11821" xr:uid="{F84552FF-B3F3-46DD-A182-32FDE3B1D604}"/>
    <cellStyle name="Normal 9 40 2 2 2" xfId="34272" xr:uid="{35077F73-AA0E-4261-8D02-A6E99BD80D89}"/>
    <cellStyle name="Normal 9 40 2 2 3" xfId="23284" xr:uid="{D1249A89-08CD-4186-9808-59610FD878D5}"/>
    <cellStyle name="Normal 9 40 2 3" xfId="30433" xr:uid="{9D8FA7A1-DC7E-4CAA-BBAC-FF9B5E37D8CC}"/>
    <cellStyle name="Normal 9 40 2 4" xfId="19445" xr:uid="{32D05ECE-6C1B-4A3F-B840-83C56501B952}"/>
    <cellStyle name="Normal 9 40 3" xfId="9942" xr:uid="{A3B4B4B0-5DEB-49D9-93D2-9F120B0D3274}"/>
    <cellStyle name="Normal 9 40 3 2" xfId="32599" xr:uid="{3675A2F3-EDB7-425B-9CB6-3D243ED94DD8}"/>
    <cellStyle name="Normal 9 40 3 3" xfId="21611" xr:uid="{A1FD7D6B-679C-4C8E-BFBE-FC4147E18A3C}"/>
    <cellStyle name="Normal 9 40 4" xfId="28021" xr:uid="{6862BCAC-492C-4229-9A73-CDB9569CB017}"/>
    <cellStyle name="Normal 9 40 5" xfId="17033" xr:uid="{03BD4C69-BE74-48EF-9A07-96556A87333C}"/>
    <cellStyle name="Normal 9 41" xfId="5135" xr:uid="{4DD5CA73-DA5E-4C0E-ADD7-1BBF05613476}"/>
    <cellStyle name="Normal 9 41 2" xfId="7777" xr:uid="{6B0848BD-DD30-4EBD-96B2-65981B32FB50}"/>
    <cellStyle name="Normal 9 41 2 2" xfId="11822" xr:uid="{4F4C4FC1-BFDD-472C-A77A-EEDC87C4895F}"/>
    <cellStyle name="Normal 9 41 2 2 2" xfId="34273" xr:uid="{764BE6C6-2FF7-4605-9465-FCED8D69CE89}"/>
    <cellStyle name="Normal 9 41 2 2 3" xfId="23285" xr:uid="{F5B6A5F5-E4B6-4FB2-9D2E-465673F0808D}"/>
    <cellStyle name="Normal 9 41 2 3" xfId="30434" xr:uid="{7B9E1CEC-1DFC-49EA-B69B-3ACCA9C56FB3}"/>
    <cellStyle name="Normal 9 41 2 4" xfId="19446" xr:uid="{ED3CFBF6-553E-4C64-A4C5-8A489475E5F7}"/>
    <cellStyle name="Normal 9 41 3" xfId="9943" xr:uid="{3D541F95-082C-4F38-B7C8-E67294920FEE}"/>
    <cellStyle name="Normal 9 41 3 2" xfId="32600" xr:uid="{69C02652-0E2E-488C-B80E-2BCCE37163FD}"/>
    <cellStyle name="Normal 9 41 3 3" xfId="21612" xr:uid="{009A7995-E462-4BCE-BBCB-B222316E843E}"/>
    <cellStyle name="Normal 9 41 4" xfId="28022" xr:uid="{EA8A75EF-5C59-43E9-B0C1-DBE8E00FBEDE}"/>
    <cellStyle name="Normal 9 41 5" xfId="17034" xr:uid="{BF3A6844-B43A-4072-8199-BCD603F1C969}"/>
    <cellStyle name="Normal 9 42" xfId="5136" xr:uid="{81785C04-FF3E-4470-AFA5-87292999C5EB}"/>
    <cellStyle name="Normal 9 42 2" xfId="7778" xr:uid="{A0A5850B-5CBB-4968-817D-8BB9C526C2A7}"/>
    <cellStyle name="Normal 9 42 2 2" xfId="11823" xr:uid="{B766013C-CB23-40DA-9B23-9E581B7B6346}"/>
    <cellStyle name="Normal 9 42 2 2 2" xfId="34274" xr:uid="{1BA8FF34-2ABA-4134-B32E-82DD655ADDDF}"/>
    <cellStyle name="Normal 9 42 2 2 3" xfId="23286" xr:uid="{0C8E6DE7-B638-4F1D-8E8D-1942F3DA379A}"/>
    <cellStyle name="Normal 9 42 2 3" xfId="30435" xr:uid="{BC4181A7-30EE-488F-A278-F40BD7FBFD6C}"/>
    <cellStyle name="Normal 9 42 2 4" xfId="19447" xr:uid="{01EB75CE-8ACD-46A9-83CE-F12569CFCC5B}"/>
    <cellStyle name="Normal 9 42 3" xfId="9944" xr:uid="{1D584C24-FBA5-4C47-9287-49B29C3D0403}"/>
    <cellStyle name="Normal 9 42 3 2" xfId="32601" xr:uid="{B120F29B-4DE0-4646-BA25-999527F2E5A1}"/>
    <cellStyle name="Normal 9 42 3 3" xfId="21613" xr:uid="{D5255137-7F97-46BD-87D8-6A68EBFB0BD3}"/>
    <cellStyle name="Normal 9 42 4" xfId="28023" xr:uid="{E012F19F-9548-41F5-B96A-691A1E7F6D54}"/>
    <cellStyle name="Normal 9 42 5" xfId="17035" xr:uid="{2B055F42-2A7E-4E79-8627-8C960F60C0A8}"/>
    <cellStyle name="Normal 9 43" xfId="5137" xr:uid="{05C376E8-2AE1-41D6-AEC5-7B1262CAFF1F}"/>
    <cellStyle name="Normal 9 43 2" xfId="7779" xr:uid="{FC02DDE7-C50E-4C42-A3AD-820108526E94}"/>
    <cellStyle name="Normal 9 43 2 2" xfId="11824" xr:uid="{A6B90E30-BBF3-4E12-8609-48701DFA5724}"/>
    <cellStyle name="Normal 9 43 2 2 2" xfId="34275" xr:uid="{C9B26045-F2C2-44DF-B7EF-8234C4FE2343}"/>
    <cellStyle name="Normal 9 43 2 2 3" xfId="23287" xr:uid="{C25EB427-2A81-410D-B43C-2A279AEE0C8E}"/>
    <cellStyle name="Normal 9 43 2 3" xfId="30436" xr:uid="{3315179C-B590-4011-84FC-EB269081C26F}"/>
    <cellStyle name="Normal 9 43 2 4" xfId="19448" xr:uid="{670F5932-D925-4078-8E04-E1B3CA841F5F}"/>
    <cellStyle name="Normal 9 43 3" xfId="9945" xr:uid="{7B4F16C9-505B-4E1E-ACA7-12A524FA26CB}"/>
    <cellStyle name="Normal 9 43 3 2" xfId="32602" xr:uid="{448BB832-8AE7-434E-96FE-82FEFD225E34}"/>
    <cellStyle name="Normal 9 43 3 3" xfId="21614" xr:uid="{58A87371-83DC-4146-AAD6-34CC82EFA859}"/>
    <cellStyle name="Normal 9 43 4" xfId="28024" xr:uid="{98218F20-509B-4BE7-84AD-0D77F95E2914}"/>
    <cellStyle name="Normal 9 43 5" xfId="17036" xr:uid="{8C4123AF-9894-4725-AA8A-A583BA83E983}"/>
    <cellStyle name="Normal 9 44" xfId="5138" xr:uid="{F1F01F97-250F-46CA-954A-69BC988419D9}"/>
    <cellStyle name="Normal 9 44 2" xfId="7780" xr:uid="{71824525-A0D6-46DF-B45D-CD2175CD27CB}"/>
    <cellStyle name="Normal 9 44 2 2" xfId="11825" xr:uid="{3E8229B2-7F07-4CFF-B561-BCB7D1F7529C}"/>
    <cellStyle name="Normal 9 44 2 2 2" xfId="34276" xr:uid="{651CD5D9-3262-48A4-852E-3BFF8C1CD5E6}"/>
    <cellStyle name="Normal 9 44 2 2 3" xfId="23288" xr:uid="{CFA9E4C9-E177-4837-A928-F565E09B85F0}"/>
    <cellStyle name="Normal 9 44 2 3" xfId="30437" xr:uid="{40F53167-4758-4855-A417-FEAC9C6BD265}"/>
    <cellStyle name="Normal 9 44 2 4" xfId="19449" xr:uid="{9A85DB77-BA95-4137-ADFC-539C1912E8E0}"/>
    <cellStyle name="Normal 9 44 3" xfId="9946" xr:uid="{1A9186EF-6476-4E52-9BF2-25D55238CBC0}"/>
    <cellStyle name="Normal 9 44 3 2" xfId="32603" xr:uid="{EB6F906A-2FDF-41E6-AEEC-B0D81D88E89D}"/>
    <cellStyle name="Normal 9 44 3 3" xfId="21615" xr:uid="{0E83044F-6031-44D3-9904-E96F865B53D9}"/>
    <cellStyle name="Normal 9 44 4" xfId="28025" xr:uid="{4EB12504-1D9A-4E02-8531-3904EFE2ECDB}"/>
    <cellStyle name="Normal 9 44 5" xfId="17037" xr:uid="{FD1B249E-B3C9-4DD5-97CC-F99C4A11AF45}"/>
    <cellStyle name="Normal 9 45" xfId="5139" xr:uid="{B5C58162-7D29-42EE-BBA7-C2E44B06AF57}"/>
    <cellStyle name="Normal 9 45 2" xfId="7781" xr:uid="{2F7EB65B-FEDA-4B09-BD9E-4B696FF9E44D}"/>
    <cellStyle name="Normal 9 45 2 2" xfId="11826" xr:uid="{915B8FEE-B01B-4C55-9BB1-6AD51925CDDF}"/>
    <cellStyle name="Normal 9 45 2 2 2" xfId="34277" xr:uid="{8EBAFCCF-D46C-4784-A613-52DD68B82A27}"/>
    <cellStyle name="Normal 9 45 2 2 3" xfId="23289" xr:uid="{28AC42A6-CEB3-499F-B63A-9AF8CC28344D}"/>
    <cellStyle name="Normal 9 45 2 3" xfId="30438" xr:uid="{C87868BB-3189-4D5B-AC6F-A25BF9853493}"/>
    <cellStyle name="Normal 9 45 2 4" xfId="19450" xr:uid="{E2AA1037-15C9-48B9-9603-0B5190C41E62}"/>
    <cellStyle name="Normal 9 45 3" xfId="9947" xr:uid="{DFA63088-ECE1-4D66-8FAB-BFB00B019A69}"/>
    <cellStyle name="Normal 9 45 3 2" xfId="32604" xr:uid="{C13522E5-32B9-4860-B269-ECDB5C7DEEE8}"/>
    <cellStyle name="Normal 9 45 3 3" xfId="21616" xr:uid="{3F5F5A2F-B7A1-4FA3-9427-C8BEC7A5573E}"/>
    <cellStyle name="Normal 9 45 4" xfId="28026" xr:uid="{F6A50AE3-2591-473E-A782-B8322EB13686}"/>
    <cellStyle name="Normal 9 45 5" xfId="17038" xr:uid="{9E140F67-13F8-4710-BDE1-564F98159F88}"/>
    <cellStyle name="Normal 9 46" xfId="5140" xr:uid="{0BAB4D5C-4E02-425F-8617-6726E91AE640}"/>
    <cellStyle name="Normal 9 46 2" xfId="7782" xr:uid="{9EFC74AC-0B55-42CF-8499-73B2C0FA88E1}"/>
    <cellStyle name="Normal 9 46 2 2" xfId="11827" xr:uid="{2DA663F0-07DE-4B12-9D2A-A39DDAE4DD2E}"/>
    <cellStyle name="Normal 9 46 2 2 2" xfId="34278" xr:uid="{3FBEDA9B-310A-4DA8-AA1D-687B6D677CBE}"/>
    <cellStyle name="Normal 9 46 2 2 3" xfId="23290" xr:uid="{7900E762-9122-445A-9569-FC79C7B42B27}"/>
    <cellStyle name="Normal 9 46 2 3" xfId="30439" xr:uid="{909A549B-5170-4F3A-8E7D-881E3A6D7148}"/>
    <cellStyle name="Normal 9 46 2 4" xfId="19451" xr:uid="{5D107F4D-9DA9-4797-ABF3-96E295FE7048}"/>
    <cellStyle name="Normal 9 46 3" xfId="9948" xr:uid="{A085AD66-2F97-4EED-9EFB-586C32E2ACBC}"/>
    <cellStyle name="Normal 9 46 3 2" xfId="32605" xr:uid="{DB741C67-874C-4C31-BAD3-06A8FC342FDD}"/>
    <cellStyle name="Normal 9 46 3 3" xfId="21617" xr:uid="{60A0688F-E0AE-42DD-A153-B9E90279733C}"/>
    <cellStyle name="Normal 9 46 4" xfId="28027" xr:uid="{0179D0DF-5EE1-4048-BAEF-3AED040042B4}"/>
    <cellStyle name="Normal 9 46 5" xfId="17039" xr:uid="{86DCAEDB-3E1E-4DFA-8405-B14AE7B1D954}"/>
    <cellStyle name="Normal 9 47" xfId="5141" xr:uid="{C8FD20A7-3871-4011-B04E-7067A086D490}"/>
    <cellStyle name="Normal 9 47 2" xfId="7783" xr:uid="{402C2047-F08B-400F-BDF7-E7393E175C13}"/>
    <cellStyle name="Normal 9 47 2 2" xfId="11828" xr:uid="{11A1FECE-F412-4369-8963-FDA31CBC673C}"/>
    <cellStyle name="Normal 9 47 2 2 2" xfId="34279" xr:uid="{7D6F7791-301A-4D3F-B16A-197617500044}"/>
    <cellStyle name="Normal 9 47 2 2 3" xfId="23291" xr:uid="{9175A5B6-816C-4A03-B6E3-643F49D96127}"/>
    <cellStyle name="Normal 9 47 2 3" xfId="30440" xr:uid="{13268062-BFE4-49FE-B9AE-27C8D121757A}"/>
    <cellStyle name="Normal 9 47 2 4" xfId="19452" xr:uid="{2A2E2392-23F4-421F-8688-BFA11F8DB369}"/>
    <cellStyle name="Normal 9 47 3" xfId="9949" xr:uid="{FEECA088-5DFC-443F-A242-E0D99F6A0B0A}"/>
    <cellStyle name="Normal 9 47 3 2" xfId="32606" xr:uid="{763BE6EF-77BF-4BD7-8E3A-EF7A4731C1F5}"/>
    <cellStyle name="Normal 9 47 3 3" xfId="21618" xr:uid="{2AA49BB3-9F61-42F7-AA61-FAEB28CEFF3E}"/>
    <cellStyle name="Normal 9 47 4" xfId="28028" xr:uid="{AE837812-0549-4EA0-AE8E-7E15A6DDBCB4}"/>
    <cellStyle name="Normal 9 47 5" xfId="17040" xr:uid="{41620F70-DA55-4C86-8BEB-518285D8C350}"/>
    <cellStyle name="Normal 9 48" xfId="5142" xr:uid="{2B910DF7-A54F-451B-B58F-D94E63CD2C22}"/>
    <cellStyle name="Normal 9 48 2" xfId="7784" xr:uid="{1021CF0D-4784-4C5A-849F-886071B99172}"/>
    <cellStyle name="Normal 9 48 2 2" xfId="11829" xr:uid="{E6D9A1D2-E2E0-4695-9841-C023A5F6D3DE}"/>
    <cellStyle name="Normal 9 48 2 2 2" xfId="34280" xr:uid="{93334ED8-9552-4457-A102-4F6F59C288AF}"/>
    <cellStyle name="Normal 9 48 2 2 3" xfId="23292" xr:uid="{6467D9BB-2BD5-4987-870B-040C722FCB2A}"/>
    <cellStyle name="Normal 9 48 2 3" xfId="30441" xr:uid="{FE5784F4-9346-4CB4-91E8-C5B985C206E0}"/>
    <cellStyle name="Normal 9 48 2 4" xfId="19453" xr:uid="{AE6CD022-D15C-406F-B944-0EECC72F1F9F}"/>
    <cellStyle name="Normal 9 48 3" xfId="9950" xr:uid="{1E2C940D-B437-4081-90B7-E6E4F4543672}"/>
    <cellStyle name="Normal 9 48 3 2" xfId="32607" xr:uid="{0EBF1979-34B5-438C-AB84-98EE2EE94D99}"/>
    <cellStyle name="Normal 9 48 3 3" xfId="21619" xr:uid="{6AFC6F05-7F2B-4A6D-82C7-E491104AF776}"/>
    <cellStyle name="Normal 9 48 4" xfId="28029" xr:uid="{A437D1CE-00DA-4528-9506-2F6FFD7E5923}"/>
    <cellStyle name="Normal 9 48 5" xfId="17041" xr:uid="{752FB0E2-24FF-43E9-A71B-C9BD14154B8B}"/>
    <cellStyle name="Normal 9 49" xfId="5143" xr:uid="{EC37F48F-A859-448D-BF77-485B33DE2472}"/>
    <cellStyle name="Normal 9 49 2" xfId="7785" xr:uid="{636E0FC5-275D-4C67-9FB5-53A3C1EFDC2C}"/>
    <cellStyle name="Normal 9 49 2 2" xfId="11830" xr:uid="{E93FE8C5-FD9D-49BE-AA5D-495F5F6A4CA8}"/>
    <cellStyle name="Normal 9 49 2 2 2" xfId="34281" xr:uid="{9201AAAD-0238-46C9-AF81-340EC72401E9}"/>
    <cellStyle name="Normal 9 49 2 2 3" xfId="23293" xr:uid="{875D4757-5E1C-4F47-BECA-8265BCE21B7A}"/>
    <cellStyle name="Normal 9 49 2 3" xfId="30442" xr:uid="{B63183B0-52FF-4BCA-A696-CE3C0FE3D716}"/>
    <cellStyle name="Normal 9 49 2 4" xfId="19454" xr:uid="{E45B0B5C-CEC5-4611-9203-94DC99F188C0}"/>
    <cellStyle name="Normal 9 49 3" xfId="9951" xr:uid="{2DF26305-07A9-48C2-B180-E86439E625CF}"/>
    <cellStyle name="Normal 9 49 3 2" xfId="32608" xr:uid="{D6FDE1A3-12B5-4625-AA20-C1EC16059585}"/>
    <cellStyle name="Normal 9 49 3 3" xfId="21620" xr:uid="{07409D56-22BA-4232-B2B9-7783096F7B0B}"/>
    <cellStyle name="Normal 9 49 4" xfId="28030" xr:uid="{3A5DD55E-1652-4625-80E3-118728E13E8C}"/>
    <cellStyle name="Normal 9 49 5" xfId="17042" xr:uid="{43FE1123-5FC0-4594-B167-1F1158AAEE65}"/>
    <cellStyle name="Normal 9 5" xfId="1948" xr:uid="{A9DFE393-76B3-473C-967C-13ED4B149F92}"/>
    <cellStyle name="Normal 9 5 2" xfId="5145" xr:uid="{4B4622A0-C264-45B2-AEF1-88134B3E4612}"/>
    <cellStyle name="Normal 9 5 2 2" xfId="7787" xr:uid="{42213689-0700-444F-BAA6-8D9B438B4193}"/>
    <cellStyle name="Normal 9 5 2 2 2" xfId="30444" xr:uid="{B79C7CFA-77B7-4F5D-8798-42EB39EBEBD1}"/>
    <cellStyle name="Normal 9 5 2 2 3" xfId="19456" xr:uid="{F705BF04-8608-4D0B-80F9-E1736D1C5299}"/>
    <cellStyle name="Normal 9 5 2 3" xfId="11831" xr:uid="{E626C18C-99D5-4855-B4BC-4E975ED8612A}"/>
    <cellStyle name="Normal 9 5 2 3 2" xfId="34282" xr:uid="{7A5B0A70-0D66-4649-8034-D066A68D5E1E}"/>
    <cellStyle name="Normal 9 5 2 3 3" xfId="23294" xr:uid="{71ACF620-3CE5-4AD2-B1F2-0B833ACC34B0}"/>
    <cellStyle name="Normal 9 5 2 4" xfId="28032" xr:uid="{E921C919-4356-4715-A5D7-BBD6E12CEB9D}"/>
    <cellStyle name="Normal 9 5 2 5" xfId="17044" xr:uid="{074F7B0F-49AE-4EA2-A635-0DC3383DED3A}"/>
    <cellStyle name="Normal 9 5 3" xfId="5146" xr:uid="{B2C9F344-FC74-4635-AC9B-46C9CB71399F}"/>
    <cellStyle name="Normal 9 5 3 2" xfId="7788" xr:uid="{25061DB5-192D-4A92-B9A8-88650272F08D}"/>
    <cellStyle name="Normal 9 5 3 2 2" xfId="30445" xr:uid="{4AE89CD3-347C-4C64-A3C1-AEB04F44390D}"/>
    <cellStyle name="Normal 9 5 3 2 3" xfId="19457" xr:uid="{E39DE2A5-F410-43EA-BBFC-67266EE5605D}"/>
    <cellStyle name="Normal 9 5 3 3" xfId="28033" xr:uid="{46FDAEF3-9C3D-48E4-8FCB-ACE8CDBAB0EB}"/>
    <cellStyle name="Normal 9 5 3 4" xfId="17045" xr:uid="{73E8E91A-FF0C-427E-9179-9514F8476F8C}"/>
    <cellStyle name="Normal 9 5 4" xfId="7786" xr:uid="{23619B5D-48F7-4AE8-AD13-E9EFDD4814C7}"/>
    <cellStyle name="Normal 9 5 4 2" xfId="30443" xr:uid="{66EAA026-F97B-4D2C-8AB6-F725C19898DA}"/>
    <cellStyle name="Normal 9 5 4 3" xfId="19455" xr:uid="{41ECCBAC-DA1B-410A-AE16-610222FE583D}"/>
    <cellStyle name="Normal 9 5 5" xfId="9952" xr:uid="{9C5C639D-F271-4751-9368-B1D81444BC57}"/>
    <cellStyle name="Normal 9 5 5 2" xfId="32609" xr:uid="{EE9EB868-3426-483B-80AE-32EDC9744876}"/>
    <cellStyle name="Normal 9 5 5 3" xfId="21621" xr:uid="{B882B939-462A-45B3-B124-9A3E23A45BCF}"/>
    <cellStyle name="Normal 9 5 6" xfId="5144" xr:uid="{94AAFDDA-F14F-44C5-B9D9-062EE2EA2DD4}"/>
    <cellStyle name="Normal 9 5 6 2" xfId="28031" xr:uid="{F81A66C7-2312-4B92-BE58-4E45B317DC83}"/>
    <cellStyle name="Normal 9 5 6 3" xfId="17043" xr:uid="{5781DCCA-1EFF-4287-B006-10D7415E71E2}"/>
    <cellStyle name="Normal 9 5 7" xfId="25292" xr:uid="{D05C0CE7-D724-4156-9115-6CEF92E58161}"/>
    <cellStyle name="Normal 9 5 8" xfId="14301" xr:uid="{E00F8667-1FC4-4EE3-85C9-21C2738B20FF}"/>
    <cellStyle name="Normal 9 50" xfId="5147" xr:uid="{1B70B397-9E8C-451D-B3AB-EED7A74667F2}"/>
    <cellStyle name="Normal 9 50 2" xfId="7789" xr:uid="{7C968798-91EB-4358-8FB3-0F53DA2C209D}"/>
    <cellStyle name="Normal 9 50 2 2" xfId="11832" xr:uid="{E54F2177-CC4F-4D35-AD48-D4819A4B1F9B}"/>
    <cellStyle name="Normal 9 50 2 2 2" xfId="34283" xr:uid="{95CE1452-70CE-44CC-986D-05C8F5C14DF8}"/>
    <cellStyle name="Normal 9 50 2 2 3" xfId="23295" xr:uid="{A89698C7-5F56-40A2-B033-EEC144085419}"/>
    <cellStyle name="Normal 9 50 2 3" xfId="30446" xr:uid="{AE1CF653-0DE2-47A8-8EFE-DAE48A2E0EB1}"/>
    <cellStyle name="Normal 9 50 2 4" xfId="19458" xr:uid="{2303D538-2FD3-4658-8154-A3405807961B}"/>
    <cellStyle name="Normal 9 50 3" xfId="9953" xr:uid="{91636D8D-B81C-43FC-9608-AAD2DC6CD386}"/>
    <cellStyle name="Normal 9 50 3 2" xfId="32610" xr:uid="{3A845174-9376-4DDF-B74A-A58BF3833D5B}"/>
    <cellStyle name="Normal 9 50 3 3" xfId="21622" xr:uid="{50E74804-7552-41DC-8BCD-7060617616DB}"/>
    <cellStyle name="Normal 9 50 4" xfId="28034" xr:uid="{A99ED56D-47F1-4465-91C5-D0622B252FB9}"/>
    <cellStyle name="Normal 9 50 5" xfId="17046" xr:uid="{6891B022-4B44-4644-B1DF-A8125FE1322D}"/>
    <cellStyle name="Normal 9 51" xfId="5148" xr:uid="{65D89B8F-411F-44AE-927B-74FDDDE62BB6}"/>
    <cellStyle name="Normal 9 51 2" xfId="7790" xr:uid="{95AF8D22-13C3-41EF-AA14-1C874A277F1F}"/>
    <cellStyle name="Normal 9 51 2 2" xfId="30447" xr:uid="{43942A07-A9C3-4890-AA14-8B4396F21FB3}"/>
    <cellStyle name="Normal 9 51 2 3" xfId="19459" xr:uid="{9CD2E79A-5C50-46FA-984D-589CDD5C366D}"/>
    <cellStyle name="Normal 9 51 3" xfId="11787" xr:uid="{4D89F831-92AB-4273-BECE-757708764F5F}"/>
    <cellStyle name="Normal 9 51 3 2" xfId="34238" xr:uid="{7C14EF7C-81FB-4664-82C9-D6007A19C79D}"/>
    <cellStyle name="Normal 9 51 3 3" xfId="23250" xr:uid="{03071C04-7737-4CE2-83F3-48DCE220DCB3}"/>
    <cellStyle name="Normal 9 51 4" xfId="28035" xr:uid="{D41978B3-41D6-4601-A6AC-4B7E953CD3A3}"/>
    <cellStyle name="Normal 9 51 5" xfId="17047" xr:uid="{3951300E-20F4-4AC6-B573-D4014940EE8F}"/>
    <cellStyle name="Normal 9 52" xfId="7218" xr:uid="{EF45B090-6324-4E9F-A7B9-7BC1F40C4ED3}"/>
    <cellStyle name="Normal 9 52 2" xfId="30101" xr:uid="{9DEDCC3F-10D3-4382-83BF-71ED25066EE9}"/>
    <cellStyle name="Normal 9 52 3" xfId="19113" xr:uid="{DEC99502-EC48-4549-8AF2-3F7D45F35C79}"/>
    <cellStyle name="Normal 9 53" xfId="7694" xr:uid="{BC211B7A-3DA3-4DBB-A7F5-6920B66720B7}"/>
    <cellStyle name="Normal 9 53 2" xfId="30351" xr:uid="{FC5C1A04-5C7E-41F7-A2DA-21B6EE289383}"/>
    <cellStyle name="Normal 9 53 3" xfId="19363" xr:uid="{8E325661-5676-4068-8A4F-B9789F0B5B40}"/>
    <cellStyle name="Normal 9 54" xfId="25270" xr:uid="{D82E5962-5210-4F20-9B03-DC1FCB011D72}"/>
    <cellStyle name="Normal 9 55" xfId="14279" xr:uid="{71615F57-C913-4D90-A6A5-73A03A3E53C8}"/>
    <cellStyle name="Normal 9 56" xfId="1926" xr:uid="{5240840D-8177-487F-A203-C89DA78E4BB1}"/>
    <cellStyle name="Normal 9 6" xfId="1949" xr:uid="{FE743BEC-66BD-4BCB-A7FF-A705EF5022BA}"/>
    <cellStyle name="Normal 9 6 2" xfId="5150" xr:uid="{D7E8F352-FE3F-4A16-87D7-D0F875563D86}"/>
    <cellStyle name="Normal 9 6 2 2" xfId="7792" xr:uid="{7651E62F-4D5A-4D01-A832-2B67D55734F9}"/>
    <cellStyle name="Normal 9 6 2 2 2" xfId="30449" xr:uid="{F2CBF6CB-2EE6-4EC6-845D-D25C5C1AD143}"/>
    <cellStyle name="Normal 9 6 2 2 3" xfId="19461" xr:uid="{8B47C6DC-27ED-4056-9364-88E96D42F051}"/>
    <cellStyle name="Normal 9 6 2 3" xfId="11833" xr:uid="{EDEE7FBE-00EE-456E-8062-810AEE37EE8E}"/>
    <cellStyle name="Normal 9 6 2 3 2" xfId="34284" xr:uid="{309A4BAE-C8EB-47AF-B05B-AB9F15187D70}"/>
    <cellStyle name="Normal 9 6 2 3 3" xfId="23296" xr:uid="{1302EC45-14B1-464B-AF2F-91FEBE0C33AA}"/>
    <cellStyle name="Normal 9 6 2 4" xfId="28037" xr:uid="{6E66B9E4-1982-4592-9AAE-B7D2D11CD593}"/>
    <cellStyle name="Normal 9 6 2 5" xfId="17049" xr:uid="{EB9B48F4-BF55-4442-A341-72DB85ABD601}"/>
    <cellStyle name="Normal 9 6 3" xfId="5151" xr:uid="{4B984F79-0C84-491E-9C46-014D2C099AF0}"/>
    <cellStyle name="Normal 9 6 3 2" xfId="7793" xr:uid="{B6666CAB-8B44-4BC5-948F-D2AB909DF0F9}"/>
    <cellStyle name="Normal 9 6 3 2 2" xfId="30450" xr:uid="{3F303028-C78C-4212-B7B6-C7CDF91A6EA7}"/>
    <cellStyle name="Normal 9 6 3 2 3" xfId="19462" xr:uid="{370448B9-3C8F-4E77-AA73-6D113C3F6236}"/>
    <cellStyle name="Normal 9 6 3 3" xfId="28038" xr:uid="{331CEE6B-61AE-4A18-ACD2-C3A97AA7414D}"/>
    <cellStyle name="Normal 9 6 3 4" xfId="17050" xr:uid="{4C5E3861-488D-431F-AFB5-0CC30534C84F}"/>
    <cellStyle name="Normal 9 6 4" xfId="7791" xr:uid="{8850C57B-DC9B-49B5-AC2B-3D8AF6D2515B}"/>
    <cellStyle name="Normal 9 6 4 2" xfId="30448" xr:uid="{66D4C72C-E5A7-4B50-9ADE-6B544547787F}"/>
    <cellStyle name="Normal 9 6 4 3" xfId="19460" xr:uid="{2B0DAB31-F686-4697-83A3-03FBBFD838C0}"/>
    <cellStyle name="Normal 9 6 5" xfId="9954" xr:uid="{3D50752D-AD57-41A9-AAF3-38B4C3D5F06E}"/>
    <cellStyle name="Normal 9 6 5 2" xfId="32611" xr:uid="{3AC35131-76D4-4CE7-9941-B0CA3E8CEB2E}"/>
    <cellStyle name="Normal 9 6 5 3" xfId="21623" xr:uid="{0193E0E3-2358-4742-AD95-9344FA7369E2}"/>
    <cellStyle name="Normal 9 6 6" xfId="5149" xr:uid="{9492C196-4425-48F6-8FAF-D57C3F3D8558}"/>
    <cellStyle name="Normal 9 6 6 2" xfId="28036" xr:uid="{85F18BB8-6652-410A-BCEE-0B6F81855904}"/>
    <cellStyle name="Normal 9 6 6 3" xfId="17048" xr:uid="{9FFC291A-452C-4F78-9383-626B79B3387E}"/>
    <cellStyle name="Normal 9 6 7" xfId="25293" xr:uid="{4F07803E-C3B7-472C-9FF3-501ACBE51613}"/>
    <cellStyle name="Normal 9 6 8" xfId="14302" xr:uid="{8EC0C51A-31B3-4867-B024-98ADAFA88976}"/>
    <cellStyle name="Normal 9 7" xfId="1950" xr:uid="{F6806BBD-B5D0-4C84-9B4E-37E2E4C1F5B8}"/>
    <cellStyle name="Normal 9 7 2" xfId="5153" xr:uid="{6F69B228-5F1B-4CCB-9CCF-00CA729E1798}"/>
    <cellStyle name="Normal 9 7 2 2" xfId="7795" xr:uid="{C7FF0B4B-999E-4607-94B9-CCF5B4055FC3}"/>
    <cellStyle name="Normal 9 7 2 2 2" xfId="30452" xr:uid="{D7994809-EE26-42AB-8BC2-211C55595D17}"/>
    <cellStyle name="Normal 9 7 2 2 3" xfId="19464" xr:uid="{2E51867D-CAB1-4038-A4ED-C299990B85E3}"/>
    <cellStyle name="Normal 9 7 2 3" xfId="11834" xr:uid="{726033A7-2769-449B-928F-FD4875428FE4}"/>
    <cellStyle name="Normal 9 7 2 3 2" xfId="34285" xr:uid="{9D585502-C6AB-46F8-8F5E-DF393141985D}"/>
    <cellStyle name="Normal 9 7 2 3 3" xfId="23297" xr:uid="{1FCF1FF2-84F1-49B1-B796-57DEA1066E1E}"/>
    <cellStyle name="Normal 9 7 2 4" xfId="28040" xr:uid="{2E2D7222-B3D4-4583-8C66-558765B00FA5}"/>
    <cellStyle name="Normal 9 7 2 5" xfId="17052" xr:uid="{621C8D0D-2393-409D-BA12-31F5F87769AF}"/>
    <cellStyle name="Normal 9 7 3" xfId="5154" xr:uid="{4140859B-A92C-4347-A491-A84DAFA96897}"/>
    <cellStyle name="Normal 9 7 3 2" xfId="7796" xr:uid="{963C609E-DCF0-4084-A182-07BA4FFD4D54}"/>
    <cellStyle name="Normal 9 7 3 2 2" xfId="30453" xr:uid="{0BB254AC-1A67-438A-B2CF-A6465CD1972B}"/>
    <cellStyle name="Normal 9 7 3 2 3" xfId="19465" xr:uid="{C42CC52E-41A4-45CE-AFB0-59CBA8816260}"/>
    <cellStyle name="Normal 9 7 3 3" xfId="28041" xr:uid="{3F7E6A8A-EB86-445A-9161-AE2BD3651510}"/>
    <cellStyle name="Normal 9 7 3 4" xfId="17053" xr:uid="{306FF886-15C2-4447-841B-324ECEE51440}"/>
    <cellStyle name="Normal 9 7 4" xfId="7794" xr:uid="{184EFA87-4784-4526-92D1-D1540DED8D35}"/>
    <cellStyle name="Normal 9 7 4 2" xfId="30451" xr:uid="{3A798A09-27F5-4518-85CB-C7C062221327}"/>
    <cellStyle name="Normal 9 7 4 3" xfId="19463" xr:uid="{3C74C9A8-0E30-4ED1-A70B-3B59BEE632DD}"/>
    <cellStyle name="Normal 9 7 5" xfId="9955" xr:uid="{09F8CF5E-0FF1-44F5-A925-B60DE51A7CAB}"/>
    <cellStyle name="Normal 9 7 5 2" xfId="32612" xr:uid="{86C49613-76B2-40A6-B16D-215D41F964C8}"/>
    <cellStyle name="Normal 9 7 5 3" xfId="21624" xr:uid="{C228E18C-AEF5-42A9-9F85-4815ED61FD17}"/>
    <cellStyle name="Normal 9 7 6" xfId="5152" xr:uid="{CD156E7C-D5D1-4FC4-A2B6-3A41492480F9}"/>
    <cellStyle name="Normal 9 7 6 2" xfId="28039" xr:uid="{FE23F8F9-C4BF-4E07-864F-4645E5ADB39E}"/>
    <cellStyle name="Normal 9 7 6 3" xfId="17051" xr:uid="{00F50267-CA45-4FF1-80DB-52E9F79945A4}"/>
    <cellStyle name="Normal 9 7 7" xfId="25294" xr:uid="{42B1DB68-9080-46F8-890C-C86FE36FE02D}"/>
    <cellStyle name="Normal 9 7 8" xfId="14303" xr:uid="{0610B3DE-4DAF-4487-A40F-1D6643C081A0}"/>
    <cellStyle name="Normal 9 8" xfId="1951" xr:uid="{5749B619-B284-4D68-B2A4-AEDE7842E5E3}"/>
    <cellStyle name="Normal 9 8 2" xfId="5156" xr:uid="{1D067C46-7174-4A17-9138-0927A7E3115D}"/>
    <cellStyle name="Normal 9 8 2 2" xfId="7798" xr:uid="{F7922262-614F-4DE8-B575-B36DA5105F4D}"/>
    <cellStyle name="Normal 9 8 2 2 2" xfId="30455" xr:uid="{F23DEF25-1083-4789-BD48-CF49BB4FBB8E}"/>
    <cellStyle name="Normal 9 8 2 2 3" xfId="19467" xr:uid="{48E4C1CB-E3BB-4204-8B83-EE4430801576}"/>
    <cellStyle name="Normal 9 8 2 3" xfId="11835" xr:uid="{ABD545D7-0F1E-4AC0-94CB-0FD15B27243C}"/>
    <cellStyle name="Normal 9 8 2 3 2" xfId="34286" xr:uid="{49F694F8-733B-4F61-AD9B-7DA389EF0708}"/>
    <cellStyle name="Normal 9 8 2 3 3" xfId="23298" xr:uid="{4CEC699A-0F11-4D95-AC2B-96A22E64F9CC}"/>
    <cellStyle name="Normal 9 8 2 4" xfId="28043" xr:uid="{A0106B88-6B3A-49D8-B460-5743CB513ADF}"/>
    <cellStyle name="Normal 9 8 2 5" xfId="17055" xr:uid="{23E5F238-B32A-43AD-8A98-0B35BDDB1A96}"/>
    <cellStyle name="Normal 9 8 3" xfId="5157" xr:uid="{2243B256-9018-44CB-868C-AB2160085171}"/>
    <cellStyle name="Normal 9 8 3 2" xfId="7799" xr:uid="{556DEC41-BC2D-48E6-B94E-67789A2E425D}"/>
    <cellStyle name="Normal 9 8 3 2 2" xfId="30456" xr:uid="{E60D307E-1F8F-4E06-87F0-6BCC67DB6D47}"/>
    <cellStyle name="Normal 9 8 3 2 3" xfId="19468" xr:uid="{F77EDBE7-8216-4D13-BD30-B6C4C8B32E58}"/>
    <cellStyle name="Normal 9 8 3 3" xfId="28044" xr:uid="{C63DD414-7830-4E56-9F76-D850ECD5725F}"/>
    <cellStyle name="Normal 9 8 3 4" xfId="17056" xr:uid="{E710C275-D65F-4C3B-9CAF-2A0F12973B7F}"/>
    <cellStyle name="Normal 9 8 4" xfId="7797" xr:uid="{657B2B46-B88C-44CF-8428-81772FBD9028}"/>
    <cellStyle name="Normal 9 8 4 2" xfId="30454" xr:uid="{5900A3C4-6311-4BD4-A8AD-B0C8A11802F7}"/>
    <cellStyle name="Normal 9 8 4 3" xfId="19466" xr:uid="{1DE0352A-0B92-4191-84F6-534B9C35E6D0}"/>
    <cellStyle name="Normal 9 8 5" xfId="9956" xr:uid="{EE6D80A0-F3AF-4F69-9313-832E898C0317}"/>
    <cellStyle name="Normal 9 8 5 2" xfId="32613" xr:uid="{42303D25-3372-4BD8-82D6-07BB391A66C9}"/>
    <cellStyle name="Normal 9 8 5 3" xfId="21625" xr:uid="{F539A952-F57C-44E5-8587-A5D1E01952B1}"/>
    <cellStyle name="Normal 9 8 6" xfId="5155" xr:uid="{7CD26B37-FE5B-423E-B29F-210536664466}"/>
    <cellStyle name="Normal 9 8 6 2" xfId="28042" xr:uid="{BDA1B563-B8B7-4927-8D04-27F81574F2D0}"/>
    <cellStyle name="Normal 9 8 6 3" xfId="17054" xr:uid="{FD43DE80-EAED-4417-82A2-4B35376E88DE}"/>
    <cellStyle name="Normal 9 8 7" xfId="25295" xr:uid="{BAB5F583-53C4-4C67-BFA3-0F18639AC112}"/>
    <cellStyle name="Normal 9 8 8" xfId="14304" xr:uid="{7C2737C2-7372-4386-8EAD-63D738CAEEC4}"/>
    <cellStyle name="Normal 9 9" xfId="1952" xr:uid="{00275903-69F5-4258-93E0-F2AE814E7CD7}"/>
    <cellStyle name="Normal 9 9 2" xfId="5159" xr:uid="{C027F36F-0354-47BB-82D5-31A1A5BA3970}"/>
    <cellStyle name="Normal 9 9 2 2" xfId="7801" xr:uid="{A182A875-83A3-416C-A326-80133B77F545}"/>
    <cellStyle name="Normal 9 9 2 2 2" xfId="30458" xr:uid="{CE477255-0CC4-46CE-9FDC-FEFCAA3B6B8A}"/>
    <cellStyle name="Normal 9 9 2 2 3" xfId="19470" xr:uid="{E43069C7-579F-49BD-A06A-2B0330BD0EFA}"/>
    <cellStyle name="Normal 9 9 2 3" xfId="11836" xr:uid="{97DE614C-9FDA-400C-B104-CDF99473E9E8}"/>
    <cellStyle name="Normal 9 9 2 3 2" xfId="34287" xr:uid="{B192EDDC-00B3-42F0-9D7A-F180BD8751BF}"/>
    <cellStyle name="Normal 9 9 2 3 3" xfId="23299" xr:uid="{B144A26C-E5C6-4A5A-BF5C-6EDBE0BDB813}"/>
    <cellStyle name="Normal 9 9 2 4" xfId="28046" xr:uid="{2CD9E1EA-E752-4DC0-8DD0-60D98EE8199F}"/>
    <cellStyle name="Normal 9 9 2 5" xfId="17058" xr:uid="{92DBB167-95E7-4F54-855A-1FBB73E4E8FC}"/>
    <cellStyle name="Normal 9 9 3" xfId="5160" xr:uid="{922AA5B9-A5CF-4FF5-B715-4A59245D24F9}"/>
    <cellStyle name="Normal 9 9 3 2" xfId="7802" xr:uid="{6620BA41-1CDD-401B-9943-AB475687E950}"/>
    <cellStyle name="Normal 9 9 3 2 2" xfId="30459" xr:uid="{6B519EF0-9278-4F43-B45C-D63BB1EF95FD}"/>
    <cellStyle name="Normal 9 9 3 2 3" xfId="19471" xr:uid="{52EEE4EA-CCC1-40CB-8BB8-C428A72861B4}"/>
    <cellStyle name="Normal 9 9 3 3" xfId="28047" xr:uid="{9840E1E7-4B53-4C15-BF80-318E3E0554BA}"/>
    <cellStyle name="Normal 9 9 3 4" xfId="17059" xr:uid="{EA1E5A95-0D8B-470D-9320-F9B8DA04E91E}"/>
    <cellStyle name="Normal 9 9 4" xfId="7800" xr:uid="{2D0B3BF8-1297-41F4-BAD8-3F1D7AB023DC}"/>
    <cellStyle name="Normal 9 9 4 2" xfId="30457" xr:uid="{EE001FCC-99BC-4DFB-AD81-D9E21D1A5AC2}"/>
    <cellStyle name="Normal 9 9 4 3" xfId="19469" xr:uid="{B46FA226-5EEB-4376-B3CE-C9BAE6709946}"/>
    <cellStyle name="Normal 9 9 5" xfId="9957" xr:uid="{B53C9EEF-71F5-4EE1-B22D-66AD2DFFE567}"/>
    <cellStyle name="Normal 9 9 5 2" xfId="32614" xr:uid="{6DF8F028-24CB-4081-88FF-D8F86425AEE8}"/>
    <cellStyle name="Normal 9 9 5 3" xfId="21626" xr:uid="{BA76605D-6876-4F55-8CED-49D6197826CD}"/>
    <cellStyle name="Normal 9 9 6" xfId="5158" xr:uid="{F3661A09-F871-4380-81CE-3A1C55DA076A}"/>
    <cellStyle name="Normal 9 9 6 2" xfId="28045" xr:uid="{AA8A0AC7-9532-4F67-AAE6-C875168EFF91}"/>
    <cellStyle name="Normal 9 9 6 3" xfId="17057" xr:uid="{6E6B3AA2-E121-47A2-A2B5-0A4EE9DCDAE8}"/>
    <cellStyle name="Normal 9 9 7" xfId="25296" xr:uid="{5E7FF553-24DB-4C40-A36B-EC06D1F6473A}"/>
    <cellStyle name="Normal 9 9 8" xfId="14305" xr:uid="{FB18CFEC-F572-4E2D-A4B2-518E12E3B869}"/>
    <cellStyle name="NORMAL NUMBER" xfId="259" xr:uid="{93DDC743-6416-493A-83F4-ABD71BD9112B}"/>
    <cellStyle name="NORMAL NUMBER 2" xfId="7803" xr:uid="{83349692-7494-4615-BEC6-24C4F004BFD3}"/>
    <cellStyle name="NORMAL NUMBER 2 2" xfId="30460" xr:uid="{F7CAA136-D32B-45DB-AFD1-0464E17EF355}"/>
    <cellStyle name="NORMAL NUMBER 2 3" xfId="19472" xr:uid="{CA594056-E157-46A4-B3F4-6510DF23215F}"/>
    <cellStyle name="NORMAL NUMBER 3" xfId="10928" xr:uid="{7E62F3AA-E47F-4184-9CA3-5EE3CEEE1C5F}"/>
    <cellStyle name="NORMAL NUMBER 4" xfId="5161" xr:uid="{A78957F1-B40B-4160-ABCB-CCD7BE772CDA}"/>
    <cellStyle name="NORMAL NUMBER 4 2" xfId="28048" xr:uid="{D5D33938-5F1D-46F3-9B3D-C6B8AB92CA95}"/>
    <cellStyle name="NORMAL NUMBER 4 3" xfId="17060" xr:uid="{F8900934-A972-4B78-9B61-29273ABD36B1}"/>
    <cellStyle name="NORMAL TEXT" xfId="260" xr:uid="{C711BF1D-3D35-4415-9B71-1F8AAACD1837}"/>
    <cellStyle name="NORMAL TEXT 2" xfId="7804" xr:uid="{C86CE057-403F-494C-862E-82C11A440EED}"/>
    <cellStyle name="NORMAL TEXT 2 2" xfId="30461" xr:uid="{FD75C613-7D29-4EAC-BDCA-F4BEFB6AF4E8}"/>
    <cellStyle name="NORMAL TEXT 2 3" xfId="19473" xr:uid="{4F6304D9-789C-41A5-AD19-8A17BFC307E8}"/>
    <cellStyle name="NORMAL TEXT 3" xfId="10929" xr:uid="{1E12074B-5F1E-48A4-B0FF-540477D0A7B5}"/>
    <cellStyle name="NORMAL TEXT 4" xfId="5162" xr:uid="{5D4C2113-AF83-4633-9D88-5A6253A54D0F}"/>
    <cellStyle name="NORMAL TEXT 4 2" xfId="28049" xr:uid="{6D56DB63-5F22-4471-B5BB-8B28FF3014B0}"/>
    <cellStyle name="NORMAL TEXT 4 3" xfId="17061" xr:uid="{3030DB33-66CF-45F0-B62A-8FD0AF61663F}"/>
    <cellStyle name="NORMAL TEXT 5" xfId="1953" xr:uid="{C16E3A78-EA8B-45B7-B152-E471E58A02D9}"/>
    <cellStyle name="Normal_Evaluation-Devland Phase 1" xfId="3" xr:uid="{C7ADA017-D7AC-6B4A-8253-A7CD51D83C8F}"/>
    <cellStyle name="NORMAL1" xfId="1954" xr:uid="{50AF3AD7-47F0-474C-A2AF-4ED14FD99DF8}"/>
    <cellStyle name="NORMAL1 2" xfId="7805" xr:uid="{EFD8A560-EC21-4414-810A-9A4143BBBF0D}"/>
    <cellStyle name="NORMAL1 2 2" xfId="30462" xr:uid="{3596C648-A69B-4432-BBD0-D9C57F0F3692}"/>
    <cellStyle name="NORMAL1 2 3" xfId="19474" xr:uid="{FE407A0C-05D3-4B23-82E7-30DFF777CFD4}"/>
    <cellStyle name="NORMAL1 3" xfId="9958" xr:uid="{DAF2CCF9-C2D3-4408-87AD-86587897E2FD}"/>
    <cellStyle name="NORMAL1 4" xfId="5163" xr:uid="{6A5BC5C7-46D2-41A3-879B-98A4ACB00EA1}"/>
    <cellStyle name="NORMAL1 4 2" xfId="28050" xr:uid="{C89A7DCB-78A8-45F8-8BFA-9A999D975531}"/>
    <cellStyle name="NORMAL1 4 3" xfId="17062" xr:uid="{23D138D6-C233-4977-B11C-4F1FE1B3DCDE}"/>
    <cellStyle name="Note 2" xfId="1955" xr:uid="{980A396C-3C9B-4994-A1C7-9B1914CA1BD8}"/>
    <cellStyle name="Note 2 2" xfId="1956" xr:uid="{BA5AABC4-F29D-4B57-A38D-10C5C1D39334}"/>
    <cellStyle name="Note 2 2 2" xfId="12762" xr:uid="{70543AC0-EF5C-4EC8-B435-1C13530F6082}"/>
    <cellStyle name="Note 2 2 2 2" xfId="35213" xr:uid="{C253031B-CAB4-4501-B732-55BA77107220}"/>
    <cellStyle name="Note 2 2 2 3" xfId="24225" xr:uid="{679F7590-72CF-4E15-A9ED-E88D0F5985FB}"/>
    <cellStyle name="Note 2 2 3" xfId="25298" xr:uid="{6A6B3BCD-B2B2-47D8-8EAD-DFB45F6E344E}"/>
    <cellStyle name="Note 2 2 4" xfId="14307" xr:uid="{72FF4895-C81A-49DE-A8EB-A0BC8024A645}"/>
    <cellStyle name="Note 2 3" xfId="12761" xr:uid="{6A78733B-686F-4388-8DC5-0C6631E319A0}"/>
    <cellStyle name="Note 2 3 2" xfId="35212" xr:uid="{D8E088D8-589C-4143-BAD5-5B522ADDDBA7}"/>
    <cellStyle name="Note 2 3 3" xfId="24224" xr:uid="{B85CF0A8-A484-4E6B-BBAD-C0D2CF52D6B9}"/>
    <cellStyle name="Note 2 4" xfId="25297" xr:uid="{9A2732D9-5996-46C1-A009-0802C1960DE9}"/>
    <cellStyle name="Note 2 5" xfId="14306" xr:uid="{DF519672-FAA8-4DDC-905D-7A959995F414}"/>
    <cellStyle name="Note 3" xfId="1957" xr:uid="{AC43D929-C4FE-41AB-849C-7CEA05AF84FC}"/>
    <cellStyle name="Note 3 2" xfId="1958" xr:uid="{0C586FCD-CEDE-4C7E-BA52-81623E505150}"/>
    <cellStyle name="Note 3 2 2" xfId="12764" xr:uid="{1A9CD8E8-EDDC-49E2-9084-E0F13F938622}"/>
    <cellStyle name="Note 3 2 2 2" xfId="35215" xr:uid="{0601A33F-6DA5-4099-BBDB-EC9B414873B5}"/>
    <cellStyle name="Note 3 2 2 3" xfId="24227" xr:uid="{06F0892A-305A-4371-A991-264D1ECFB7D3}"/>
    <cellStyle name="Note 3 2 3" xfId="25300" xr:uid="{0D36DE57-E63B-49FF-BA76-9BDDA167D1A9}"/>
    <cellStyle name="Note 3 2 4" xfId="14309" xr:uid="{3D49939D-012A-4C83-836D-D215C613CBB8}"/>
    <cellStyle name="Note 3 3" xfId="12763" xr:uid="{C1D693F6-78FB-44BF-8AF6-C5A558A771AC}"/>
    <cellStyle name="Note 3 3 2" xfId="35214" xr:uid="{A6DE5293-621D-47B6-832E-7FB1ED993606}"/>
    <cellStyle name="Note 3 3 3" xfId="24226" xr:uid="{B3A378D0-CCB0-4927-B1E9-25A16C974CA2}"/>
    <cellStyle name="Note 3 4" xfId="25299" xr:uid="{4279F694-5D64-4795-B382-937829FB22F8}"/>
    <cellStyle name="Note 3 5" xfId="14308" xr:uid="{4C2591D8-ADD6-42FD-A7E9-B082817B312F}"/>
    <cellStyle name="NUMBER" xfId="261" xr:uid="{5D42A1C4-9583-4371-8A4F-BE32582E61D4}"/>
    <cellStyle name="NUMBER 2" xfId="7806" xr:uid="{411AFB9A-5867-4E3E-B0EC-FD2F52E0DE0B}"/>
    <cellStyle name="NUMBER 2 2" xfId="30463" xr:uid="{88C52DFF-5EB9-4594-9584-932A652EDBAC}"/>
    <cellStyle name="NUMBER 2 3" xfId="19475" xr:uid="{A6DBBF08-31B6-4F3F-8B77-2B3CFC52CB89}"/>
    <cellStyle name="NUMBER 3" xfId="10930" xr:uid="{F2BEB252-AC40-442C-A8EB-D7BBB1AF47DB}"/>
    <cellStyle name="NUMBER 4" xfId="5164" xr:uid="{B4AA631C-3B58-421D-ABB5-46AC7225C26F}"/>
    <cellStyle name="NUMBER 4 2" xfId="28051" xr:uid="{8DFBD683-C9CD-4FA6-8C64-7EB7DE125E81}"/>
    <cellStyle name="NUMBER 4 3" xfId="17063" xr:uid="{1CD03BF8-6D10-487E-B90D-2FCC2AACC77B}"/>
    <cellStyle name="NUMBER DECIMAL" xfId="262" xr:uid="{25503D2A-4770-4243-9311-2C0B3D8AB44B}"/>
    <cellStyle name="NUMBER DECIMAL 2" xfId="7807" xr:uid="{6003C570-F17D-4F56-A5C4-1FCB1404FD2A}"/>
    <cellStyle name="NUMBER DECIMAL 2 2" xfId="30464" xr:uid="{1B08568A-2032-4E62-BA98-EC83617580E6}"/>
    <cellStyle name="NUMBER DECIMAL 2 3" xfId="19476" xr:uid="{1BF7C496-9FD6-4627-A4CD-EA36735D4CCF}"/>
    <cellStyle name="NUMBER DECIMAL 3" xfId="10931" xr:uid="{18970158-A3AF-4EF1-8206-B25B20F4769F}"/>
    <cellStyle name="NUMBER DECIMAL 4" xfId="5165" xr:uid="{C903FA06-5AAF-46B5-8AE1-0F5533172B50}"/>
    <cellStyle name="NUMBER DECIMAL 4 2" xfId="28052" xr:uid="{4773BD97-A274-4ECF-9D6D-0A1C55AA3EDB}"/>
    <cellStyle name="NUMBER DECIMAL 4 3" xfId="17064" xr:uid="{4A8FF267-185A-499C-B7D1-6CA63256C27B}"/>
    <cellStyle name="Output 2" xfId="1959" xr:uid="{F87D73DF-446E-46C8-9F2F-409C6B856398}"/>
    <cellStyle name="Part numbers" xfId="263" xr:uid="{21B8BECB-3A19-4830-A545-EA78325759A0}"/>
    <cellStyle name="Part numbers 2" xfId="7808" xr:uid="{75DBF218-5503-4AEE-985C-7964F06D2CDF}"/>
    <cellStyle name="Part numbers 2 2" xfId="30465" xr:uid="{97703510-D5D0-4820-B467-DF07585C2138}"/>
    <cellStyle name="Part numbers 2 3" xfId="19477" xr:uid="{FC4ABF65-2692-479C-993F-60B71A29D16B}"/>
    <cellStyle name="Part numbers 3" xfId="10932" xr:uid="{A701960E-B53D-4BE7-81B6-DBF30D2E3BE8}"/>
    <cellStyle name="Part numbers 4" xfId="5166" xr:uid="{85BB502B-11AC-4DD5-8B73-F53DBDF533A1}"/>
    <cellStyle name="Part numbers 4 2" xfId="28053" xr:uid="{CF58F344-B2FC-4DA7-9279-F79E9D182D40}"/>
    <cellStyle name="Part numbers 4 3" xfId="17065" xr:uid="{81B946C8-8D58-4DCA-BEEF-2275F3163F85}"/>
    <cellStyle name="Percent" xfId="5" builtinId="5"/>
    <cellStyle name="Percent 10" xfId="264" xr:uid="{5C73A5A4-7F50-4C1A-8C6B-85A4C4D51930}"/>
    <cellStyle name="Percent 10 2" xfId="1962" xr:uid="{D119087A-12AA-48F9-B04C-2B68B2AC595E}"/>
    <cellStyle name="Percent 10 2 2" xfId="12766" xr:uid="{A5512B6C-E64C-43DF-9DB6-7534CB93B640}"/>
    <cellStyle name="Percent 10 2 2 2" xfId="35217" xr:uid="{9D2359D3-FF56-4967-A3AE-C70F84A45BC2}"/>
    <cellStyle name="Percent 10 2 2 3" xfId="24229" xr:uid="{ECE61E1F-D269-470D-AF36-2B79923A3BF7}"/>
    <cellStyle name="Percent 10 2 3" xfId="10934" xr:uid="{A233B792-D7EC-4AF7-81F8-72023F478200}"/>
    <cellStyle name="Percent 10 2 3 2" xfId="33398" xr:uid="{43FC7BB7-4DAF-4C50-8501-1C7A2BB12D54}"/>
    <cellStyle name="Percent 10 2 3 3" xfId="22410" xr:uid="{D1CE7340-37D2-4732-9A98-77C3A8AB32D2}"/>
    <cellStyle name="Percent 10 2 4" xfId="7809" xr:uid="{29A2536F-A600-4618-9DE2-88FF52EE9F33}"/>
    <cellStyle name="Percent 10 2 4 2" xfId="30466" xr:uid="{7095EAB2-6AC6-43DA-8B6B-A1D16393F1BB}"/>
    <cellStyle name="Percent 10 2 4 3" xfId="19478" xr:uid="{4642D3C1-FDFF-4E74-BE74-E1FCC6CC8E9B}"/>
    <cellStyle name="Percent 10 2 5" xfId="25302" xr:uid="{3F93A7AE-D5D7-446E-9BC6-2E7012A79972}"/>
    <cellStyle name="Percent 10 2 6" xfId="14311" xr:uid="{4546951F-66A4-4E83-8192-D77F2F4D0A4E}"/>
    <cellStyle name="Percent 10 3" xfId="1963" xr:uid="{C0792341-0FF3-4F0E-A0F0-9935A2831608}"/>
    <cellStyle name="Percent 10 3 2" xfId="12767" xr:uid="{6C1D6A70-B9A4-47DB-9397-EE9E55B5FA6B}"/>
    <cellStyle name="Percent 10 3 2 2" xfId="35218" xr:uid="{188C6D4E-382C-4E62-B49F-3B2652E7FDDF}"/>
    <cellStyle name="Percent 10 3 2 3" xfId="24230" xr:uid="{02AEE466-E349-4E48-BE42-24DB991D5D40}"/>
    <cellStyle name="Percent 10 3 3" xfId="25303" xr:uid="{87ED7887-40D0-4AC1-A02B-954CC98893F1}"/>
    <cellStyle name="Percent 10 3 4" xfId="14312" xr:uid="{6C5F6197-AF33-4BC0-A285-0EABB83632F4}"/>
    <cellStyle name="Percent 10 4" xfId="12765" xr:uid="{89F26DD2-2334-475E-926A-136E6A22526B}"/>
    <cellStyle name="Percent 10 4 2" xfId="35216" xr:uid="{C0C2DAC7-057E-4F53-9A6F-6F4697151C9C}"/>
    <cellStyle name="Percent 10 4 3" xfId="24228" xr:uid="{C21F1857-72FE-4E11-B53E-4F68BD09F444}"/>
    <cellStyle name="Percent 10 5" xfId="10933" xr:uid="{23AF9249-F054-45C8-B7D0-F22028B1A1F2}"/>
    <cellStyle name="Percent 10 5 2" xfId="33397" xr:uid="{1F493336-A008-43A1-B781-C340A577A01F}"/>
    <cellStyle name="Percent 10 5 3" xfId="22409" xr:uid="{FD66A6AC-E5CF-4745-B868-37FC756AC69F}"/>
    <cellStyle name="Percent 10 6" xfId="5167" xr:uid="{15320BAE-04DD-415A-9263-0CACD25DD33E}"/>
    <cellStyle name="Percent 10 6 2" xfId="28054" xr:uid="{F2438B3D-1BFC-4865-9CB1-842A22DF2459}"/>
    <cellStyle name="Percent 10 6 3" xfId="17066" xr:uid="{8D056724-C566-456B-9917-B887702EF795}"/>
    <cellStyle name="Percent 10 7" xfId="25301" xr:uid="{0D3E088C-7082-4B2E-8D7C-523BE11AE00A}"/>
    <cellStyle name="Percent 10 8" xfId="14310" xr:uid="{7CFB2EA6-11FC-42F7-ACA6-0C4856548BF0}"/>
    <cellStyle name="Percent 10 9" xfId="1961" xr:uid="{C7D8787A-AC19-4D62-BF09-2006D57BA1AB}"/>
    <cellStyle name="Percent 11" xfId="1964" xr:uid="{96D85CAA-E72C-4EAC-A281-F5B6A8ADBE08}"/>
    <cellStyle name="Percent 11 2" xfId="3563" xr:uid="{F99200EE-962F-4F8E-A3B4-8DE267CA8340}"/>
    <cellStyle name="Percent 11 2 2" xfId="12768" xr:uid="{4EDCC29C-BD2F-48D3-B221-C59D8E1D7B79}"/>
    <cellStyle name="Percent 11 2 2 2" xfId="35219" xr:uid="{AF6A2535-CAC8-4FD6-937A-50C8E681323B}"/>
    <cellStyle name="Percent 11 2 2 3" xfId="24231" xr:uid="{C1C5269C-7642-429C-84AB-5CF17CED84FB}"/>
    <cellStyle name="Percent 11 3" xfId="10935" xr:uid="{6EBE71EC-2871-4CB2-BB28-AC8189F42E3F}"/>
    <cellStyle name="Percent 11 3 2" xfId="33399" xr:uid="{1425EEB4-B0C0-496B-84F8-2DCE039D5149}"/>
    <cellStyle name="Percent 11 3 3" xfId="22411" xr:uid="{AAA744C1-0681-46AF-AB8F-1CC39AAD14C9}"/>
    <cellStyle name="Percent 12" xfId="265" xr:uid="{0C98B687-A27B-458C-8E0B-865E59B90C5D}"/>
    <cellStyle name="Percent 12 10" xfId="1966" xr:uid="{D7355D07-09F0-4F27-B82B-A01816F20DE3}"/>
    <cellStyle name="Percent 12 10 2" xfId="5170" xr:uid="{9968EDCB-A043-48C4-92C3-29CB229F464B}"/>
    <cellStyle name="Percent 12 10 2 2" xfId="7812" xr:uid="{BF2E067E-57FF-464E-B9E6-4F6ED085A5EB}"/>
    <cellStyle name="Percent 12 10 2 2 2" xfId="30469" xr:uid="{FCBB6838-7948-4EFC-A204-CF76E1ABDF38}"/>
    <cellStyle name="Percent 12 10 2 2 3" xfId="19481" xr:uid="{16694FE9-74E2-4482-B125-38CADF7B7EC7}"/>
    <cellStyle name="Percent 12 10 2 3" xfId="11837" xr:uid="{5BAC17D3-3505-43BF-8035-A4659CA6B898}"/>
    <cellStyle name="Percent 12 10 2 3 2" xfId="34288" xr:uid="{62BC7282-218A-4FD4-B19F-C9E652A885FE}"/>
    <cellStyle name="Percent 12 10 2 3 3" xfId="23300" xr:uid="{43B81FE9-96A4-48E9-89A4-46026B05C16F}"/>
    <cellStyle name="Percent 12 10 2 4" xfId="28057" xr:uid="{8A4D0331-352D-4687-B62C-0D255F93AAAC}"/>
    <cellStyle name="Percent 12 10 2 5" xfId="17069" xr:uid="{7219363E-34D2-4601-AC7D-C88BC6C929E9}"/>
    <cellStyle name="Percent 12 10 3" xfId="5171" xr:uid="{343DD4F0-AB13-426A-B723-F1A66ACD7929}"/>
    <cellStyle name="Percent 12 10 3 2" xfId="7813" xr:uid="{07F098AD-8E5B-483A-8166-67E3A2C1F15F}"/>
    <cellStyle name="Percent 12 10 3 2 2" xfId="30470" xr:uid="{1392EAC0-9CA5-48FE-8BBF-F5EF1A60B6B2}"/>
    <cellStyle name="Percent 12 10 3 2 3" xfId="19482" xr:uid="{603A7CFF-47F9-45E8-B492-8B7B914B09BE}"/>
    <cellStyle name="Percent 12 10 3 3" xfId="28058" xr:uid="{F40CF4AD-D3AE-4FE6-B445-C4EC104B9C97}"/>
    <cellStyle name="Percent 12 10 3 4" xfId="17070" xr:uid="{65B35CD6-A597-4B87-8687-02415F07BA50}"/>
    <cellStyle name="Percent 12 10 4" xfId="7811" xr:uid="{102C5F29-2190-42C3-A635-E31A85B9BB36}"/>
    <cellStyle name="Percent 12 10 4 2" xfId="30468" xr:uid="{42515A1E-4A3A-469F-B2B1-C50A2B59CC4C}"/>
    <cellStyle name="Percent 12 10 4 3" xfId="19480" xr:uid="{018DC6E0-3DED-4D36-81D3-5AD0C32F9840}"/>
    <cellStyle name="Percent 12 10 5" xfId="9959" xr:uid="{F2F71972-A496-4C37-8C0B-C5BBA0613C9B}"/>
    <cellStyle name="Percent 12 10 5 2" xfId="32615" xr:uid="{BFE410ED-1A16-4A0E-A255-4CE465B30D31}"/>
    <cellStyle name="Percent 12 10 5 3" xfId="21627" xr:uid="{534D8150-1070-4FC1-8C3E-054238AA56E9}"/>
    <cellStyle name="Percent 12 10 6" xfId="5169" xr:uid="{2A34E5BA-2622-4190-B4CE-5134571C5B87}"/>
    <cellStyle name="Percent 12 10 6 2" xfId="28056" xr:uid="{73B5F518-7EA9-426A-B9FB-922FED1AFF5D}"/>
    <cellStyle name="Percent 12 10 6 3" xfId="17068" xr:uid="{1BE906A7-AC06-4C63-ACE9-963FEBB0E491}"/>
    <cellStyle name="Percent 12 10 7" xfId="25305" xr:uid="{C6A725F4-A462-4EE3-A01E-2B663F7BC5EB}"/>
    <cellStyle name="Percent 12 10 8" xfId="14314" xr:uid="{33F4AF96-C2C9-4272-A090-7B08D49CF03A}"/>
    <cellStyle name="Percent 12 11" xfId="1967" xr:uid="{CF2A25C2-69DC-4C89-87D3-6B360B79691A}"/>
    <cellStyle name="Percent 12 11 2" xfId="5173" xr:uid="{670CD277-C000-49BB-A3F4-FE9DFFDA5843}"/>
    <cellStyle name="Percent 12 11 2 2" xfId="7815" xr:uid="{3AFDA557-721C-49A6-BDF6-6E6A08CA3002}"/>
    <cellStyle name="Percent 12 11 2 2 2" xfId="30472" xr:uid="{DC89FC7A-8C0E-48A3-9C09-F3F5BB5ED8E0}"/>
    <cellStyle name="Percent 12 11 2 2 3" xfId="19484" xr:uid="{F84FBF2F-43AB-436D-8D74-F0D8D7313A44}"/>
    <cellStyle name="Percent 12 11 2 3" xfId="11838" xr:uid="{547D868B-0FDF-4593-ABFC-B1207E0A1F6E}"/>
    <cellStyle name="Percent 12 11 2 3 2" xfId="34289" xr:uid="{1277139E-9408-4BF5-B349-A300D9CD3FC1}"/>
    <cellStyle name="Percent 12 11 2 3 3" xfId="23301" xr:uid="{C776EFE4-A6AA-4213-A10D-0EF512EE216C}"/>
    <cellStyle name="Percent 12 11 2 4" xfId="28060" xr:uid="{60524DE0-279A-469E-88D5-61734026E71B}"/>
    <cellStyle name="Percent 12 11 2 5" xfId="17072" xr:uid="{08A4392F-A32C-43EB-AB43-590AF048F511}"/>
    <cellStyle name="Percent 12 11 3" xfId="5174" xr:uid="{977EB79D-151A-40AA-87FF-FECD90EE8153}"/>
    <cellStyle name="Percent 12 11 3 2" xfId="7816" xr:uid="{CA1479B2-EEC4-4496-84DF-D561D9D30370}"/>
    <cellStyle name="Percent 12 11 3 2 2" xfId="30473" xr:uid="{4B4702BB-6D89-4728-9C29-11AA3A3A4BD4}"/>
    <cellStyle name="Percent 12 11 3 2 3" xfId="19485" xr:uid="{4ACFD7E9-17F8-4696-B284-7FE17C26A3C2}"/>
    <cellStyle name="Percent 12 11 3 3" xfId="28061" xr:uid="{132A45E5-CD79-4685-AEDE-B7B0F41FB592}"/>
    <cellStyle name="Percent 12 11 3 4" xfId="17073" xr:uid="{3431A15C-6353-4EB3-B78A-3DA4389403DD}"/>
    <cellStyle name="Percent 12 11 4" xfId="7814" xr:uid="{184CFD0B-7FE0-4EC5-99BD-BBFA0D83D116}"/>
    <cellStyle name="Percent 12 11 4 2" xfId="30471" xr:uid="{489A3882-C2AA-4DE9-BF86-43C3C906B884}"/>
    <cellStyle name="Percent 12 11 4 3" xfId="19483" xr:uid="{A64CF8C7-C068-43D3-92EB-638756FC5A39}"/>
    <cellStyle name="Percent 12 11 5" xfId="9960" xr:uid="{26FE111E-9A47-4811-B1AB-F29F0D269CEB}"/>
    <cellStyle name="Percent 12 11 5 2" xfId="32616" xr:uid="{BCCAB2A8-53AE-4723-8C81-4277A30417D6}"/>
    <cellStyle name="Percent 12 11 5 3" xfId="21628" xr:uid="{6F297411-1893-42A6-BA2A-A477C1B44E8A}"/>
    <cellStyle name="Percent 12 11 6" xfId="5172" xr:uid="{96A50B77-F6C2-4BEE-8D4B-730808A0008D}"/>
    <cellStyle name="Percent 12 11 6 2" xfId="28059" xr:uid="{AECCF81B-A595-4D2F-B17C-D2B33B85E080}"/>
    <cellStyle name="Percent 12 11 6 3" xfId="17071" xr:uid="{A71603B3-E48C-487A-BD01-926496694731}"/>
    <cellStyle name="Percent 12 11 7" xfId="25306" xr:uid="{332F03BC-2660-4C59-B22F-148CE2292665}"/>
    <cellStyle name="Percent 12 11 8" xfId="14315" xr:uid="{D69B04D2-68A9-4CA5-86BF-94C1364B193F}"/>
    <cellStyle name="Percent 12 12" xfId="1968" xr:uid="{A05F44AE-0295-41E8-9140-D76184CC4CD1}"/>
    <cellStyle name="Percent 12 12 2" xfId="5176" xr:uid="{A61F9A86-8F6B-46F3-8260-7D38089AB8AC}"/>
    <cellStyle name="Percent 12 12 2 2" xfId="7818" xr:uid="{0DCA45C8-4B21-4B2A-BDC0-A0E0A8274EB9}"/>
    <cellStyle name="Percent 12 12 2 2 2" xfId="30475" xr:uid="{9D4757CF-14D4-4EA4-9C31-FA5CE657BC1F}"/>
    <cellStyle name="Percent 12 12 2 2 3" xfId="19487" xr:uid="{CAB45193-A6A6-43AB-924C-BC9CF025885F}"/>
    <cellStyle name="Percent 12 12 2 3" xfId="11839" xr:uid="{9F00A72D-0BAF-4359-AEF8-3E3F0F6FF13C}"/>
    <cellStyle name="Percent 12 12 2 3 2" xfId="34290" xr:uid="{E1F743B4-8BB3-4A5D-AA2A-D96F870D34B0}"/>
    <cellStyle name="Percent 12 12 2 3 3" xfId="23302" xr:uid="{5184200F-55C1-40A9-B5D4-7FDFB85D1F2E}"/>
    <cellStyle name="Percent 12 12 2 4" xfId="28063" xr:uid="{C6A22DDF-C775-4A88-A411-99AC963B590C}"/>
    <cellStyle name="Percent 12 12 2 5" xfId="17075" xr:uid="{A116451E-0A3F-488E-9426-1BE5073124E7}"/>
    <cellStyle name="Percent 12 12 3" xfId="5177" xr:uid="{F38D815D-3EBF-410A-87E9-4AFCCE873D54}"/>
    <cellStyle name="Percent 12 12 3 2" xfId="7819" xr:uid="{F7432EC1-9F58-456E-B776-C7C4E7DD14A6}"/>
    <cellStyle name="Percent 12 12 3 2 2" xfId="30476" xr:uid="{3D703686-3FAB-4494-AC2E-82C5B2A7C206}"/>
    <cellStyle name="Percent 12 12 3 2 3" xfId="19488" xr:uid="{D7EF8306-8E8B-46C0-90FC-B9094D492FF9}"/>
    <cellStyle name="Percent 12 12 3 3" xfId="28064" xr:uid="{48CC3673-D324-482B-A69A-3012298295CD}"/>
    <cellStyle name="Percent 12 12 3 4" xfId="17076" xr:uid="{5DC03FC1-AB8B-4567-81ED-C6258B2DE087}"/>
    <cellStyle name="Percent 12 12 4" xfId="7817" xr:uid="{C6A1762F-BE7E-4619-8D03-622EED239932}"/>
    <cellStyle name="Percent 12 12 4 2" xfId="30474" xr:uid="{A298F31C-7D3F-4402-ACF4-0E29B1D31F2A}"/>
    <cellStyle name="Percent 12 12 4 3" xfId="19486" xr:uid="{B13DF08F-9821-4273-91CA-008BB22FC089}"/>
    <cellStyle name="Percent 12 12 5" xfId="9961" xr:uid="{BB8A5093-E1F6-48FD-83DC-064B58529B63}"/>
    <cellStyle name="Percent 12 12 5 2" xfId="32617" xr:uid="{87BC0FFF-907F-4639-838A-9EED76E25956}"/>
    <cellStyle name="Percent 12 12 5 3" xfId="21629" xr:uid="{6FE5E210-AD7A-4A71-8EC9-F8638F59385E}"/>
    <cellStyle name="Percent 12 12 6" xfId="5175" xr:uid="{D52A6759-35CF-485A-A760-E547C0B7F5BA}"/>
    <cellStyle name="Percent 12 12 6 2" xfId="28062" xr:uid="{6B136EC9-71F1-42B4-93E7-2134180DE466}"/>
    <cellStyle name="Percent 12 12 6 3" xfId="17074" xr:uid="{FFCC6EA0-9334-4C85-8839-348EA3AB10EA}"/>
    <cellStyle name="Percent 12 12 7" xfId="25307" xr:uid="{B53A9D70-F053-4993-BC6F-93A011C1019D}"/>
    <cellStyle name="Percent 12 12 8" xfId="14316" xr:uid="{762B4B76-AEF6-46F1-AC9E-6FCC84B5591D}"/>
    <cellStyle name="Percent 12 13" xfId="1969" xr:uid="{A392D9C4-D955-4B21-9FF8-EB98044C3556}"/>
    <cellStyle name="Percent 12 13 2" xfId="5179" xr:uid="{BE4EF8DE-182C-4878-A394-DD0B1ECDBAB1}"/>
    <cellStyle name="Percent 12 13 2 2" xfId="7821" xr:uid="{9634DD5E-1116-49CB-B587-B95F88461BC9}"/>
    <cellStyle name="Percent 12 13 2 2 2" xfId="30478" xr:uid="{A17BE60F-8156-4428-AEE3-2765DDD1F3EF}"/>
    <cellStyle name="Percent 12 13 2 2 3" xfId="19490" xr:uid="{89375885-FEE3-439A-9BF4-7B85C9C6587F}"/>
    <cellStyle name="Percent 12 13 2 3" xfId="11840" xr:uid="{82CF5378-077D-4626-9E96-7F2D3F5B71DB}"/>
    <cellStyle name="Percent 12 13 2 3 2" xfId="34291" xr:uid="{9E6A8D19-8B09-40C5-9D13-B3ADFCC9F283}"/>
    <cellStyle name="Percent 12 13 2 3 3" xfId="23303" xr:uid="{87C58B2D-31A1-4DDA-8CA9-F061B0BEF9A0}"/>
    <cellStyle name="Percent 12 13 2 4" xfId="28066" xr:uid="{ADD3B496-0EA0-4555-BBA7-337618F2C491}"/>
    <cellStyle name="Percent 12 13 2 5" xfId="17078" xr:uid="{87E8D655-0196-4E94-9B53-B4F5C5D92C59}"/>
    <cellStyle name="Percent 12 13 3" xfId="5180" xr:uid="{D358B4A3-A757-4BD7-B138-E1D274E9F3F4}"/>
    <cellStyle name="Percent 12 13 3 2" xfId="7822" xr:uid="{E1585E3A-0105-4ABF-B73B-18E6C9DF5A3B}"/>
    <cellStyle name="Percent 12 13 3 2 2" xfId="30479" xr:uid="{98D547F8-F5CF-479B-9EE6-332218ECC286}"/>
    <cellStyle name="Percent 12 13 3 2 3" xfId="19491" xr:uid="{47390030-3849-4EF6-B249-ED27E4010815}"/>
    <cellStyle name="Percent 12 13 3 3" xfId="28067" xr:uid="{5E3E2358-8875-4998-B608-F7D99BD4C15A}"/>
    <cellStyle name="Percent 12 13 3 4" xfId="17079" xr:uid="{E95056EA-4CE8-425F-BB6C-E1E5BBE19D57}"/>
    <cellStyle name="Percent 12 13 4" xfId="7820" xr:uid="{C3FE8CBB-9142-483E-9445-72CEB093F212}"/>
    <cellStyle name="Percent 12 13 4 2" xfId="30477" xr:uid="{0D6DC3B1-0479-4C27-B69C-2B128E777612}"/>
    <cellStyle name="Percent 12 13 4 3" xfId="19489" xr:uid="{603E46FF-3E35-4723-93D1-9E736D1CFBDD}"/>
    <cellStyle name="Percent 12 13 5" xfId="9962" xr:uid="{916A7112-7FA7-4AD9-A5F5-CD8878E05447}"/>
    <cellStyle name="Percent 12 13 5 2" xfId="32618" xr:uid="{DACE4CC8-9A7C-4747-A1C3-BB56D9ED9406}"/>
    <cellStyle name="Percent 12 13 5 3" xfId="21630" xr:uid="{02FA25B5-A061-46E2-839F-853360A249F2}"/>
    <cellStyle name="Percent 12 13 6" xfId="5178" xr:uid="{86E3188E-9A43-4F2A-A2C1-94706BE99472}"/>
    <cellStyle name="Percent 12 13 6 2" xfId="28065" xr:uid="{D155333F-1D72-413B-B85F-FA367FCC6F90}"/>
    <cellStyle name="Percent 12 13 6 3" xfId="17077" xr:uid="{6D079D23-33A5-4F60-A533-B3740C2A8E7C}"/>
    <cellStyle name="Percent 12 13 7" xfId="25308" xr:uid="{F963241D-BD22-4D71-8637-7C802C528EF8}"/>
    <cellStyle name="Percent 12 13 8" xfId="14317" xr:uid="{166B6F55-A710-4806-A7A1-344FEEA17F89}"/>
    <cellStyle name="Percent 12 14" xfId="1970" xr:uid="{D916C347-6244-43D5-B1EB-90D347CB10B4}"/>
    <cellStyle name="Percent 12 14 2" xfId="5182" xr:uid="{E5B13A5E-87C9-4203-AB28-A91F02D3A54D}"/>
    <cellStyle name="Percent 12 14 2 2" xfId="7824" xr:uid="{48D50191-F0F9-445E-AA7C-43484165962C}"/>
    <cellStyle name="Percent 12 14 2 2 2" xfId="30481" xr:uid="{B1FEA7E8-FC27-4E91-ACDC-3CE40BBAF60A}"/>
    <cellStyle name="Percent 12 14 2 2 3" xfId="19493" xr:uid="{63F5A5A4-1BEE-4234-B97C-8CEAD59380F9}"/>
    <cellStyle name="Percent 12 14 2 3" xfId="11841" xr:uid="{9F98A637-AC30-473D-9A90-ECA6176F0E30}"/>
    <cellStyle name="Percent 12 14 2 3 2" xfId="34292" xr:uid="{A2618790-063F-41FE-848A-CF893FA7BA2C}"/>
    <cellStyle name="Percent 12 14 2 3 3" xfId="23304" xr:uid="{1C588443-4593-481C-B565-270D09B47A61}"/>
    <cellStyle name="Percent 12 14 2 4" xfId="28069" xr:uid="{6AEF45D0-A1A4-48D3-A535-126FF00B22E7}"/>
    <cellStyle name="Percent 12 14 2 5" xfId="17081" xr:uid="{9BCF3C25-83B5-4D20-A5B0-A952A36C6402}"/>
    <cellStyle name="Percent 12 14 3" xfId="5183" xr:uid="{979C63AD-8AA6-4510-9C02-A7579C1BFE82}"/>
    <cellStyle name="Percent 12 14 3 2" xfId="7825" xr:uid="{4AFE88A6-ED29-4ACE-8076-2CC5F854527B}"/>
    <cellStyle name="Percent 12 14 3 2 2" xfId="30482" xr:uid="{FBEB4916-858E-4553-90B0-6B51FABA5A82}"/>
    <cellStyle name="Percent 12 14 3 2 3" xfId="19494" xr:uid="{AC47683A-11AC-4BD2-9C8F-34EEEFEC3476}"/>
    <cellStyle name="Percent 12 14 3 3" xfId="28070" xr:uid="{7DF6EA0A-DABD-43C6-AEB8-6906BE9E1C9B}"/>
    <cellStyle name="Percent 12 14 3 4" xfId="17082" xr:uid="{4920E2B8-9070-41CE-B233-2D84EE58A9D8}"/>
    <cellStyle name="Percent 12 14 4" xfId="7823" xr:uid="{F2F35DC1-669F-4E17-B690-0AEA70AF2707}"/>
    <cellStyle name="Percent 12 14 4 2" xfId="30480" xr:uid="{4A009F82-1FBA-45C4-8082-0EA9DFA24AC9}"/>
    <cellStyle name="Percent 12 14 4 3" xfId="19492" xr:uid="{776DF6B0-BA80-4466-9AA1-81D15F644B3B}"/>
    <cellStyle name="Percent 12 14 5" xfId="9963" xr:uid="{A86F2BFB-FF9A-4BBF-8FBF-6B841E72259F}"/>
    <cellStyle name="Percent 12 14 5 2" xfId="32619" xr:uid="{03A828D9-5516-41ED-A383-1D34C09D58A4}"/>
    <cellStyle name="Percent 12 14 5 3" xfId="21631" xr:uid="{EE1749FC-3BBC-4309-85A0-F5BDE5CB27A6}"/>
    <cellStyle name="Percent 12 14 6" xfId="5181" xr:uid="{A7E63CC5-BF0A-497A-9FEF-072E53E2D731}"/>
    <cellStyle name="Percent 12 14 6 2" xfId="28068" xr:uid="{F76CBB17-94FB-4260-A99D-8E07D18787F6}"/>
    <cellStyle name="Percent 12 14 6 3" xfId="17080" xr:uid="{EDD07482-FB01-4C29-ACA2-84A14B40252B}"/>
    <cellStyle name="Percent 12 14 7" xfId="25309" xr:uid="{3F264AF9-7ECE-4F2C-A24C-B6CAC031F923}"/>
    <cellStyle name="Percent 12 14 8" xfId="14318" xr:uid="{96231732-5343-477B-A9A2-0312431DC6F8}"/>
    <cellStyle name="Percent 12 15" xfId="1971" xr:uid="{01BD452A-9294-4FC8-BEA7-6C026B73682F}"/>
    <cellStyle name="Percent 12 15 2" xfId="5185" xr:uid="{3C051512-6C26-4E52-9845-F6214F32E60A}"/>
    <cellStyle name="Percent 12 15 2 2" xfId="7827" xr:uid="{E6672177-76AC-4536-A706-CC743E8529E5}"/>
    <cellStyle name="Percent 12 15 2 2 2" xfId="30484" xr:uid="{76CEA87A-CE99-44A5-B82A-AA1C8CB12189}"/>
    <cellStyle name="Percent 12 15 2 2 3" xfId="19496" xr:uid="{12EF146A-ECF8-43D2-A2FA-120661D7E4BB}"/>
    <cellStyle name="Percent 12 15 2 3" xfId="11842" xr:uid="{47766ED1-CA04-434F-AD89-1E49D8197F03}"/>
    <cellStyle name="Percent 12 15 2 3 2" xfId="34293" xr:uid="{C5DF4323-E59B-4199-AFA0-304BBAC514F5}"/>
    <cellStyle name="Percent 12 15 2 3 3" xfId="23305" xr:uid="{80A4B1AB-6AC8-435C-9F23-9B09750E6515}"/>
    <cellStyle name="Percent 12 15 2 4" xfId="28072" xr:uid="{D8F2AAF9-6AD4-411A-966E-D52D7989D310}"/>
    <cellStyle name="Percent 12 15 2 5" xfId="17084" xr:uid="{11232686-E37E-42DA-9D55-B9A5E0D1EA82}"/>
    <cellStyle name="Percent 12 15 3" xfId="5186" xr:uid="{65D9D6C1-C8C9-445E-B88D-816C0826D94F}"/>
    <cellStyle name="Percent 12 15 3 2" xfId="7828" xr:uid="{606BC031-A995-4578-AD4B-C8B8DF234E39}"/>
    <cellStyle name="Percent 12 15 3 2 2" xfId="30485" xr:uid="{DF52DB3F-E7B2-43CA-B240-CAB3C2409F35}"/>
    <cellStyle name="Percent 12 15 3 2 3" xfId="19497" xr:uid="{F36B5F8A-3D6A-4568-8B95-C5C1909D45D2}"/>
    <cellStyle name="Percent 12 15 3 3" xfId="28073" xr:uid="{A9A6D50F-25A4-42D2-A546-F59744CD7D4E}"/>
    <cellStyle name="Percent 12 15 3 4" xfId="17085" xr:uid="{5E5476BB-4397-4052-A552-69CE46007FFA}"/>
    <cellStyle name="Percent 12 15 4" xfId="7826" xr:uid="{D8FC8649-5D24-4786-9C57-95B6C6331B53}"/>
    <cellStyle name="Percent 12 15 4 2" xfId="30483" xr:uid="{89B9DC14-0B60-4622-9C6D-A92E8E2B9A10}"/>
    <cellStyle name="Percent 12 15 4 3" xfId="19495" xr:uid="{7C3619FD-4387-4ACF-881B-4CA773A5A45C}"/>
    <cellStyle name="Percent 12 15 5" xfId="9964" xr:uid="{AD285EE3-76C4-4A37-B836-E7C7261B3046}"/>
    <cellStyle name="Percent 12 15 5 2" xfId="32620" xr:uid="{833CC007-D910-4896-8503-EB06EF7900DB}"/>
    <cellStyle name="Percent 12 15 5 3" xfId="21632" xr:uid="{25815316-9D41-4CD4-96F9-C9A0A0D058DB}"/>
    <cellStyle name="Percent 12 15 6" xfId="5184" xr:uid="{F7621F1D-6316-42A6-B4C3-7CB92801E593}"/>
    <cellStyle name="Percent 12 15 6 2" xfId="28071" xr:uid="{F218C62E-385B-448B-BE7E-8AF525F5FE09}"/>
    <cellStyle name="Percent 12 15 6 3" xfId="17083" xr:uid="{E5C020D1-D52C-4A32-88C4-2E037147A288}"/>
    <cellStyle name="Percent 12 15 7" xfId="25310" xr:uid="{C14C641A-7D98-4784-ACAB-24B5E532C3C3}"/>
    <cellStyle name="Percent 12 15 8" xfId="14319" xr:uid="{6D2DF1CB-5CA7-4223-9677-41CD4F613FD4}"/>
    <cellStyle name="Percent 12 16" xfId="1972" xr:uid="{C22747D8-0241-4132-A420-C7C383C1EFEE}"/>
    <cellStyle name="Percent 12 16 2" xfId="5188" xr:uid="{3A86BA08-D58E-41F1-B60F-88480BF173E0}"/>
    <cellStyle name="Percent 12 16 2 2" xfId="7830" xr:uid="{48DE52F2-A13F-46F2-97B9-9743FB62698C}"/>
    <cellStyle name="Percent 12 16 2 2 2" xfId="30487" xr:uid="{87FAF847-C23A-47A7-9A52-D6663510E1CE}"/>
    <cellStyle name="Percent 12 16 2 2 3" xfId="19499" xr:uid="{C0ED44B6-766F-43D3-B88C-827B8E475E5F}"/>
    <cellStyle name="Percent 12 16 2 3" xfId="11843" xr:uid="{42BEA08D-09D1-454A-B0F3-EAABFD97D9F2}"/>
    <cellStyle name="Percent 12 16 2 3 2" xfId="34294" xr:uid="{41ACDD3C-4B9F-4E10-9D91-300DAEC85CF7}"/>
    <cellStyle name="Percent 12 16 2 3 3" xfId="23306" xr:uid="{D8FD8F9C-0395-412C-9C06-0252A9036FFB}"/>
    <cellStyle name="Percent 12 16 2 4" xfId="28075" xr:uid="{33C62F44-FD29-41CE-B8B4-9B4DF62C8E27}"/>
    <cellStyle name="Percent 12 16 2 5" xfId="17087" xr:uid="{B8A3C767-E38B-4298-A423-94F4BC923DD9}"/>
    <cellStyle name="Percent 12 16 3" xfId="5189" xr:uid="{4174F5A8-0FBA-41BA-87D9-F84C0489EF79}"/>
    <cellStyle name="Percent 12 16 3 2" xfId="7831" xr:uid="{DDE65410-7A40-4D66-BA22-4A5007AD4D46}"/>
    <cellStyle name="Percent 12 16 3 2 2" xfId="30488" xr:uid="{BAEBA8D1-41D5-4153-90B2-B4860ECE33C9}"/>
    <cellStyle name="Percent 12 16 3 2 3" xfId="19500" xr:uid="{BD5FF446-F1C1-4D04-ADC4-1ACDC75C78D0}"/>
    <cellStyle name="Percent 12 16 3 3" xfId="28076" xr:uid="{A1901761-CD15-40B4-A1C3-E76652741F9E}"/>
    <cellStyle name="Percent 12 16 3 4" xfId="17088" xr:uid="{3C888781-3A7D-47A7-AC84-4E223443035E}"/>
    <cellStyle name="Percent 12 16 4" xfId="7829" xr:uid="{6DE2394D-9C8A-4A06-AFB1-831FEAC4269B}"/>
    <cellStyle name="Percent 12 16 4 2" xfId="30486" xr:uid="{80F10102-93B3-4C59-896B-1AEC5DD2FDF9}"/>
    <cellStyle name="Percent 12 16 4 3" xfId="19498" xr:uid="{1A3F3363-97BB-4252-BCC2-406625079407}"/>
    <cellStyle name="Percent 12 16 5" xfId="9965" xr:uid="{8C811977-040B-4878-980B-2935B4B89E92}"/>
    <cellStyle name="Percent 12 16 5 2" xfId="32621" xr:uid="{263EAD45-5D1B-4D76-A16A-201497BD6FAB}"/>
    <cellStyle name="Percent 12 16 5 3" xfId="21633" xr:uid="{F7F4D7ED-67B4-4359-AD16-D1DD898F6FD5}"/>
    <cellStyle name="Percent 12 16 6" xfId="5187" xr:uid="{3C0D4FA7-6EA3-43B1-B83F-AAA68041258A}"/>
    <cellStyle name="Percent 12 16 6 2" xfId="28074" xr:uid="{5E5E04E8-FD8C-42C3-AFA2-05FABC9636AB}"/>
    <cellStyle name="Percent 12 16 6 3" xfId="17086" xr:uid="{52AC9A6E-21E6-41A2-A50D-CA3B364B944C}"/>
    <cellStyle name="Percent 12 16 7" xfId="25311" xr:uid="{AE0587FA-4067-420C-9A20-E81161925978}"/>
    <cellStyle name="Percent 12 16 8" xfId="14320" xr:uid="{1658DA8E-269F-4D34-B8A8-59A4F6AE1B75}"/>
    <cellStyle name="Percent 12 17" xfId="1973" xr:uid="{567F7703-5233-43C4-A9A7-FD3579B82D37}"/>
    <cellStyle name="Percent 12 17 2" xfId="5191" xr:uid="{71B4FF25-DFF9-406F-A2F7-35DF22E49481}"/>
    <cellStyle name="Percent 12 17 2 2" xfId="7833" xr:uid="{993A7EC6-A0A0-4107-8467-6AFE4F55D43E}"/>
    <cellStyle name="Percent 12 17 2 2 2" xfId="30490" xr:uid="{EB7C6F86-1547-4F89-98F1-3A99DCFA9A42}"/>
    <cellStyle name="Percent 12 17 2 2 3" xfId="19502" xr:uid="{384E8B05-1E18-4F61-A352-D436BB0430C5}"/>
    <cellStyle name="Percent 12 17 2 3" xfId="11844" xr:uid="{87A06CB2-C387-4727-A4B7-4B72B6B43473}"/>
    <cellStyle name="Percent 12 17 2 3 2" xfId="34295" xr:uid="{C3F89505-622D-4372-B8BD-5BE619BE9C9E}"/>
    <cellStyle name="Percent 12 17 2 3 3" xfId="23307" xr:uid="{5DB9974E-F008-431F-ABF1-39FCEE9D5F83}"/>
    <cellStyle name="Percent 12 17 2 4" xfId="28078" xr:uid="{1827B7B8-C822-451A-AEF8-F904862FF8A6}"/>
    <cellStyle name="Percent 12 17 2 5" xfId="17090" xr:uid="{03F88645-CB7C-4B16-AD78-5F48A6A2C739}"/>
    <cellStyle name="Percent 12 17 3" xfId="5192" xr:uid="{B642F2DC-B0B1-4242-ADEB-1937D15EC631}"/>
    <cellStyle name="Percent 12 17 3 2" xfId="7834" xr:uid="{A4BF994F-5F0D-4322-A77D-F24EAF4A7380}"/>
    <cellStyle name="Percent 12 17 3 2 2" xfId="30491" xr:uid="{3F673621-5C58-4137-ABFA-67B2F026D9F5}"/>
    <cellStyle name="Percent 12 17 3 2 3" xfId="19503" xr:uid="{80CFA147-D450-466F-B6F7-6957906DD55B}"/>
    <cellStyle name="Percent 12 17 3 3" xfId="28079" xr:uid="{C11E67AA-6FAE-4144-AE12-A7267A315598}"/>
    <cellStyle name="Percent 12 17 3 4" xfId="17091" xr:uid="{12E58229-6BA7-4EA4-AE1D-9FBA98200D61}"/>
    <cellStyle name="Percent 12 17 4" xfId="7832" xr:uid="{EDCA02D1-F4D0-4386-96A7-3630DBE6F282}"/>
    <cellStyle name="Percent 12 17 4 2" xfId="30489" xr:uid="{CAA29C5B-1605-4B30-A723-F7140C16B953}"/>
    <cellStyle name="Percent 12 17 4 3" xfId="19501" xr:uid="{4FFBA890-688B-4E34-9911-334D7B931B3C}"/>
    <cellStyle name="Percent 12 17 5" xfId="9966" xr:uid="{CF2B9CAD-82F7-467F-BEA2-7AC692685B83}"/>
    <cellStyle name="Percent 12 17 5 2" xfId="32622" xr:uid="{DF2F3806-DC4E-40BF-8DBA-824F36DA74E9}"/>
    <cellStyle name="Percent 12 17 5 3" xfId="21634" xr:uid="{E62EE3E0-D856-4017-B24B-13CCD08B4231}"/>
    <cellStyle name="Percent 12 17 6" xfId="5190" xr:uid="{B7B96A9C-F3C5-4434-A059-A12227B6C567}"/>
    <cellStyle name="Percent 12 17 6 2" xfId="28077" xr:uid="{295F5E7C-94D1-4AE7-9FB2-7D1704F79B4B}"/>
    <cellStyle name="Percent 12 17 6 3" xfId="17089" xr:uid="{B2AD43A7-A5E2-474F-9434-40B0AA423257}"/>
    <cellStyle name="Percent 12 17 7" xfId="25312" xr:uid="{3B836681-C203-4655-B268-F475AFF5DC1B}"/>
    <cellStyle name="Percent 12 17 8" xfId="14321" xr:uid="{654A3FB5-CBC6-410F-A0BD-4B18C9CC5CBC}"/>
    <cellStyle name="Percent 12 18" xfId="1974" xr:uid="{DAC587BC-408C-4688-85CA-ECD7F6D56CBB}"/>
    <cellStyle name="Percent 12 18 2" xfId="5194" xr:uid="{9578CBF0-FFA8-4F21-A3E6-1E0F08D8C566}"/>
    <cellStyle name="Percent 12 18 2 2" xfId="7836" xr:uid="{5995FAEE-7B0F-4F37-9AD7-1B97A2620F57}"/>
    <cellStyle name="Percent 12 18 2 2 2" xfId="30493" xr:uid="{F7CC791B-6384-4727-939A-0E1DB0D46D67}"/>
    <cellStyle name="Percent 12 18 2 2 3" xfId="19505" xr:uid="{18A1E494-1385-4184-8AC1-C981FDCE8C8E}"/>
    <cellStyle name="Percent 12 18 2 3" xfId="11845" xr:uid="{36A1ADEF-7C37-4BE8-B762-C906DF47EF51}"/>
    <cellStyle name="Percent 12 18 2 3 2" xfId="34296" xr:uid="{E652737C-36EF-41CC-8C6B-64DD80D642C6}"/>
    <cellStyle name="Percent 12 18 2 3 3" xfId="23308" xr:uid="{F9FB1AA9-F287-4749-AF54-02E019073E3E}"/>
    <cellStyle name="Percent 12 18 2 4" xfId="28081" xr:uid="{1611A0AC-CD39-478D-879E-DD12AEFA88CE}"/>
    <cellStyle name="Percent 12 18 2 5" xfId="17093" xr:uid="{1D26EEB1-E93F-4B22-AB9D-198F5F4660E5}"/>
    <cellStyle name="Percent 12 18 3" xfId="5195" xr:uid="{655B9A6E-97A8-4407-BD72-3D9074B2D9CC}"/>
    <cellStyle name="Percent 12 18 3 2" xfId="7837" xr:uid="{A499EC54-CADA-4FBC-A936-B84FC54E2D98}"/>
    <cellStyle name="Percent 12 18 3 2 2" xfId="30494" xr:uid="{0B67C6D2-76E6-412F-A1EA-5C733237FCE5}"/>
    <cellStyle name="Percent 12 18 3 2 3" xfId="19506" xr:uid="{57C9081C-0CB2-47B7-8FC1-15D6584B782A}"/>
    <cellStyle name="Percent 12 18 3 3" xfId="28082" xr:uid="{0071CE8B-6CC9-48CB-9CAA-867FC548B6C2}"/>
    <cellStyle name="Percent 12 18 3 4" xfId="17094" xr:uid="{929E39AC-2505-42CF-AD0F-468F8A75CF84}"/>
    <cellStyle name="Percent 12 18 4" xfId="7835" xr:uid="{5AA67AB8-3659-4EBA-920B-B15B8647EF5E}"/>
    <cellStyle name="Percent 12 18 4 2" xfId="30492" xr:uid="{0ADC7F55-09CE-4EB8-8A81-326BFA0AFE4A}"/>
    <cellStyle name="Percent 12 18 4 3" xfId="19504" xr:uid="{6289103C-1D69-444A-BD0A-8A0F50FA6534}"/>
    <cellStyle name="Percent 12 18 5" xfId="9967" xr:uid="{4A1E02AC-84B4-4379-8A27-450E2D728211}"/>
    <cellStyle name="Percent 12 18 5 2" xfId="32623" xr:uid="{A541FBF8-CC49-4BD0-B561-D29175E35A38}"/>
    <cellStyle name="Percent 12 18 5 3" xfId="21635" xr:uid="{28D0E55B-6BC8-4896-BD37-4E93B1C1D165}"/>
    <cellStyle name="Percent 12 18 6" xfId="5193" xr:uid="{2FFCCE1C-98A6-41B2-B8D5-9C6C0F513EC0}"/>
    <cellStyle name="Percent 12 18 6 2" xfId="28080" xr:uid="{DDF0DB27-9D92-484C-AD70-E09B1D3F6357}"/>
    <cellStyle name="Percent 12 18 6 3" xfId="17092" xr:uid="{38F6C66E-A2D7-4CD3-895C-AFECABB79843}"/>
    <cellStyle name="Percent 12 18 7" xfId="25313" xr:uid="{2BA4ACCA-069B-41D5-BD8B-47824D8E8982}"/>
    <cellStyle name="Percent 12 18 8" xfId="14322" xr:uid="{767A4920-B397-4891-9C24-57CFE96D3491}"/>
    <cellStyle name="Percent 12 19" xfId="1975" xr:uid="{85334AD8-4682-4224-B6A0-AB3A131A0717}"/>
    <cellStyle name="Percent 12 19 2" xfId="5197" xr:uid="{765DD685-4765-4DF1-84EB-86FAB0BADAAC}"/>
    <cellStyle name="Percent 12 19 2 2" xfId="7839" xr:uid="{2CCB2BC4-CAE3-4920-9C33-02CD37C100DF}"/>
    <cellStyle name="Percent 12 19 2 2 2" xfId="30496" xr:uid="{007832A4-86C4-4B90-94F1-2A18547F2EE8}"/>
    <cellStyle name="Percent 12 19 2 2 3" xfId="19508" xr:uid="{28E201D0-43C0-46EC-88B8-8D79D919F909}"/>
    <cellStyle name="Percent 12 19 2 3" xfId="11846" xr:uid="{832830DA-179A-4ED0-B270-06B6C3B3A3F5}"/>
    <cellStyle name="Percent 12 19 2 3 2" xfId="34297" xr:uid="{B1B58F8A-F35F-4C07-AAB1-9F58BE1E6ADC}"/>
    <cellStyle name="Percent 12 19 2 3 3" xfId="23309" xr:uid="{5EDCF858-D168-4CD4-90D9-11189A459FCF}"/>
    <cellStyle name="Percent 12 19 2 4" xfId="28084" xr:uid="{870743A9-F3C0-416C-A932-A5C32621C699}"/>
    <cellStyle name="Percent 12 19 2 5" xfId="17096" xr:uid="{B7E2DDE4-C846-4B22-94D6-2DDC2CEEBDD3}"/>
    <cellStyle name="Percent 12 19 3" xfId="5198" xr:uid="{B724314D-E8B1-4963-808D-DF1C75C9AD46}"/>
    <cellStyle name="Percent 12 19 3 2" xfId="7840" xr:uid="{9C6F8B94-90DD-4F8E-8B0E-D341B84260EF}"/>
    <cellStyle name="Percent 12 19 3 2 2" xfId="30497" xr:uid="{425A1917-AB6F-4C4E-ABC8-14AB4E03E227}"/>
    <cellStyle name="Percent 12 19 3 2 3" xfId="19509" xr:uid="{67EC4124-316F-45F1-B940-523182A6D440}"/>
    <cellStyle name="Percent 12 19 3 3" xfId="28085" xr:uid="{03A7412A-9C10-4F78-8CC4-826587C9F8E3}"/>
    <cellStyle name="Percent 12 19 3 4" xfId="17097" xr:uid="{5653143D-441D-4EB2-AA19-697EF21570B3}"/>
    <cellStyle name="Percent 12 19 4" xfId="7838" xr:uid="{3D198247-BBE1-4AC1-8638-8C1FB1A7C7DB}"/>
    <cellStyle name="Percent 12 19 4 2" xfId="30495" xr:uid="{53269D22-B369-48F4-B21F-B4DD936FF641}"/>
    <cellStyle name="Percent 12 19 4 3" xfId="19507" xr:uid="{6E23D5CC-E5FC-4476-8218-45FB53EB428E}"/>
    <cellStyle name="Percent 12 19 5" xfId="9968" xr:uid="{7ED7035F-8E67-4696-B005-85F7AF59683E}"/>
    <cellStyle name="Percent 12 19 5 2" xfId="32624" xr:uid="{DA18DEB2-B79B-4F96-BA1D-474BC0059342}"/>
    <cellStyle name="Percent 12 19 5 3" xfId="21636" xr:uid="{54D5BF61-9DAC-4714-A477-E6ED751E3051}"/>
    <cellStyle name="Percent 12 19 6" xfId="5196" xr:uid="{9A7B2BDA-7065-43EF-89F8-C090D568AC6B}"/>
    <cellStyle name="Percent 12 19 6 2" xfId="28083" xr:uid="{C8FC8266-C2FC-435D-A8AC-005C2B160183}"/>
    <cellStyle name="Percent 12 19 6 3" xfId="17095" xr:uid="{AE91D58D-1F4D-4B2D-9393-F27953C859F8}"/>
    <cellStyle name="Percent 12 19 7" xfId="25314" xr:uid="{DD4A1EC1-F7C7-41FE-BF6E-27A5FB3B2413}"/>
    <cellStyle name="Percent 12 19 8" xfId="14323" xr:uid="{FE219A32-4AB0-4C09-BE92-63BEC1B5CC97}"/>
    <cellStyle name="Percent 12 2" xfId="266" xr:uid="{35A70662-8A4F-41FB-9327-D571520E0374}"/>
    <cellStyle name="Percent 12 2 10" xfId="1976" xr:uid="{EB627BBA-B10D-42F9-8756-8036A997490C}"/>
    <cellStyle name="Percent 12 2 2" xfId="1977" xr:uid="{2872FC1C-C4B3-4BD7-B579-4F709855114F}"/>
    <cellStyle name="Percent 12 2 2 2" xfId="5201" xr:uid="{00A54102-CF42-47A9-9875-9069B178DC05}"/>
    <cellStyle name="Percent 12 2 2 2 2" xfId="7843" xr:uid="{CD28FFB9-C5DA-42B4-B6DA-272350927973}"/>
    <cellStyle name="Percent 12 2 2 2 2 2" xfId="30500" xr:uid="{17386D8F-F673-4A5E-9736-AE1DBC6BD84A}"/>
    <cellStyle name="Percent 12 2 2 2 2 3" xfId="19512" xr:uid="{7B06987F-5F15-404D-BE45-F9010E3A8926}"/>
    <cellStyle name="Percent 12 2 2 2 3" xfId="11848" xr:uid="{C20FCE4A-4416-46C5-B6A7-4F15C3F601CB}"/>
    <cellStyle name="Percent 12 2 2 2 3 2" xfId="34299" xr:uid="{A94AF87F-D266-4010-90D3-5FEBCDAF79FC}"/>
    <cellStyle name="Percent 12 2 2 2 3 3" xfId="23311" xr:uid="{CF938614-599D-47B3-AAB5-79BDD127FD94}"/>
    <cellStyle name="Percent 12 2 2 2 4" xfId="28088" xr:uid="{BA4D1605-07D7-455E-8F0E-CF52146702EC}"/>
    <cellStyle name="Percent 12 2 2 2 5" xfId="17100" xr:uid="{6785D5E0-BF19-476E-BE11-E418DED5124B}"/>
    <cellStyle name="Percent 12 2 2 3" xfId="5202" xr:uid="{F50E3E83-1669-419F-B64F-1E935C9D668C}"/>
    <cellStyle name="Percent 12 2 2 3 2" xfId="7844" xr:uid="{C888A5C1-29EC-4940-ACE9-56E457F1808E}"/>
    <cellStyle name="Percent 12 2 2 3 2 2" xfId="30501" xr:uid="{A008DDF7-BAEC-434C-B999-4976F1BA39F0}"/>
    <cellStyle name="Percent 12 2 2 3 2 3" xfId="19513" xr:uid="{52A816A5-1D65-43B8-A723-B9FBEA72AC51}"/>
    <cellStyle name="Percent 12 2 2 3 3" xfId="28089" xr:uid="{27412B0E-8D74-4D93-9D01-98EF3FADA3AF}"/>
    <cellStyle name="Percent 12 2 2 3 4" xfId="17101" xr:uid="{3E7C3453-651D-4027-AE62-05998A2C7738}"/>
    <cellStyle name="Percent 12 2 2 4" xfId="7842" xr:uid="{68DCBE42-0F13-46A6-A3E3-BB1483630160}"/>
    <cellStyle name="Percent 12 2 2 4 2" xfId="30499" xr:uid="{51152165-6CDD-43E1-8796-1CD2FD13BC50}"/>
    <cellStyle name="Percent 12 2 2 4 3" xfId="19511" xr:uid="{14A8FEEE-8248-44DD-A37F-A928A7F3DD76}"/>
    <cellStyle name="Percent 12 2 2 5" xfId="9969" xr:uid="{E96565BD-DE30-4DB5-B341-2A07BF569A87}"/>
    <cellStyle name="Percent 12 2 2 5 2" xfId="32625" xr:uid="{0D973C0F-FFD7-4EC2-A694-7F3CCDB3FE78}"/>
    <cellStyle name="Percent 12 2 2 5 3" xfId="21637" xr:uid="{D5C2FB05-3FE1-425C-9672-A7A714935030}"/>
    <cellStyle name="Percent 12 2 2 6" xfId="5200" xr:uid="{F5CED763-FF37-4B9C-B2AF-E45B4AB57E51}"/>
    <cellStyle name="Percent 12 2 2 6 2" xfId="28087" xr:uid="{5A101653-DFD8-4405-99BD-60D3D62CFC32}"/>
    <cellStyle name="Percent 12 2 2 6 3" xfId="17099" xr:uid="{52CC31D4-873E-4C93-9A97-3A02869F2528}"/>
    <cellStyle name="Percent 12 2 2 7" xfId="25316" xr:uid="{4101BB6E-A2C0-4AFF-B4CC-F23959E72210}"/>
    <cellStyle name="Percent 12 2 2 8" xfId="14325" xr:uid="{DC6CB981-6EE3-4CCB-AEA0-3051A899D071}"/>
    <cellStyle name="Percent 12 2 3" xfId="5203" xr:uid="{1BEE2E86-49AF-40DF-9555-82DB3079B4A8}"/>
    <cellStyle name="Percent 12 2 3 2" xfId="7845" xr:uid="{6C0889B3-F9C0-498A-A46C-1A0F5B1D7137}"/>
    <cellStyle name="Percent 12 2 3 2 2" xfId="30502" xr:uid="{51B708E4-4347-47A4-ADFE-909868075531}"/>
    <cellStyle name="Percent 12 2 3 2 3" xfId="19514" xr:uid="{CD28C3C6-262B-47CB-803C-AADB59B5509E}"/>
    <cellStyle name="Percent 12 2 3 3" xfId="11847" xr:uid="{5E1B5B38-5992-4B4C-B3D3-A5E27F29AEE2}"/>
    <cellStyle name="Percent 12 2 3 3 2" xfId="34298" xr:uid="{62C62775-D2EF-4DB2-9398-3CD951630502}"/>
    <cellStyle name="Percent 12 2 3 3 3" xfId="23310" xr:uid="{E408A7C6-5B47-4720-849A-60F5F4FBE744}"/>
    <cellStyle name="Percent 12 2 3 4" xfId="28090" xr:uid="{C23B45CD-09F5-4830-BC6F-F4129E95CAB9}"/>
    <cellStyle name="Percent 12 2 3 5" xfId="17102" xr:uid="{747B76FF-EDDA-42D4-BC53-FD9D17F007E4}"/>
    <cellStyle name="Percent 12 2 4" xfId="5204" xr:uid="{A827CCAD-D4BD-46D9-87B5-C35DDB60D0F6}"/>
    <cellStyle name="Percent 12 2 4 2" xfId="7846" xr:uid="{38C137E1-FCF4-4246-8245-E197FACA2758}"/>
    <cellStyle name="Percent 12 2 4 2 2" xfId="30503" xr:uid="{0E1CFDE8-C492-476C-BB2C-191DCFD27D92}"/>
    <cellStyle name="Percent 12 2 4 2 3" xfId="19515" xr:uid="{B81A9D94-E5FB-4D01-AD8F-60C299D42B9A}"/>
    <cellStyle name="Percent 12 2 4 3" xfId="28091" xr:uid="{A399314D-5D5D-4194-86D5-7709303F32AB}"/>
    <cellStyle name="Percent 12 2 4 4" xfId="17103" xr:uid="{BBCD22B3-D32E-4918-B502-D34D63506A47}"/>
    <cellStyle name="Percent 12 2 5" xfId="7221" xr:uid="{0DBEF8C8-0D56-4107-AF24-3DBCD2FBE717}"/>
    <cellStyle name="Percent 12 2 5 2" xfId="30104" xr:uid="{BEF0BA5A-F818-4290-ADB5-7C8D8ABEBD43}"/>
    <cellStyle name="Percent 12 2 5 3" xfId="19116" xr:uid="{01B7DB64-E796-41F9-B63F-AFE9C73A9099}"/>
    <cellStyle name="Percent 12 2 6" xfId="7841" xr:uid="{468228CD-B67C-40A8-BBB4-9F68075376D7}"/>
    <cellStyle name="Percent 12 2 6 2" xfId="30498" xr:uid="{02A8F13B-64EB-4DF0-A8DB-96B152F86CE1}"/>
    <cellStyle name="Percent 12 2 6 3" xfId="19510" xr:uid="{B868A5D4-DB3C-4373-A8A0-982A4129E9AE}"/>
    <cellStyle name="Percent 12 2 7" xfId="5199" xr:uid="{6F1EF179-7D59-48D4-B999-B9A61D35049A}"/>
    <cellStyle name="Percent 12 2 7 2" xfId="28086" xr:uid="{28D97017-FD80-4A45-9395-A656556CB15F}"/>
    <cellStyle name="Percent 12 2 7 3" xfId="17098" xr:uid="{9A9D4FFB-ED97-4B16-8D66-6D7ECD8E0E46}"/>
    <cellStyle name="Percent 12 2 8" xfId="25315" xr:uid="{392FFDA7-1EBA-47BD-A752-8E5EB4B8B10F}"/>
    <cellStyle name="Percent 12 2 9" xfId="14324" xr:uid="{B08E3102-30E6-44A4-BB5B-EFA12E0CC360}"/>
    <cellStyle name="Percent 12 20" xfId="1978" xr:uid="{00508588-1C43-4AD0-86FC-095B2BA7D3FA}"/>
    <cellStyle name="Percent 12 20 2" xfId="5206" xr:uid="{46310DD5-BB72-45F0-8487-C493C6B3422B}"/>
    <cellStyle name="Percent 12 20 2 2" xfId="7848" xr:uid="{7BAB4C6A-D719-4998-9DE1-D78B1505504E}"/>
    <cellStyle name="Percent 12 20 2 2 2" xfId="30505" xr:uid="{9F3CD803-9D0A-449D-B622-4CFA5C41AA29}"/>
    <cellStyle name="Percent 12 20 2 2 3" xfId="19517" xr:uid="{38B88620-6BFC-4D1F-A028-256DA938DFED}"/>
    <cellStyle name="Percent 12 20 2 3" xfId="11849" xr:uid="{433CD459-50E8-424D-BA7F-B99E9868CE64}"/>
    <cellStyle name="Percent 12 20 2 3 2" xfId="34300" xr:uid="{61030672-B924-4820-91DB-D0C784AC5F2D}"/>
    <cellStyle name="Percent 12 20 2 3 3" xfId="23312" xr:uid="{89AD4058-0B8E-427B-A383-D2365B0B69CA}"/>
    <cellStyle name="Percent 12 20 2 4" xfId="28093" xr:uid="{86E182C3-8F71-4C57-82BA-1C9EDD805822}"/>
    <cellStyle name="Percent 12 20 2 5" xfId="17105" xr:uid="{3CA03E7C-B49A-49C7-AD5C-0F9F681D52F7}"/>
    <cellStyle name="Percent 12 20 3" xfId="5207" xr:uid="{37D56D67-E07C-4D42-8C9A-315258F876A5}"/>
    <cellStyle name="Percent 12 20 3 2" xfId="7849" xr:uid="{F3908629-BD18-4CAE-8A17-A89A440CFC47}"/>
    <cellStyle name="Percent 12 20 3 2 2" xfId="30506" xr:uid="{E0335BD9-CBE5-48F2-A058-8A3365839CEB}"/>
    <cellStyle name="Percent 12 20 3 2 3" xfId="19518" xr:uid="{F9248B5D-40B2-4B29-98F4-3AA0EC00DD01}"/>
    <cellStyle name="Percent 12 20 3 3" xfId="28094" xr:uid="{C3D80712-0DDD-4853-9C47-8879AED7AFBF}"/>
    <cellStyle name="Percent 12 20 3 4" xfId="17106" xr:uid="{4DCD3AE5-C691-412F-BFB1-195957149837}"/>
    <cellStyle name="Percent 12 20 4" xfId="7847" xr:uid="{8643011E-54D7-41E1-B7BF-E73C3195DAB0}"/>
    <cellStyle name="Percent 12 20 4 2" xfId="30504" xr:uid="{C8D80DB8-3494-4171-94C5-28A978A8ED60}"/>
    <cellStyle name="Percent 12 20 4 3" xfId="19516" xr:uid="{F21EDFF9-1A30-4080-A96F-2B3A152755BA}"/>
    <cellStyle name="Percent 12 20 5" xfId="9970" xr:uid="{A387D24B-F120-42CC-BCBB-C8B6A7A80EB3}"/>
    <cellStyle name="Percent 12 20 5 2" xfId="32626" xr:uid="{B7B7FB79-C73C-40F7-9001-7E9C9F72DEEF}"/>
    <cellStyle name="Percent 12 20 5 3" xfId="21638" xr:uid="{017D0ABA-5B3F-4F59-9A3B-0F8464933619}"/>
    <cellStyle name="Percent 12 20 6" xfId="5205" xr:uid="{B5F50BC8-9471-4EC0-B8D7-3D88F093ABB4}"/>
    <cellStyle name="Percent 12 20 6 2" xfId="28092" xr:uid="{7C7709A9-EC4E-4442-93A1-92A07ED30805}"/>
    <cellStyle name="Percent 12 20 6 3" xfId="17104" xr:uid="{69D843A7-1F66-45A5-B94F-2436A0BC638E}"/>
    <cellStyle name="Percent 12 20 7" xfId="25317" xr:uid="{2D32F16B-510F-4186-A8F0-9F3800ED6E50}"/>
    <cellStyle name="Percent 12 20 8" xfId="14326" xr:uid="{BAC7E39D-F44E-484D-8835-C578493797CA}"/>
    <cellStyle name="Percent 12 21" xfId="1979" xr:uid="{24DD3D15-DBE8-4B1C-A976-A62805F2A9D4}"/>
    <cellStyle name="Percent 12 21 2" xfId="5209" xr:uid="{F50255C3-7C50-49CB-A56D-FF6369B58AEF}"/>
    <cellStyle name="Percent 12 21 2 2" xfId="7851" xr:uid="{6ED12579-C2F3-41FC-8578-4674E1B57E57}"/>
    <cellStyle name="Percent 12 21 2 2 2" xfId="30508" xr:uid="{0E1F3761-507E-450C-B0E4-3B1FC9B1AFCB}"/>
    <cellStyle name="Percent 12 21 2 2 3" xfId="19520" xr:uid="{3DE67E1D-7EF9-4EDA-802C-FD5E3D397D7C}"/>
    <cellStyle name="Percent 12 21 2 3" xfId="11850" xr:uid="{B6B192D8-4EB2-4A40-9A1B-EDFBD9D582B0}"/>
    <cellStyle name="Percent 12 21 2 3 2" xfId="34301" xr:uid="{D4E3BACB-915B-4E63-934C-216D0075FA0D}"/>
    <cellStyle name="Percent 12 21 2 3 3" xfId="23313" xr:uid="{D6C303FF-3D00-4B1C-AF8A-6DEC988B9349}"/>
    <cellStyle name="Percent 12 21 2 4" xfId="28096" xr:uid="{EE254309-76AD-4368-9F80-3D88B3572481}"/>
    <cellStyle name="Percent 12 21 2 5" xfId="17108" xr:uid="{3DC9FF10-9AF8-4CA9-B0E1-400B1EEF9320}"/>
    <cellStyle name="Percent 12 21 3" xfId="5210" xr:uid="{8E7DC95B-7980-4DE5-9ABE-8395725965A2}"/>
    <cellStyle name="Percent 12 21 3 2" xfId="7852" xr:uid="{EF5BDB5F-61AE-4806-9046-44E8584CE4E0}"/>
    <cellStyle name="Percent 12 21 3 2 2" xfId="30509" xr:uid="{63A8392A-86DA-41AC-88A5-52F754EF8E9F}"/>
    <cellStyle name="Percent 12 21 3 2 3" xfId="19521" xr:uid="{3068DDBC-DCD4-4BB9-9554-D92FE4C4DED0}"/>
    <cellStyle name="Percent 12 21 3 3" xfId="28097" xr:uid="{8EE475E3-E704-46B6-972B-4C57EBD6D022}"/>
    <cellStyle name="Percent 12 21 3 4" xfId="17109" xr:uid="{599A4A30-A5A5-495D-B418-DB36A075D41A}"/>
    <cellStyle name="Percent 12 21 4" xfId="7850" xr:uid="{7CB3036C-12B6-4099-ABB2-E99771E5AF23}"/>
    <cellStyle name="Percent 12 21 4 2" xfId="30507" xr:uid="{B4C5CA4D-27D6-499E-A161-A2BEAF9D7260}"/>
    <cellStyle name="Percent 12 21 4 3" xfId="19519" xr:uid="{6D2F6AEE-683E-4314-802D-A5BC8BF7E291}"/>
    <cellStyle name="Percent 12 21 5" xfId="9971" xr:uid="{BE085604-3C26-44A6-8BFF-F0588CC943B4}"/>
    <cellStyle name="Percent 12 21 5 2" xfId="32627" xr:uid="{7B0C619A-6AF2-46CD-8333-22B75B93CB89}"/>
    <cellStyle name="Percent 12 21 5 3" xfId="21639" xr:uid="{457CDC1C-722B-482E-89A5-C02F55496876}"/>
    <cellStyle name="Percent 12 21 6" xfId="5208" xr:uid="{25B0259F-C22E-4093-9E73-94EEA773CE54}"/>
    <cellStyle name="Percent 12 21 6 2" xfId="28095" xr:uid="{BC1704A7-967E-49D9-B4DE-61E62135C726}"/>
    <cellStyle name="Percent 12 21 6 3" xfId="17107" xr:uid="{2EB17126-B0CB-465C-B562-666AB690D9E7}"/>
    <cellStyle name="Percent 12 21 7" xfId="25318" xr:uid="{20AD357A-86D5-4D2F-86CC-DAC48B9195D6}"/>
    <cellStyle name="Percent 12 21 8" xfId="14327" xr:uid="{8F312195-D0BF-4DF9-8D3F-73A42F9207C3}"/>
    <cellStyle name="Percent 12 22" xfId="1980" xr:uid="{0874FDDD-29C6-4443-809A-F155F938673A}"/>
    <cellStyle name="Percent 12 22 2" xfId="5212" xr:uid="{4097B984-F10A-43A9-A61A-23E8BF62FA3A}"/>
    <cellStyle name="Percent 12 22 2 2" xfId="7854" xr:uid="{338EE55F-D017-4669-913A-E0572EF24CA6}"/>
    <cellStyle name="Percent 12 22 2 2 2" xfId="30511" xr:uid="{789BF0DA-6F85-454B-847C-4D5C1F451F59}"/>
    <cellStyle name="Percent 12 22 2 2 3" xfId="19523" xr:uid="{6F609DEF-53F1-4C8A-BB87-F219919C8CD3}"/>
    <cellStyle name="Percent 12 22 2 3" xfId="11851" xr:uid="{F5BEDEC9-36F2-4B7F-BCE3-885E8E64EB11}"/>
    <cellStyle name="Percent 12 22 2 3 2" xfId="34302" xr:uid="{41D14B36-5140-4679-A134-384B0394EC99}"/>
    <cellStyle name="Percent 12 22 2 3 3" xfId="23314" xr:uid="{157AE453-E292-449E-AB26-2029068A6ABC}"/>
    <cellStyle name="Percent 12 22 2 4" xfId="28099" xr:uid="{30C417B8-B520-4C16-933B-62D01FD6FB58}"/>
    <cellStyle name="Percent 12 22 2 5" xfId="17111" xr:uid="{004F1DF4-9643-4E6D-9F83-22391510BA80}"/>
    <cellStyle name="Percent 12 22 3" xfId="5213" xr:uid="{56160C6F-68E5-43B6-9C4F-0BA6B6F496F3}"/>
    <cellStyle name="Percent 12 22 3 2" xfId="7855" xr:uid="{0AFEAE3B-DD19-4DB4-B658-1B783E28D2FF}"/>
    <cellStyle name="Percent 12 22 3 2 2" xfId="30512" xr:uid="{AA235D03-1EB3-4A43-856B-99093C05C0AA}"/>
    <cellStyle name="Percent 12 22 3 2 3" xfId="19524" xr:uid="{F6A3DCB3-F17A-437E-97E2-DF3B9A2A706C}"/>
    <cellStyle name="Percent 12 22 3 3" xfId="28100" xr:uid="{6D32B6F9-7E70-42EB-BFFA-190E1A219983}"/>
    <cellStyle name="Percent 12 22 3 4" xfId="17112" xr:uid="{35FE0174-2EB6-4262-8051-916F47E60F9B}"/>
    <cellStyle name="Percent 12 22 4" xfId="7853" xr:uid="{16F88106-24B6-4D45-894C-E00958B36C78}"/>
    <cellStyle name="Percent 12 22 4 2" xfId="30510" xr:uid="{46C11A83-28C8-44A4-906C-7D75CBF7C04E}"/>
    <cellStyle name="Percent 12 22 4 3" xfId="19522" xr:uid="{D5775269-8B90-4F7A-A620-627F82684F47}"/>
    <cellStyle name="Percent 12 22 5" xfId="9972" xr:uid="{6E692D13-8A96-4F78-B280-713834C6073A}"/>
    <cellStyle name="Percent 12 22 5 2" xfId="32628" xr:uid="{F8A77AAE-ADC6-4D1A-9C0A-C298592D4DA4}"/>
    <cellStyle name="Percent 12 22 5 3" xfId="21640" xr:uid="{4D0FB81B-FA29-418A-BD84-33CDBC54896F}"/>
    <cellStyle name="Percent 12 22 6" xfId="5211" xr:uid="{8220E5B5-4AA1-4441-8FD8-17BE9E607F4D}"/>
    <cellStyle name="Percent 12 22 6 2" xfId="28098" xr:uid="{87E3A1E3-6536-4F04-8D13-244CAEB66F2E}"/>
    <cellStyle name="Percent 12 22 6 3" xfId="17110" xr:uid="{2261CCA9-1086-46F2-9151-42635ADF34E9}"/>
    <cellStyle name="Percent 12 22 7" xfId="25319" xr:uid="{87D2E1CD-8602-403E-98F7-23A5FC96AA8B}"/>
    <cellStyle name="Percent 12 22 8" xfId="14328" xr:uid="{F1AB0C1B-A40B-43B4-BBE5-FE5A5FB7ADC4}"/>
    <cellStyle name="Percent 12 23" xfId="1981" xr:uid="{DA837982-ECDF-4CEA-8652-AC4129A9D406}"/>
    <cellStyle name="Percent 12 23 2" xfId="5215" xr:uid="{425EC991-CBCE-4C41-800F-9EFEFB4BE05E}"/>
    <cellStyle name="Percent 12 23 2 2" xfId="7857" xr:uid="{B57B7561-BD97-44AC-93A0-8FAC3C15A42E}"/>
    <cellStyle name="Percent 12 23 2 2 2" xfId="30514" xr:uid="{0714DE06-5075-4729-9C78-2E94E50EA538}"/>
    <cellStyle name="Percent 12 23 2 2 3" xfId="19526" xr:uid="{AD1761AD-3226-4DEA-AABD-8FC9AD903600}"/>
    <cellStyle name="Percent 12 23 2 3" xfId="11852" xr:uid="{B0C2BE6C-9EAF-4962-BC5E-2208DE2B5D72}"/>
    <cellStyle name="Percent 12 23 2 3 2" xfId="34303" xr:uid="{F45088EA-0103-48A5-BD58-FBFBE75BBF1B}"/>
    <cellStyle name="Percent 12 23 2 3 3" xfId="23315" xr:uid="{BC14EDB5-4F6F-4B73-B37C-2A753BEB735B}"/>
    <cellStyle name="Percent 12 23 2 4" xfId="28102" xr:uid="{AF0862A4-274B-4A35-873B-9EBC8112A6A0}"/>
    <cellStyle name="Percent 12 23 2 5" xfId="17114" xr:uid="{C3229551-EB8C-438F-B229-4B66BAD3CF1E}"/>
    <cellStyle name="Percent 12 23 3" xfId="5216" xr:uid="{E2A14B62-16DD-4CE7-B38A-C8515574E494}"/>
    <cellStyle name="Percent 12 23 3 2" xfId="7858" xr:uid="{A54E5E8A-0863-4251-AC5A-CDF6FD0FCA36}"/>
    <cellStyle name="Percent 12 23 3 2 2" xfId="30515" xr:uid="{3E9BA18C-3EF6-4414-B2DD-03786EC2EC7E}"/>
    <cellStyle name="Percent 12 23 3 2 3" xfId="19527" xr:uid="{F6248E83-BAC7-468E-9A9F-88FA7E989A9F}"/>
    <cellStyle name="Percent 12 23 3 3" xfId="28103" xr:uid="{699B2DA0-D973-4679-A528-ACC1E3B4AE7C}"/>
    <cellStyle name="Percent 12 23 3 4" xfId="17115" xr:uid="{D29262F3-7D66-4DA3-8832-1FF5AC5510D1}"/>
    <cellStyle name="Percent 12 23 4" xfId="7856" xr:uid="{DC900AA6-2C42-4849-8CDF-7D20375F7470}"/>
    <cellStyle name="Percent 12 23 4 2" xfId="30513" xr:uid="{3F9B5B7F-4F2B-4589-BC5F-03FB08E7107A}"/>
    <cellStyle name="Percent 12 23 4 3" xfId="19525" xr:uid="{E8D94972-E979-4838-8B25-CAC100149F30}"/>
    <cellStyle name="Percent 12 23 5" xfId="9973" xr:uid="{5A9E56DC-468D-48EA-A3C2-12EC9FF40EA6}"/>
    <cellStyle name="Percent 12 23 5 2" xfId="32629" xr:uid="{6EB50723-63D7-452A-BF0D-76F84C02659B}"/>
    <cellStyle name="Percent 12 23 5 3" xfId="21641" xr:uid="{4DCDC646-3468-44A2-A4B5-230CC57FEF7D}"/>
    <cellStyle name="Percent 12 23 6" xfId="5214" xr:uid="{A435AF6B-023A-4DFD-AB25-9C40242E24EC}"/>
    <cellStyle name="Percent 12 23 6 2" xfId="28101" xr:uid="{85A77B73-F67E-44CD-B97A-810B99F526DA}"/>
    <cellStyle name="Percent 12 23 6 3" xfId="17113" xr:uid="{2CF1D73F-02AB-400F-9F94-E90B4C3FFC85}"/>
    <cellStyle name="Percent 12 23 7" xfId="25320" xr:uid="{D1B05956-CB1F-47A8-BD27-467099F4CA0E}"/>
    <cellStyle name="Percent 12 23 8" xfId="14329" xr:uid="{72AAED9F-81C3-46B3-8A37-8D5C5EFEFC10}"/>
    <cellStyle name="Percent 12 24" xfId="1982" xr:uid="{4C0EF084-4742-4AEA-9086-243E46049FCD}"/>
    <cellStyle name="Percent 12 24 2" xfId="5218" xr:uid="{3D6E3133-9BBE-4AE9-B86B-F5F38CFAAFFB}"/>
    <cellStyle name="Percent 12 24 2 2" xfId="7860" xr:uid="{31777C7F-B7A5-4D65-B180-495406F4225C}"/>
    <cellStyle name="Percent 12 24 2 2 2" xfId="30517" xr:uid="{14A6BA43-58E4-47E8-A99C-B79ED47F1AD7}"/>
    <cellStyle name="Percent 12 24 2 2 3" xfId="19529" xr:uid="{D00C87EE-0CDE-4968-A2A5-DEA8C6C7132E}"/>
    <cellStyle name="Percent 12 24 2 3" xfId="11853" xr:uid="{1F585795-608D-4D2C-BAB7-333B902011A9}"/>
    <cellStyle name="Percent 12 24 2 3 2" xfId="34304" xr:uid="{29581E11-91C5-4CDE-A4C7-605A65749AA8}"/>
    <cellStyle name="Percent 12 24 2 3 3" xfId="23316" xr:uid="{BBDBF38F-F89F-4686-A398-266331AF0AE6}"/>
    <cellStyle name="Percent 12 24 2 4" xfId="28105" xr:uid="{9C9A1D40-7923-41C6-B8CB-9B111FAA5A6C}"/>
    <cellStyle name="Percent 12 24 2 5" xfId="17117" xr:uid="{6D48AF62-AF38-4F5F-A2BD-3346E10C0088}"/>
    <cellStyle name="Percent 12 24 3" xfId="5219" xr:uid="{1844EFD2-5847-452E-83A7-6D71855998FF}"/>
    <cellStyle name="Percent 12 24 3 2" xfId="7861" xr:uid="{001EA127-A957-48BB-BB47-E9ED30DA0E44}"/>
    <cellStyle name="Percent 12 24 3 2 2" xfId="30518" xr:uid="{31A4BCE0-C2F8-45E7-A76E-B2106FF0FB50}"/>
    <cellStyle name="Percent 12 24 3 2 3" xfId="19530" xr:uid="{BB72EA67-298B-45DF-B89B-7FBCD6FA1D2B}"/>
    <cellStyle name="Percent 12 24 3 3" xfId="28106" xr:uid="{587D7A24-64E7-4320-BB12-24BD1668F1EF}"/>
    <cellStyle name="Percent 12 24 3 4" xfId="17118" xr:uid="{E1CD7C93-418C-489C-B6DE-8965EAE770B5}"/>
    <cellStyle name="Percent 12 24 4" xfId="7859" xr:uid="{AADB16C9-8D44-49FB-AC5B-C16DA8DB14C1}"/>
    <cellStyle name="Percent 12 24 4 2" xfId="30516" xr:uid="{167DE191-A8FC-4884-9704-93E7DEC4632C}"/>
    <cellStyle name="Percent 12 24 4 3" xfId="19528" xr:uid="{DCD27E3B-90CF-4B79-B9B8-98473D2C0BEA}"/>
    <cellStyle name="Percent 12 24 5" xfId="9974" xr:uid="{9C7C6C5C-77EC-4879-A2A9-D61BBA46D74C}"/>
    <cellStyle name="Percent 12 24 5 2" xfId="32630" xr:uid="{B8E2E868-C198-49D5-806C-5B8A05F01B0B}"/>
    <cellStyle name="Percent 12 24 5 3" xfId="21642" xr:uid="{B1CE997C-DE6A-48BD-9E20-2E7475297E32}"/>
    <cellStyle name="Percent 12 24 6" xfId="5217" xr:uid="{956520DA-14FB-40E4-A480-56AFB9551449}"/>
    <cellStyle name="Percent 12 24 6 2" xfId="28104" xr:uid="{E9787F35-0B18-4B05-BF55-7239F6969427}"/>
    <cellStyle name="Percent 12 24 6 3" xfId="17116" xr:uid="{11FC5920-1F0A-4002-81E2-5AA39881AE37}"/>
    <cellStyle name="Percent 12 24 7" xfId="25321" xr:uid="{1CC6B698-4FE2-4EC1-8BBE-903966A590FC}"/>
    <cellStyle name="Percent 12 24 8" xfId="14330" xr:uid="{B99947BE-B064-44E2-B4D1-54BC459CED54}"/>
    <cellStyle name="Percent 12 25" xfId="1983" xr:uid="{4EF1CFE0-70CD-4FCC-BAE3-C04E39C9D43A}"/>
    <cellStyle name="Percent 12 25 2" xfId="5221" xr:uid="{4F74B970-98EE-4FF9-B403-BBF456BBDAC4}"/>
    <cellStyle name="Percent 12 25 2 2" xfId="7863" xr:uid="{A2F2224D-10E6-42DE-84AD-E60BA44A1B17}"/>
    <cellStyle name="Percent 12 25 2 2 2" xfId="30520" xr:uid="{51ADC278-B903-458D-8805-FE5B078DF43B}"/>
    <cellStyle name="Percent 12 25 2 2 3" xfId="19532" xr:uid="{7129E453-AF9B-4A89-8159-34CAC3421666}"/>
    <cellStyle name="Percent 12 25 2 3" xfId="11854" xr:uid="{A1486A51-7A28-4236-86EF-009C0F41AD3F}"/>
    <cellStyle name="Percent 12 25 2 3 2" xfId="34305" xr:uid="{090A7F8F-D436-4EFD-9397-DCC216A50CD9}"/>
    <cellStyle name="Percent 12 25 2 3 3" xfId="23317" xr:uid="{5C3CAE5E-07E3-4E47-894A-AB6875F01787}"/>
    <cellStyle name="Percent 12 25 2 4" xfId="28108" xr:uid="{C75D052B-64E3-4B41-8DE9-00137A12E000}"/>
    <cellStyle name="Percent 12 25 2 5" xfId="17120" xr:uid="{25935349-B616-4FE5-86CA-04E15B15AB2D}"/>
    <cellStyle name="Percent 12 25 3" xfId="5222" xr:uid="{AB7BAA24-A166-4E3C-9C35-5DBA1AD7FD24}"/>
    <cellStyle name="Percent 12 25 3 2" xfId="7864" xr:uid="{4EDCC0B6-F710-4338-A4A6-F5CB2FDA0316}"/>
    <cellStyle name="Percent 12 25 3 2 2" xfId="30521" xr:uid="{4088E51F-0838-4DB9-AC06-3C00813F3293}"/>
    <cellStyle name="Percent 12 25 3 2 3" xfId="19533" xr:uid="{D1B41CE6-066D-4E6E-8FF8-BD6F9D083448}"/>
    <cellStyle name="Percent 12 25 3 3" xfId="28109" xr:uid="{79B88150-8D39-4998-A425-A93AECBF5AAE}"/>
    <cellStyle name="Percent 12 25 3 4" xfId="17121" xr:uid="{89D7665C-81BB-4888-8C2C-C67564115FAB}"/>
    <cellStyle name="Percent 12 25 4" xfId="7862" xr:uid="{75FCC6EF-9196-4D60-8619-4B4201D7F6EA}"/>
    <cellStyle name="Percent 12 25 4 2" xfId="30519" xr:uid="{E4F4D674-38A7-46B7-B26F-C3BCAE406557}"/>
    <cellStyle name="Percent 12 25 4 3" xfId="19531" xr:uid="{FE526543-7300-4BB0-A5A5-4B6A44BD8AED}"/>
    <cellStyle name="Percent 12 25 5" xfId="9975" xr:uid="{7171E217-6EAC-4A67-993A-1D3E18E9304C}"/>
    <cellStyle name="Percent 12 25 5 2" xfId="32631" xr:uid="{AFADE5BC-76AF-45DB-9712-FC1A733A45E5}"/>
    <cellStyle name="Percent 12 25 5 3" xfId="21643" xr:uid="{4526DF03-4B8B-46FB-BF21-9D42785596AE}"/>
    <cellStyle name="Percent 12 25 6" xfId="5220" xr:uid="{D7D6DEBC-BD50-43BD-A826-659832322E28}"/>
    <cellStyle name="Percent 12 25 6 2" xfId="28107" xr:uid="{9D0EBA95-06C0-461D-BC64-8D9B8EA5C014}"/>
    <cellStyle name="Percent 12 25 6 3" xfId="17119" xr:uid="{771F8520-71C6-42B5-BFD7-D60A7D16E91B}"/>
    <cellStyle name="Percent 12 25 7" xfId="25322" xr:uid="{A32F96FD-53E0-4A2D-A727-CC5D90AC322E}"/>
    <cellStyle name="Percent 12 25 8" xfId="14331" xr:uid="{0044CECC-1F14-4C3D-8692-8EFBE79E2534}"/>
    <cellStyle name="Percent 12 26" xfId="1984" xr:uid="{6948C432-41CB-4F18-AE6F-CE907C880DF6}"/>
    <cellStyle name="Percent 12 26 2" xfId="5224" xr:uid="{696CE80F-6BE3-4E18-9743-4FAA86A78FBE}"/>
    <cellStyle name="Percent 12 26 2 2" xfId="7866" xr:uid="{4DA828CD-A2B2-415E-82ED-54BCF2671B47}"/>
    <cellStyle name="Percent 12 26 2 2 2" xfId="30523" xr:uid="{AEFDD9A3-AC15-4178-A4F4-8CCB9DD7577A}"/>
    <cellStyle name="Percent 12 26 2 2 3" xfId="19535" xr:uid="{034DD5D9-8396-415A-950C-FBA833559EAE}"/>
    <cellStyle name="Percent 12 26 2 3" xfId="11855" xr:uid="{A4C4324D-E517-42AE-BB21-001B4D00E6C0}"/>
    <cellStyle name="Percent 12 26 2 3 2" xfId="34306" xr:uid="{047D804A-48B3-4591-A554-E0A981EBFD1E}"/>
    <cellStyle name="Percent 12 26 2 3 3" xfId="23318" xr:uid="{511EA73E-93D1-423E-A304-C2390386BE5A}"/>
    <cellStyle name="Percent 12 26 2 4" xfId="28111" xr:uid="{9F67264B-52AE-411E-ABA9-55D033988C91}"/>
    <cellStyle name="Percent 12 26 2 5" xfId="17123" xr:uid="{38D65F7F-F5EA-4271-9422-62CF022E5B0F}"/>
    <cellStyle name="Percent 12 26 3" xfId="5225" xr:uid="{BEDE094C-D4D6-41BE-9FBF-65F3E2FD53A8}"/>
    <cellStyle name="Percent 12 26 3 2" xfId="7867" xr:uid="{D5F471D5-159C-40F5-98D4-7653BD33F286}"/>
    <cellStyle name="Percent 12 26 3 2 2" xfId="30524" xr:uid="{4332AE8D-9072-4DB6-826C-DFDC475A0105}"/>
    <cellStyle name="Percent 12 26 3 2 3" xfId="19536" xr:uid="{EA56A1B2-F16D-4889-8B66-6E6E08598C16}"/>
    <cellStyle name="Percent 12 26 3 3" xfId="28112" xr:uid="{1535E74C-5491-4462-B883-83B4549DACDB}"/>
    <cellStyle name="Percent 12 26 3 4" xfId="17124" xr:uid="{6880E40C-C6D6-45BD-A070-43009D30FDF3}"/>
    <cellStyle name="Percent 12 26 4" xfId="7865" xr:uid="{B0542F78-1B63-4D6B-9B42-75ED74A1EE12}"/>
    <cellStyle name="Percent 12 26 4 2" xfId="30522" xr:uid="{CFDC998C-8EF4-44A2-B8A2-947C4119020E}"/>
    <cellStyle name="Percent 12 26 4 3" xfId="19534" xr:uid="{CBBE6521-6E99-4FA0-A2EC-39E9C7923CD2}"/>
    <cellStyle name="Percent 12 26 5" xfId="9976" xr:uid="{839CB852-232E-4C84-B9AE-3F855D12D0F1}"/>
    <cellStyle name="Percent 12 26 5 2" xfId="32632" xr:uid="{05BCDC7C-AF0D-422F-B1D0-42070139C99D}"/>
    <cellStyle name="Percent 12 26 5 3" xfId="21644" xr:uid="{829C1938-20E2-4334-A959-2659CA128620}"/>
    <cellStyle name="Percent 12 26 6" xfId="5223" xr:uid="{8FE450F2-B41A-4F5C-911F-38446582FFC9}"/>
    <cellStyle name="Percent 12 26 6 2" xfId="28110" xr:uid="{7D1FCAEF-CBE7-4666-B435-DD65097214D0}"/>
    <cellStyle name="Percent 12 26 6 3" xfId="17122" xr:uid="{A7926C72-2C85-4D73-B0CE-143C36F733AB}"/>
    <cellStyle name="Percent 12 26 7" xfId="25323" xr:uid="{51694AC9-DDE7-439C-87E4-08983400D8C4}"/>
    <cellStyle name="Percent 12 26 8" xfId="14332" xr:uid="{AA765D40-2476-439D-A30F-291578AF9710}"/>
    <cellStyle name="Percent 12 27" xfId="1985" xr:uid="{9F9B9C1A-1958-4306-B1A2-12980F067BA8}"/>
    <cellStyle name="Percent 12 27 2" xfId="5227" xr:uid="{B3F96BD0-B1C2-46A6-A02A-309F3D6D7E6D}"/>
    <cellStyle name="Percent 12 27 2 2" xfId="7869" xr:uid="{6C02CDB2-BE71-4794-8A05-A404C25C3FAD}"/>
    <cellStyle name="Percent 12 27 2 2 2" xfId="30526" xr:uid="{FA41E3AD-4B88-434B-893C-2A97F4DBA57C}"/>
    <cellStyle name="Percent 12 27 2 2 3" xfId="19538" xr:uid="{CC598DED-21DF-4C4C-8EE8-D9DB28E9884E}"/>
    <cellStyle name="Percent 12 27 2 3" xfId="11856" xr:uid="{EE79A6D7-D02D-4E54-BD8A-B86C2E7AF1CE}"/>
    <cellStyle name="Percent 12 27 2 3 2" xfId="34307" xr:uid="{65843E32-F7CF-416E-9C2C-974951775862}"/>
    <cellStyle name="Percent 12 27 2 3 3" xfId="23319" xr:uid="{304F820D-F992-4EC9-9857-08CD8E861362}"/>
    <cellStyle name="Percent 12 27 2 4" xfId="28114" xr:uid="{6616F4DF-0EF7-4D1C-940B-4DBDBE92288D}"/>
    <cellStyle name="Percent 12 27 2 5" xfId="17126" xr:uid="{74B30DC1-5F95-459C-9AB5-6527BA54A56F}"/>
    <cellStyle name="Percent 12 27 3" xfId="5228" xr:uid="{5729367F-BB2B-42B7-9CD4-AB4C27852D0C}"/>
    <cellStyle name="Percent 12 27 3 2" xfId="7870" xr:uid="{55139569-FE90-4A64-8EA7-06C523D110C6}"/>
    <cellStyle name="Percent 12 27 3 2 2" xfId="30527" xr:uid="{E5242CEB-C6B1-447C-9EC0-9A7786263A81}"/>
    <cellStyle name="Percent 12 27 3 2 3" xfId="19539" xr:uid="{5ABA5FDA-0DBA-4210-888F-CFBBED9F98D2}"/>
    <cellStyle name="Percent 12 27 3 3" xfId="28115" xr:uid="{45C4820F-C8E8-474C-8504-6D3048435D39}"/>
    <cellStyle name="Percent 12 27 3 4" xfId="17127" xr:uid="{10CA3715-FE2D-4876-B08C-29ECFCDE8BD8}"/>
    <cellStyle name="Percent 12 27 4" xfId="7868" xr:uid="{580B3C64-D552-4F70-954B-171B9FFD1718}"/>
    <cellStyle name="Percent 12 27 4 2" xfId="30525" xr:uid="{46B1EAB7-7CAC-4480-A634-B92E6A23CAE9}"/>
    <cellStyle name="Percent 12 27 4 3" xfId="19537" xr:uid="{18F27D12-81A8-45DF-A86A-D3902780A3C2}"/>
    <cellStyle name="Percent 12 27 5" xfId="9977" xr:uid="{4D8FCAF3-23C5-4C7F-B717-3582634892C5}"/>
    <cellStyle name="Percent 12 27 5 2" xfId="32633" xr:uid="{6D85CE41-28AA-48A5-8705-BABC6584E715}"/>
    <cellStyle name="Percent 12 27 5 3" xfId="21645" xr:uid="{FAB01F2A-1909-4854-88AE-493CB5DB1756}"/>
    <cellStyle name="Percent 12 27 6" xfId="5226" xr:uid="{E5B74722-C570-49CE-961B-47A0E11F7487}"/>
    <cellStyle name="Percent 12 27 6 2" xfId="28113" xr:uid="{1903111A-D883-416C-8AB7-B693AC023D79}"/>
    <cellStyle name="Percent 12 27 6 3" xfId="17125" xr:uid="{11389199-D5D0-4EA7-B23E-FD15270B3E5B}"/>
    <cellStyle name="Percent 12 27 7" xfId="25324" xr:uid="{4A4D70A6-2977-4756-A543-31432E331FAF}"/>
    <cellStyle name="Percent 12 27 8" xfId="14333" xr:uid="{F6D73BA6-0A51-4A3E-B289-63467731E6F2}"/>
    <cellStyle name="Percent 12 28" xfId="1986" xr:uid="{A68D61EE-C0AF-4D08-9C5D-5DD33528DA76}"/>
    <cellStyle name="Percent 12 28 2" xfId="5230" xr:uid="{36279EE7-5481-435F-9BC7-7734DC966ED4}"/>
    <cellStyle name="Percent 12 28 2 2" xfId="7872" xr:uid="{B7A52AE0-1E28-4E94-95A6-ED105229B532}"/>
    <cellStyle name="Percent 12 28 2 2 2" xfId="30529" xr:uid="{DB1BDD87-546F-4ACA-9CFA-120E2EECABEF}"/>
    <cellStyle name="Percent 12 28 2 2 3" xfId="19541" xr:uid="{B89D84DC-C1A5-4FD6-BB2C-E5953F0AAAAB}"/>
    <cellStyle name="Percent 12 28 2 3" xfId="11857" xr:uid="{BCB52FD7-CBFE-43C8-AF99-F8DC245B7BC6}"/>
    <cellStyle name="Percent 12 28 2 3 2" xfId="34308" xr:uid="{4BB5FA35-F447-4EED-B6C8-0FF30D3BA7FF}"/>
    <cellStyle name="Percent 12 28 2 3 3" xfId="23320" xr:uid="{1EC4883A-BBFF-4CF1-9079-3BAE9AFA5EA1}"/>
    <cellStyle name="Percent 12 28 2 4" xfId="28117" xr:uid="{281003C9-A5EE-4369-A258-FC725C7AD26B}"/>
    <cellStyle name="Percent 12 28 2 5" xfId="17129" xr:uid="{E09840C5-769D-4407-867F-61F612E3B339}"/>
    <cellStyle name="Percent 12 28 3" xfId="5231" xr:uid="{EEF1CE24-D7AF-4A87-AF16-498911EF3CD9}"/>
    <cellStyle name="Percent 12 28 3 2" xfId="7873" xr:uid="{9804732F-B25D-45B6-AB68-934399A14198}"/>
    <cellStyle name="Percent 12 28 3 2 2" xfId="30530" xr:uid="{4E7167C2-D357-4F28-8F31-2978D3B72FB3}"/>
    <cellStyle name="Percent 12 28 3 2 3" xfId="19542" xr:uid="{B1AA2E03-A658-4582-85E7-C45AE97AD1CB}"/>
    <cellStyle name="Percent 12 28 3 3" xfId="28118" xr:uid="{DD73CDAE-5787-4940-A902-88749E39D9BF}"/>
    <cellStyle name="Percent 12 28 3 4" xfId="17130" xr:uid="{CF813C69-8561-4E82-A5E8-C8F7A90D3DC0}"/>
    <cellStyle name="Percent 12 28 4" xfId="7871" xr:uid="{C1F4F408-9336-4CC7-A2D7-6676062F6006}"/>
    <cellStyle name="Percent 12 28 4 2" xfId="30528" xr:uid="{BD47029F-30E0-41C6-812B-FB2CCED6F34F}"/>
    <cellStyle name="Percent 12 28 4 3" xfId="19540" xr:uid="{610C2F26-841B-4AAB-80C0-BCF6F1D2AB22}"/>
    <cellStyle name="Percent 12 28 5" xfId="9978" xr:uid="{6C0BD98F-FFCF-4C62-8CB0-0141D9B8811B}"/>
    <cellStyle name="Percent 12 28 5 2" xfId="32634" xr:uid="{4852F2EB-3963-4052-B0F0-3DD78CC19B8A}"/>
    <cellStyle name="Percent 12 28 5 3" xfId="21646" xr:uid="{E44C00EB-1612-4A88-8841-936EE25F6C51}"/>
    <cellStyle name="Percent 12 28 6" xfId="5229" xr:uid="{1A18F0E2-3368-4E4C-8A1E-D56A97C93778}"/>
    <cellStyle name="Percent 12 28 6 2" xfId="28116" xr:uid="{78D4B5EC-783D-4890-80E3-385DF2210EBF}"/>
    <cellStyle name="Percent 12 28 6 3" xfId="17128" xr:uid="{769F7C0A-C8A3-4D22-AE7E-6A4050E776A1}"/>
    <cellStyle name="Percent 12 28 7" xfId="25325" xr:uid="{26CA39ED-72E0-43FF-8BFB-987025E9BB1F}"/>
    <cellStyle name="Percent 12 28 8" xfId="14334" xr:uid="{05E4E1E3-8F63-4612-9E1F-FD28D892C8EB}"/>
    <cellStyle name="Percent 12 29" xfId="5232" xr:uid="{577442A9-22A5-407E-90B0-AEE66CE6333A}"/>
    <cellStyle name="Percent 12 29 2" xfId="7874" xr:uid="{767EA950-9065-4F8A-A011-31143A81459A}"/>
    <cellStyle name="Percent 12 29 2 2" xfId="11858" xr:uid="{31F6699D-FDDE-4894-83DC-E94C0193BC52}"/>
    <cellStyle name="Percent 12 29 2 2 2" xfId="34309" xr:uid="{1D135CC6-3852-4321-A61B-26CD64693956}"/>
    <cellStyle name="Percent 12 29 2 2 3" xfId="23321" xr:uid="{2F0DC8D1-DD10-4D32-A262-F8F64793B9CF}"/>
    <cellStyle name="Percent 12 29 2 3" xfId="30531" xr:uid="{68D67CC4-6394-430D-9BD4-8C1AF243149C}"/>
    <cellStyle name="Percent 12 29 2 4" xfId="19543" xr:uid="{1745AFC7-C7A8-42A6-B2CD-0D88F016FB43}"/>
    <cellStyle name="Percent 12 29 3" xfId="9979" xr:uid="{09CFCB88-5B77-481B-A423-4AE3ABED2971}"/>
    <cellStyle name="Percent 12 29 3 2" xfId="32635" xr:uid="{28EAB906-C01E-4EA6-B309-560A235207E0}"/>
    <cellStyle name="Percent 12 29 3 3" xfId="21647" xr:uid="{57BAF20C-7FB0-4426-86FE-AB0A10D9BBF2}"/>
    <cellStyle name="Percent 12 29 4" xfId="28119" xr:uid="{9CF9B7BF-6822-4D4F-81B6-CFC9696A4FE5}"/>
    <cellStyle name="Percent 12 29 5" xfId="17131" xr:uid="{BABACF56-6FAD-484C-ACB4-50AEB5B999E0}"/>
    <cellStyle name="Percent 12 3" xfId="267" xr:uid="{DBC9D9DE-F6DD-4D8F-ACC6-9E23E02F3417}"/>
    <cellStyle name="Percent 12 3 10" xfId="1988" xr:uid="{64D42611-0C44-46F8-B64C-5432C66715A0}"/>
    <cellStyle name="Percent 12 3 10 2" xfId="5235" xr:uid="{ACE8A907-D54C-4A87-BC71-BC6D4899549C}"/>
    <cellStyle name="Percent 12 3 10 2 2" xfId="7877" xr:uid="{5258DDC6-D60A-4D0B-9C4F-C5081C7E439C}"/>
    <cellStyle name="Percent 12 3 10 2 2 2" xfId="30534" xr:uid="{1954AEA5-9C94-4105-9FD1-16E7B745B5E9}"/>
    <cellStyle name="Percent 12 3 10 2 2 3" xfId="19546" xr:uid="{04AEE272-DDF4-4A74-9E82-DF80B9E60AA1}"/>
    <cellStyle name="Percent 12 3 10 2 3" xfId="11859" xr:uid="{DBAEDFAE-81F2-45BB-A84F-5348F79BA86F}"/>
    <cellStyle name="Percent 12 3 10 2 3 2" xfId="34310" xr:uid="{1B697533-886F-4C83-BEE7-3FC545602883}"/>
    <cellStyle name="Percent 12 3 10 2 3 3" xfId="23322" xr:uid="{0F14BDD2-6E89-4AD6-B5BC-D2C39B204EA9}"/>
    <cellStyle name="Percent 12 3 10 2 4" xfId="28122" xr:uid="{8AB35C03-48C2-4341-B183-B6A1719864EC}"/>
    <cellStyle name="Percent 12 3 10 2 5" xfId="17134" xr:uid="{73561B1A-02B8-4EB4-8E87-AFE7DBC8B107}"/>
    <cellStyle name="Percent 12 3 10 3" xfId="5236" xr:uid="{C83D47D8-C3D4-4181-8AEC-79A5EC7AD2A9}"/>
    <cellStyle name="Percent 12 3 10 3 2" xfId="7878" xr:uid="{A33491B3-9DAE-4AFB-8711-0C63373617BD}"/>
    <cellStyle name="Percent 12 3 10 3 2 2" xfId="30535" xr:uid="{332B4451-9E0B-496A-B8DF-0D5806E33E74}"/>
    <cellStyle name="Percent 12 3 10 3 2 3" xfId="19547" xr:uid="{35FDCC4F-72EF-42BD-BE2F-3BF7D23FB15C}"/>
    <cellStyle name="Percent 12 3 10 3 3" xfId="28123" xr:uid="{051AED64-C9EB-4387-87F4-AF17864EF2D0}"/>
    <cellStyle name="Percent 12 3 10 3 4" xfId="17135" xr:uid="{659AD107-2887-4E9E-8A67-C989CE288E25}"/>
    <cellStyle name="Percent 12 3 10 4" xfId="7876" xr:uid="{DF144038-15B8-478E-B0B9-EAE5F8F654D2}"/>
    <cellStyle name="Percent 12 3 10 4 2" xfId="30533" xr:uid="{22A7E4B4-E518-43E0-9DF2-5BC7D965C895}"/>
    <cellStyle name="Percent 12 3 10 4 3" xfId="19545" xr:uid="{017F8B41-B60F-43A9-A2D2-1C19B5E6400C}"/>
    <cellStyle name="Percent 12 3 10 5" xfId="9980" xr:uid="{88D06AC1-6F2C-4ECB-AAB4-77FB459F25E9}"/>
    <cellStyle name="Percent 12 3 10 5 2" xfId="32636" xr:uid="{A64037EC-A812-4900-A35B-71ABA266F63A}"/>
    <cellStyle name="Percent 12 3 10 5 3" xfId="21648" xr:uid="{BF07E26C-B796-4713-8776-C88DECF8CFB6}"/>
    <cellStyle name="Percent 12 3 10 6" xfId="5234" xr:uid="{24210573-17C5-4361-A5FA-BE978BC5D70B}"/>
    <cellStyle name="Percent 12 3 10 6 2" xfId="28121" xr:uid="{9AED09FE-2D2B-46CB-87B6-7687BB7FB5C4}"/>
    <cellStyle name="Percent 12 3 10 6 3" xfId="17133" xr:uid="{2FC9E593-392E-4E02-8BFD-4F5FE18ED195}"/>
    <cellStyle name="Percent 12 3 10 7" xfId="25327" xr:uid="{06F555D7-B454-4CFC-9185-3DBE9C9959AC}"/>
    <cellStyle name="Percent 12 3 10 8" xfId="14336" xr:uid="{9FB78F55-FFED-46EF-9041-BD474EC80DA8}"/>
    <cellStyle name="Percent 12 3 11" xfId="1989" xr:uid="{4CFD8688-C48A-461C-A0D5-3475AAA33E37}"/>
    <cellStyle name="Percent 12 3 11 2" xfId="5238" xr:uid="{B5305318-B994-46B6-A52E-F0ABF4C1CBF3}"/>
    <cellStyle name="Percent 12 3 11 2 2" xfId="7880" xr:uid="{12BD70FE-4C1A-45C0-B9E1-4042476E3F80}"/>
    <cellStyle name="Percent 12 3 11 2 2 2" xfId="30537" xr:uid="{5A1B9CAC-2D33-45CB-A5E7-33E6A247CD3B}"/>
    <cellStyle name="Percent 12 3 11 2 2 3" xfId="19549" xr:uid="{53819D40-BFDD-4BF8-AF3C-DFDD1FA22EC0}"/>
    <cellStyle name="Percent 12 3 11 2 3" xfId="11860" xr:uid="{A1621D71-47CD-4092-AB7A-20B474C6DDB7}"/>
    <cellStyle name="Percent 12 3 11 2 3 2" xfId="34311" xr:uid="{DD40ABC0-8D3C-4B1C-AF4D-C295048F39C9}"/>
    <cellStyle name="Percent 12 3 11 2 3 3" xfId="23323" xr:uid="{DE664264-0807-4909-A146-DE673FE61671}"/>
    <cellStyle name="Percent 12 3 11 2 4" xfId="28125" xr:uid="{6F74FF43-0CC6-4AAD-A21B-5733062ACDFE}"/>
    <cellStyle name="Percent 12 3 11 2 5" xfId="17137" xr:uid="{5015FBF7-A67E-43DA-9AAB-40E77CE82257}"/>
    <cellStyle name="Percent 12 3 11 3" xfId="5239" xr:uid="{AB50D577-AD4A-4532-8B6F-5DBD44FBC01A}"/>
    <cellStyle name="Percent 12 3 11 3 2" xfId="7881" xr:uid="{582446EB-2239-428B-871A-8E0493001EE0}"/>
    <cellStyle name="Percent 12 3 11 3 2 2" xfId="30538" xr:uid="{07ECF78E-ADD8-42F4-A0CF-D6C783032D8B}"/>
    <cellStyle name="Percent 12 3 11 3 2 3" xfId="19550" xr:uid="{D64CAC75-F9D4-43CB-B1F6-A68ADEFA0A43}"/>
    <cellStyle name="Percent 12 3 11 3 3" xfId="28126" xr:uid="{94AE45AB-21F2-427A-B138-0B837056BB63}"/>
    <cellStyle name="Percent 12 3 11 3 4" xfId="17138" xr:uid="{CE8AF255-DF41-4F5F-BBBD-64B2A05C5E54}"/>
    <cellStyle name="Percent 12 3 11 4" xfId="7879" xr:uid="{4268A8A2-7AD3-4B71-B873-282546F25E58}"/>
    <cellStyle name="Percent 12 3 11 4 2" xfId="30536" xr:uid="{B3EF2DD7-E3A1-4429-8B53-795D5811EFD6}"/>
    <cellStyle name="Percent 12 3 11 4 3" xfId="19548" xr:uid="{59699346-8488-411D-A508-855717F0D3E1}"/>
    <cellStyle name="Percent 12 3 11 5" xfId="9981" xr:uid="{D5B6A717-8D7A-4345-B455-8762CD8FD8D0}"/>
    <cellStyle name="Percent 12 3 11 5 2" xfId="32637" xr:uid="{F83E97CC-83AA-423D-8980-84B2F9B75747}"/>
    <cellStyle name="Percent 12 3 11 5 3" xfId="21649" xr:uid="{09574119-C297-4609-805B-D37CFF3E60CD}"/>
    <cellStyle name="Percent 12 3 11 6" xfId="5237" xr:uid="{86A7CF36-C8F0-46C5-A1C9-5B666AF64531}"/>
    <cellStyle name="Percent 12 3 11 6 2" xfId="28124" xr:uid="{5CDEEDCF-EC79-47FB-9C9B-DE9E8300F7E5}"/>
    <cellStyle name="Percent 12 3 11 6 3" xfId="17136" xr:uid="{F0B21E9F-B949-4356-B57C-A9FABB019A07}"/>
    <cellStyle name="Percent 12 3 11 7" xfId="25328" xr:uid="{EA346D9A-7106-47D2-A5DE-377308B61BF2}"/>
    <cellStyle name="Percent 12 3 11 8" xfId="14337" xr:uid="{587C49B7-7210-4613-8E0E-E4AEEE1A997B}"/>
    <cellStyle name="Percent 12 3 12" xfId="1990" xr:uid="{4A933E4B-C1F6-4C61-B7ED-0B841D79D9F8}"/>
    <cellStyle name="Percent 12 3 12 2" xfId="5241" xr:uid="{3E3FB0F1-6EF8-4E85-9DDC-39B137C6D108}"/>
    <cellStyle name="Percent 12 3 12 2 2" xfId="7883" xr:uid="{068F4536-3E8A-497E-80F1-BB6703919C61}"/>
    <cellStyle name="Percent 12 3 12 2 2 2" xfId="30540" xr:uid="{8FDD174A-D057-4E2C-A0DE-DAE22FB02B04}"/>
    <cellStyle name="Percent 12 3 12 2 2 3" xfId="19552" xr:uid="{B70B1A09-6AD9-4ECD-8C80-C839A91A8FE3}"/>
    <cellStyle name="Percent 12 3 12 2 3" xfId="11861" xr:uid="{5EA985F6-20A8-4071-A4D9-9A5C2ABC3F30}"/>
    <cellStyle name="Percent 12 3 12 2 3 2" xfId="34312" xr:uid="{EFDCEB4E-C3CB-4A03-9BB8-3089047D7D7C}"/>
    <cellStyle name="Percent 12 3 12 2 3 3" xfId="23324" xr:uid="{1F5069AA-FB57-4EDF-8AC8-EDE85D5DFBA9}"/>
    <cellStyle name="Percent 12 3 12 2 4" xfId="28128" xr:uid="{7B3F4BBC-B3BB-4DEB-BC2E-D96C4C5C40C8}"/>
    <cellStyle name="Percent 12 3 12 2 5" xfId="17140" xr:uid="{56963CA8-DA53-4B9B-A6EC-9E4033049172}"/>
    <cellStyle name="Percent 12 3 12 3" xfId="5242" xr:uid="{F217F80A-8DF2-425C-A94E-0791F7E35D68}"/>
    <cellStyle name="Percent 12 3 12 3 2" xfId="7884" xr:uid="{1B259849-E362-4494-ABA8-6A01C8F3A411}"/>
    <cellStyle name="Percent 12 3 12 3 2 2" xfId="30541" xr:uid="{8B188371-69DE-4F65-8473-0D3E59912C7D}"/>
    <cellStyle name="Percent 12 3 12 3 2 3" xfId="19553" xr:uid="{428AE167-14BD-49F6-A46C-879727D77FA6}"/>
    <cellStyle name="Percent 12 3 12 3 3" xfId="28129" xr:uid="{4BA888AB-BFD3-4382-B668-68E128DA1B8E}"/>
    <cellStyle name="Percent 12 3 12 3 4" xfId="17141" xr:uid="{30F4D67B-53D0-4319-A47B-BE3D2DE65163}"/>
    <cellStyle name="Percent 12 3 12 4" xfId="7882" xr:uid="{91708FE0-7277-4A6A-A332-F22EC89EB817}"/>
    <cellStyle name="Percent 12 3 12 4 2" xfId="30539" xr:uid="{0A53E4E4-8C2D-44FF-B62E-0855A7781C84}"/>
    <cellStyle name="Percent 12 3 12 4 3" xfId="19551" xr:uid="{7D1971DD-5940-4480-85CF-5D5BD43E9463}"/>
    <cellStyle name="Percent 12 3 12 5" xfId="9982" xr:uid="{D1353BCA-30A8-42A8-ABFF-AE4A0CDDF9F8}"/>
    <cellStyle name="Percent 12 3 12 5 2" xfId="32638" xr:uid="{C0F3F884-E714-4CEC-8174-7508F7A0D2E8}"/>
    <cellStyle name="Percent 12 3 12 5 3" xfId="21650" xr:uid="{E99B228B-9EAA-4C4C-A052-E95200DD5E41}"/>
    <cellStyle name="Percent 12 3 12 6" xfId="5240" xr:uid="{711FFF8B-A736-4E7A-9253-CD8D190CBBE2}"/>
    <cellStyle name="Percent 12 3 12 6 2" xfId="28127" xr:uid="{554B26E9-B2E4-4D81-B5CA-592F1D051B62}"/>
    <cellStyle name="Percent 12 3 12 6 3" xfId="17139" xr:uid="{75004F95-41EF-4FC6-8C1C-3565B48BC35A}"/>
    <cellStyle name="Percent 12 3 12 7" xfId="25329" xr:uid="{DC0EA690-876D-4B40-BCE9-8D821E6A2F12}"/>
    <cellStyle name="Percent 12 3 12 8" xfId="14338" xr:uid="{93660036-A5CD-44C0-BE8C-DCC12C41FC42}"/>
    <cellStyle name="Percent 12 3 13" xfId="1991" xr:uid="{B7830411-812C-409B-958B-41263BB90AEC}"/>
    <cellStyle name="Percent 12 3 13 2" xfId="5244" xr:uid="{5B193593-AC77-4C61-A02A-D07FA5AAAAE9}"/>
    <cellStyle name="Percent 12 3 13 2 2" xfId="7886" xr:uid="{B985CE22-B18A-42F3-A0BA-85D8C4562D6C}"/>
    <cellStyle name="Percent 12 3 13 2 2 2" xfId="30543" xr:uid="{DECA7925-4061-4611-BA29-B1C784CDC058}"/>
    <cellStyle name="Percent 12 3 13 2 2 3" xfId="19555" xr:uid="{76D9A0CA-EA30-4231-9578-7FCFA8BF842B}"/>
    <cellStyle name="Percent 12 3 13 2 3" xfId="11862" xr:uid="{CE8EE510-08DF-48B4-8E4F-6E0316AD5D65}"/>
    <cellStyle name="Percent 12 3 13 2 3 2" xfId="34313" xr:uid="{B6E6A98C-DE11-4BB3-9EB6-27F0BA953D6A}"/>
    <cellStyle name="Percent 12 3 13 2 3 3" xfId="23325" xr:uid="{FF752951-66AA-4F44-86F8-CB104BB887FE}"/>
    <cellStyle name="Percent 12 3 13 2 4" xfId="28131" xr:uid="{F1A4C856-DA2E-4727-8F59-9359E21679CC}"/>
    <cellStyle name="Percent 12 3 13 2 5" xfId="17143" xr:uid="{2D12A4F0-4423-42E3-A119-8983B9F5F70A}"/>
    <cellStyle name="Percent 12 3 13 3" xfId="5245" xr:uid="{9E506A39-F5F6-4382-AE5E-5B99D5A5D80A}"/>
    <cellStyle name="Percent 12 3 13 3 2" xfId="7887" xr:uid="{21849F5E-E002-4A34-92B8-744841A3B495}"/>
    <cellStyle name="Percent 12 3 13 3 2 2" xfId="30544" xr:uid="{0B9E2C29-403F-40A4-A3BA-9E7DF8CE0A74}"/>
    <cellStyle name="Percent 12 3 13 3 2 3" xfId="19556" xr:uid="{5095E7B7-BAE0-4AE7-9C84-C197CEC1677D}"/>
    <cellStyle name="Percent 12 3 13 3 3" xfId="28132" xr:uid="{D0F185DB-09EF-40AB-AD7A-BE2DF0DF6D99}"/>
    <cellStyle name="Percent 12 3 13 3 4" xfId="17144" xr:uid="{0D84BD70-38D9-4D6B-BE2B-776C978D52E0}"/>
    <cellStyle name="Percent 12 3 13 4" xfId="7885" xr:uid="{27CF4023-E62C-4519-A42B-5146565520B7}"/>
    <cellStyle name="Percent 12 3 13 4 2" xfId="30542" xr:uid="{953ED10F-D197-4994-9F8F-1A9FCCCE03F8}"/>
    <cellStyle name="Percent 12 3 13 4 3" xfId="19554" xr:uid="{6BF236C8-34AA-40B8-A3D0-32BBB7512B0C}"/>
    <cellStyle name="Percent 12 3 13 5" xfId="9983" xr:uid="{7E4118E2-264C-49E0-82BC-1D90B1D6B29E}"/>
    <cellStyle name="Percent 12 3 13 5 2" xfId="32639" xr:uid="{A5B43C20-8838-4500-9962-71296C7B1119}"/>
    <cellStyle name="Percent 12 3 13 5 3" xfId="21651" xr:uid="{4059D386-01FF-4A82-89C1-A142F69C8A7B}"/>
    <cellStyle name="Percent 12 3 13 6" xfId="5243" xr:uid="{4850E93F-59EF-48D4-AC42-872092A950D4}"/>
    <cellStyle name="Percent 12 3 13 6 2" xfId="28130" xr:uid="{29D383AC-2133-4441-8CDC-1BE3C6CA1261}"/>
    <cellStyle name="Percent 12 3 13 6 3" xfId="17142" xr:uid="{0119E79B-278F-4717-82AD-B3719CBF3DAC}"/>
    <cellStyle name="Percent 12 3 13 7" xfId="25330" xr:uid="{A897AC60-C204-4DC6-B3C7-07391ADF2376}"/>
    <cellStyle name="Percent 12 3 13 8" xfId="14339" xr:uid="{A97CE182-02F6-4846-9524-46DC79072B6E}"/>
    <cellStyle name="Percent 12 3 14" xfId="1992" xr:uid="{9A3A0554-605A-4483-B765-76078A02BA15}"/>
    <cellStyle name="Percent 12 3 14 2" xfId="5247" xr:uid="{5FC5C638-B1BD-47C5-B28A-2B9D7C1C957B}"/>
    <cellStyle name="Percent 12 3 14 2 2" xfId="7889" xr:uid="{896C7904-B20D-457D-BCAE-BBEFCE5BD02A}"/>
    <cellStyle name="Percent 12 3 14 2 2 2" xfId="30546" xr:uid="{C1003FCA-B7D2-4813-97C8-59DF3175BA84}"/>
    <cellStyle name="Percent 12 3 14 2 2 3" xfId="19558" xr:uid="{0E0B1E18-1BFE-4C35-B026-68DD146C9E02}"/>
    <cellStyle name="Percent 12 3 14 2 3" xfId="11863" xr:uid="{C2DD1DD5-552C-4055-B301-121C1B71F497}"/>
    <cellStyle name="Percent 12 3 14 2 3 2" xfId="34314" xr:uid="{31618F00-2326-403F-8599-9F36B8F2C626}"/>
    <cellStyle name="Percent 12 3 14 2 3 3" xfId="23326" xr:uid="{19F5C4F2-DDA4-4F03-8CF0-096B43CB3EF7}"/>
    <cellStyle name="Percent 12 3 14 2 4" xfId="28134" xr:uid="{ADD779ED-32FC-4AB3-966B-00C89EDBE94D}"/>
    <cellStyle name="Percent 12 3 14 2 5" xfId="17146" xr:uid="{1F1177F4-BAEE-4561-B09A-63EA7F4CF508}"/>
    <cellStyle name="Percent 12 3 14 3" xfId="5248" xr:uid="{64ED1AD4-CB52-41E1-8655-8AC0AED76910}"/>
    <cellStyle name="Percent 12 3 14 3 2" xfId="7890" xr:uid="{46D1C694-9107-4DB1-84CC-3F073E73EEEB}"/>
    <cellStyle name="Percent 12 3 14 3 2 2" xfId="30547" xr:uid="{CD82C08A-F595-4F21-AF63-78D93D65AE05}"/>
    <cellStyle name="Percent 12 3 14 3 2 3" xfId="19559" xr:uid="{7362D70F-6885-4BAB-B991-C0EF4C2E0744}"/>
    <cellStyle name="Percent 12 3 14 3 3" xfId="28135" xr:uid="{D79DB468-F3C9-4CCA-9491-FD459BD3386F}"/>
    <cellStyle name="Percent 12 3 14 3 4" xfId="17147" xr:uid="{BE2F9746-2DB7-4C67-8444-143FE48C94A0}"/>
    <cellStyle name="Percent 12 3 14 4" xfId="7888" xr:uid="{B9C3CDED-4373-4F8D-AB18-34CAA54B1BD1}"/>
    <cellStyle name="Percent 12 3 14 4 2" xfId="30545" xr:uid="{36124655-4FA8-4E8A-9CE6-86E645EFF251}"/>
    <cellStyle name="Percent 12 3 14 4 3" xfId="19557" xr:uid="{B36FCC7B-EC21-4F3C-A62B-2BA0DCB21058}"/>
    <cellStyle name="Percent 12 3 14 5" xfId="9984" xr:uid="{89AA2A5D-F8A1-47D4-8AA4-3E36FD72F4D7}"/>
    <cellStyle name="Percent 12 3 14 5 2" xfId="32640" xr:uid="{593E25AA-B377-4A9E-9E7A-7E7F80288406}"/>
    <cellStyle name="Percent 12 3 14 5 3" xfId="21652" xr:uid="{84700977-4999-4D8E-BF02-BF15B3F067B4}"/>
    <cellStyle name="Percent 12 3 14 6" xfId="5246" xr:uid="{D3F6AE62-CF67-4C44-A7C5-FD75AB4BD8ED}"/>
    <cellStyle name="Percent 12 3 14 6 2" xfId="28133" xr:uid="{C0173898-5F3B-419D-8651-6440AC1A937A}"/>
    <cellStyle name="Percent 12 3 14 6 3" xfId="17145" xr:uid="{0875BA35-7CE1-42D1-80F7-537CBA2BA225}"/>
    <cellStyle name="Percent 12 3 14 7" xfId="25331" xr:uid="{12B10C84-2214-42B9-BA77-CDB9ABB0C785}"/>
    <cellStyle name="Percent 12 3 14 8" xfId="14340" xr:uid="{1CAD35F1-A094-4EAD-8147-DB9CCDC73378}"/>
    <cellStyle name="Percent 12 3 15" xfId="1993" xr:uid="{F42A722C-F6AF-415C-BD2D-0F4CF979A2DF}"/>
    <cellStyle name="Percent 12 3 15 2" xfId="5250" xr:uid="{84884779-19E9-4040-9784-4383A8A59D85}"/>
    <cellStyle name="Percent 12 3 15 2 2" xfId="7892" xr:uid="{DFE9E215-EC44-4620-A781-D8B67C81E0CE}"/>
    <cellStyle name="Percent 12 3 15 2 2 2" xfId="30549" xr:uid="{49402707-4B25-4A94-B650-CAC99D993136}"/>
    <cellStyle name="Percent 12 3 15 2 2 3" xfId="19561" xr:uid="{8BFE514E-283C-4820-BA0A-2A75E1FE25DD}"/>
    <cellStyle name="Percent 12 3 15 2 3" xfId="11864" xr:uid="{55544FE3-3038-4BF7-A0CB-7C03FC43ABF6}"/>
    <cellStyle name="Percent 12 3 15 2 3 2" xfId="34315" xr:uid="{75E5B16B-A66D-477F-BB34-2ADB3A8AB9BE}"/>
    <cellStyle name="Percent 12 3 15 2 3 3" xfId="23327" xr:uid="{CC17BCDC-F4A5-4712-8E6F-CED3540BBFB2}"/>
    <cellStyle name="Percent 12 3 15 2 4" xfId="28137" xr:uid="{0EC22ECD-9371-43F0-8E92-B24C06144993}"/>
    <cellStyle name="Percent 12 3 15 2 5" xfId="17149" xr:uid="{3DC01BBD-4B13-4AAD-9BE6-C10BA76F77BF}"/>
    <cellStyle name="Percent 12 3 15 3" xfId="5251" xr:uid="{9F8760AD-E1F1-4AF4-9588-730C5550AB39}"/>
    <cellStyle name="Percent 12 3 15 3 2" xfId="7893" xr:uid="{F57636BB-3CE3-488C-BCA7-2C0542BA887E}"/>
    <cellStyle name="Percent 12 3 15 3 2 2" xfId="30550" xr:uid="{CC0FDFCD-FEE9-4BFC-9EC2-60857C417E7C}"/>
    <cellStyle name="Percent 12 3 15 3 2 3" xfId="19562" xr:uid="{05DC6994-64C0-454F-BCB3-A4A01507710B}"/>
    <cellStyle name="Percent 12 3 15 3 3" xfId="28138" xr:uid="{AA654875-B283-4836-A649-2785EFCED907}"/>
    <cellStyle name="Percent 12 3 15 3 4" xfId="17150" xr:uid="{09C41C41-6D95-41F9-A142-B9F827C9153E}"/>
    <cellStyle name="Percent 12 3 15 4" xfId="7891" xr:uid="{DAFFEA72-E2A9-4848-997F-245ADAFE4314}"/>
    <cellStyle name="Percent 12 3 15 4 2" xfId="30548" xr:uid="{0C94433C-7C51-41F9-9494-115497EC6363}"/>
    <cellStyle name="Percent 12 3 15 4 3" xfId="19560" xr:uid="{5682DBC5-E897-4860-A5FA-482066E4A357}"/>
    <cellStyle name="Percent 12 3 15 5" xfId="9985" xr:uid="{CEEB9EDE-976E-4273-A672-0677D156C5E6}"/>
    <cellStyle name="Percent 12 3 15 5 2" xfId="32641" xr:uid="{C98A7ED3-2A7C-4832-8292-B06CB11FA581}"/>
    <cellStyle name="Percent 12 3 15 5 3" xfId="21653" xr:uid="{BE731501-CCDE-4402-872C-23E58675BA96}"/>
    <cellStyle name="Percent 12 3 15 6" xfId="5249" xr:uid="{AF0104EA-1A92-4008-882A-1A6415952860}"/>
    <cellStyle name="Percent 12 3 15 6 2" xfId="28136" xr:uid="{781EEF2B-7413-414A-A994-16F7449319CF}"/>
    <cellStyle name="Percent 12 3 15 6 3" xfId="17148" xr:uid="{5295A7DD-0226-48E9-9F73-F755E79B6CB0}"/>
    <cellStyle name="Percent 12 3 15 7" xfId="25332" xr:uid="{842723CE-3326-47B3-95A4-2CAE9A54CD75}"/>
    <cellStyle name="Percent 12 3 15 8" xfId="14341" xr:uid="{6E1139B1-B841-4D45-B824-D36767DB1932}"/>
    <cellStyle name="Percent 12 3 16" xfId="1994" xr:uid="{46233BF9-FAF9-4223-BE69-26EB9ED30C82}"/>
    <cellStyle name="Percent 12 3 16 2" xfId="5253" xr:uid="{AE621126-DBC9-4234-A182-C7DF045AFDB5}"/>
    <cellStyle name="Percent 12 3 16 2 2" xfId="7895" xr:uid="{FE5C98A0-1D7B-474C-A28C-CE66920E24EB}"/>
    <cellStyle name="Percent 12 3 16 2 2 2" xfId="30552" xr:uid="{4B2F3B05-B942-4623-B16A-BF9555FBA69F}"/>
    <cellStyle name="Percent 12 3 16 2 2 3" xfId="19564" xr:uid="{1B40F8F0-2F0A-4D28-9030-3ACD1E538C66}"/>
    <cellStyle name="Percent 12 3 16 2 3" xfId="11865" xr:uid="{6330342C-1C2B-4DAC-AA25-575206629211}"/>
    <cellStyle name="Percent 12 3 16 2 3 2" xfId="34316" xr:uid="{DA7F513A-D673-4DEB-81D3-8A45D49A1E51}"/>
    <cellStyle name="Percent 12 3 16 2 3 3" xfId="23328" xr:uid="{C755F1B0-F845-4E11-B83F-581F77C88F40}"/>
    <cellStyle name="Percent 12 3 16 2 4" xfId="28140" xr:uid="{CA44040E-DB5D-4F0B-A067-620B8F5ED14E}"/>
    <cellStyle name="Percent 12 3 16 2 5" xfId="17152" xr:uid="{6918DAF2-8677-4926-B7B1-C6020CEFB0D1}"/>
    <cellStyle name="Percent 12 3 16 3" xfId="5254" xr:uid="{2A968BB8-6D05-46CA-9A2D-7810758A6835}"/>
    <cellStyle name="Percent 12 3 16 3 2" xfId="7896" xr:uid="{A30971CB-196E-4116-9D34-0502798FDAE0}"/>
    <cellStyle name="Percent 12 3 16 3 2 2" xfId="30553" xr:uid="{8F295CC5-98F3-42C2-B033-DCDAFBB86CC4}"/>
    <cellStyle name="Percent 12 3 16 3 2 3" xfId="19565" xr:uid="{99998B4E-C416-4A9E-B089-58F03B33F8E9}"/>
    <cellStyle name="Percent 12 3 16 3 3" xfId="28141" xr:uid="{ED487CEC-79F4-41E5-B4A7-F6E090CAC25F}"/>
    <cellStyle name="Percent 12 3 16 3 4" xfId="17153" xr:uid="{948488B5-DFF0-4ED7-BF00-06C6FA6657F1}"/>
    <cellStyle name="Percent 12 3 16 4" xfId="7894" xr:uid="{ACDF4EC3-DCE3-4E31-88CA-5749053D841A}"/>
    <cellStyle name="Percent 12 3 16 4 2" xfId="30551" xr:uid="{41CEB05A-F4E3-4175-AF20-A8979ABAAE3E}"/>
    <cellStyle name="Percent 12 3 16 4 3" xfId="19563" xr:uid="{35C54514-7D13-4615-9DAB-D5F0CF57F944}"/>
    <cellStyle name="Percent 12 3 16 5" xfId="9986" xr:uid="{DD926985-7E11-40FC-921C-9CCE6A95D0EE}"/>
    <cellStyle name="Percent 12 3 16 5 2" xfId="32642" xr:uid="{33D181CF-7261-473C-9095-0288DDC4E71C}"/>
    <cellStyle name="Percent 12 3 16 5 3" xfId="21654" xr:uid="{74187EEC-BE00-41C6-98D4-766195DD4580}"/>
    <cellStyle name="Percent 12 3 16 6" xfId="5252" xr:uid="{F1B76EDB-1207-41C2-9365-D9459D76C2C4}"/>
    <cellStyle name="Percent 12 3 16 6 2" xfId="28139" xr:uid="{38E3D618-CD0C-4919-AEE2-C7BA9CCB80CB}"/>
    <cellStyle name="Percent 12 3 16 6 3" xfId="17151" xr:uid="{24D28AF2-68BC-405A-8FFA-D03557F1E381}"/>
    <cellStyle name="Percent 12 3 16 7" xfId="25333" xr:uid="{0822CD62-798E-42BD-9D7C-6C4717B13E2E}"/>
    <cellStyle name="Percent 12 3 16 8" xfId="14342" xr:uid="{07C8E39D-ED79-49B3-9452-4036E226647D}"/>
    <cellStyle name="Percent 12 3 17" xfId="1995" xr:uid="{C50186A9-388F-4BEA-81C1-15C520E91A11}"/>
    <cellStyle name="Percent 12 3 17 2" xfId="5256" xr:uid="{230CCFBE-311F-427B-9B7A-A40325287D48}"/>
    <cellStyle name="Percent 12 3 17 2 2" xfId="7898" xr:uid="{3827BE92-3CDB-49AA-ACFD-057160806A21}"/>
    <cellStyle name="Percent 12 3 17 2 2 2" xfId="30555" xr:uid="{AC61D42F-2B3B-44DE-A42C-0ADAC64F4E7E}"/>
    <cellStyle name="Percent 12 3 17 2 2 3" xfId="19567" xr:uid="{E3C04590-4D8A-4EE1-B181-A8F141F02BB3}"/>
    <cellStyle name="Percent 12 3 17 2 3" xfId="11866" xr:uid="{95211796-65BA-459E-B6D8-0B4CF5510B02}"/>
    <cellStyle name="Percent 12 3 17 2 3 2" xfId="34317" xr:uid="{19E506C2-3ED0-436D-8662-6FC203A0DB74}"/>
    <cellStyle name="Percent 12 3 17 2 3 3" xfId="23329" xr:uid="{9C0F7160-2B32-4D83-9915-8095B5656E8E}"/>
    <cellStyle name="Percent 12 3 17 2 4" xfId="28143" xr:uid="{6706B28E-56E0-499A-9519-D0FA44205FC3}"/>
    <cellStyle name="Percent 12 3 17 2 5" xfId="17155" xr:uid="{E4E4E77A-C28E-4191-8779-CDA4F068C57B}"/>
    <cellStyle name="Percent 12 3 17 3" xfId="5257" xr:uid="{76E9A74F-E9FE-4E16-9F8B-2CDD446FDEDE}"/>
    <cellStyle name="Percent 12 3 17 3 2" xfId="7899" xr:uid="{5E225AA2-6A8F-407F-AA55-6E2E519C3998}"/>
    <cellStyle name="Percent 12 3 17 3 2 2" xfId="30556" xr:uid="{BE99BA82-DE1D-46C4-A1C6-BFBC4E06B207}"/>
    <cellStyle name="Percent 12 3 17 3 2 3" xfId="19568" xr:uid="{01961282-07F6-4350-8E3F-B92D08CC4D70}"/>
    <cellStyle name="Percent 12 3 17 3 3" xfId="28144" xr:uid="{A1F80A36-B673-4ABB-8FAE-585D58E47941}"/>
    <cellStyle name="Percent 12 3 17 3 4" xfId="17156" xr:uid="{D12D36DC-C67A-4D72-B602-537785ABC304}"/>
    <cellStyle name="Percent 12 3 17 4" xfId="7897" xr:uid="{FD01EC82-9B58-422F-8409-02839402F53A}"/>
    <cellStyle name="Percent 12 3 17 4 2" xfId="30554" xr:uid="{726AD42D-B492-4681-8F11-4679645EB4C6}"/>
    <cellStyle name="Percent 12 3 17 4 3" xfId="19566" xr:uid="{336FA38F-E2CC-4614-9059-847DDAE60A3D}"/>
    <cellStyle name="Percent 12 3 17 5" xfId="9987" xr:uid="{ECC62B18-F94B-44BD-93A7-4519122BB908}"/>
    <cellStyle name="Percent 12 3 17 5 2" xfId="32643" xr:uid="{958C8252-D823-4BE6-88F7-BB05D7DD3907}"/>
    <cellStyle name="Percent 12 3 17 5 3" xfId="21655" xr:uid="{9AE6C035-9265-4B7B-871D-2BF789283779}"/>
    <cellStyle name="Percent 12 3 17 6" xfId="5255" xr:uid="{84735564-F367-4439-B0C4-8F82C39F8AF5}"/>
    <cellStyle name="Percent 12 3 17 6 2" xfId="28142" xr:uid="{C9F3039E-D7DE-465F-91A2-67FA10EE6258}"/>
    <cellStyle name="Percent 12 3 17 6 3" xfId="17154" xr:uid="{489AD659-B1D3-4C2F-912E-6CE6CDA01938}"/>
    <cellStyle name="Percent 12 3 17 7" xfId="25334" xr:uid="{56BB77D2-AA44-463B-8DDF-823D60A7F82D}"/>
    <cellStyle name="Percent 12 3 17 8" xfId="14343" xr:uid="{DF54B758-356A-4546-BF5A-1D0086F50738}"/>
    <cellStyle name="Percent 12 3 18" xfId="1996" xr:uid="{43A3DF1F-7D84-48DE-809C-3E93753707F2}"/>
    <cellStyle name="Percent 12 3 18 2" xfId="5259" xr:uid="{B75BD09C-2836-48D6-8BB5-E8DE6835F249}"/>
    <cellStyle name="Percent 12 3 18 2 2" xfId="7901" xr:uid="{B0FA8F40-2C2F-49A1-986B-D5EEFC0F6343}"/>
    <cellStyle name="Percent 12 3 18 2 2 2" xfId="30558" xr:uid="{6CB7CA33-6382-45DA-AAEE-BA47CF58238D}"/>
    <cellStyle name="Percent 12 3 18 2 2 3" xfId="19570" xr:uid="{07918817-D7EB-4B0B-80B7-10B65E0D84EE}"/>
    <cellStyle name="Percent 12 3 18 2 3" xfId="11867" xr:uid="{9C50CF37-5FBB-4987-AFF7-92EBCCAB62E1}"/>
    <cellStyle name="Percent 12 3 18 2 3 2" xfId="34318" xr:uid="{BE43B34E-8F9A-4E11-B0D1-CA4CAEE5CBF3}"/>
    <cellStyle name="Percent 12 3 18 2 3 3" xfId="23330" xr:uid="{8B5E5218-EB9C-414A-A2A6-162C249B6AD5}"/>
    <cellStyle name="Percent 12 3 18 2 4" xfId="28146" xr:uid="{76605B8F-A61F-4B7B-A0DB-A7BB8836703D}"/>
    <cellStyle name="Percent 12 3 18 2 5" xfId="17158" xr:uid="{A0F30957-1BF4-4403-99D1-83E4810FA7BE}"/>
    <cellStyle name="Percent 12 3 18 3" xfId="5260" xr:uid="{92E9B9C6-90B8-43AE-9179-AEEBB48019A0}"/>
    <cellStyle name="Percent 12 3 18 3 2" xfId="7902" xr:uid="{7C7E2682-6D2B-48B3-825F-29CCE25DF044}"/>
    <cellStyle name="Percent 12 3 18 3 2 2" xfId="30559" xr:uid="{25883686-86C3-4861-90B4-15737070C0F4}"/>
    <cellStyle name="Percent 12 3 18 3 2 3" xfId="19571" xr:uid="{0DFDA0EE-C336-4602-A56A-58193B3D3AA4}"/>
    <cellStyle name="Percent 12 3 18 3 3" xfId="28147" xr:uid="{7EBFA5CC-99B1-45F9-8E88-EA543504DDAD}"/>
    <cellStyle name="Percent 12 3 18 3 4" xfId="17159" xr:uid="{928305F7-0800-4319-8B5A-9DDD61745903}"/>
    <cellStyle name="Percent 12 3 18 4" xfId="7900" xr:uid="{C9B68EC0-6803-4342-A7DE-555E132D69F3}"/>
    <cellStyle name="Percent 12 3 18 4 2" xfId="30557" xr:uid="{111E737E-657E-478A-ADC3-B1F0DA3AF45F}"/>
    <cellStyle name="Percent 12 3 18 4 3" xfId="19569" xr:uid="{7EC82A36-D7CE-4987-8480-F0121E64A4D9}"/>
    <cellStyle name="Percent 12 3 18 5" xfId="9988" xr:uid="{C711D078-6B1A-435C-A2AF-059998259113}"/>
    <cellStyle name="Percent 12 3 18 5 2" xfId="32644" xr:uid="{3E20D4BB-0AE6-4A88-9B44-4662C584C113}"/>
    <cellStyle name="Percent 12 3 18 5 3" xfId="21656" xr:uid="{02EB1E77-0D90-4541-8C31-855DE560DB54}"/>
    <cellStyle name="Percent 12 3 18 6" xfId="5258" xr:uid="{801F2BE4-054F-4F59-8906-0AE34ED6D7A9}"/>
    <cellStyle name="Percent 12 3 18 6 2" xfId="28145" xr:uid="{9BC187A8-F75E-416A-AD8B-EEB9F8D61D77}"/>
    <cellStyle name="Percent 12 3 18 6 3" xfId="17157" xr:uid="{A2EB2108-EB3A-4985-A8AC-AA75B1894647}"/>
    <cellStyle name="Percent 12 3 18 7" xfId="25335" xr:uid="{52876103-0464-4460-951E-0A7B13EF9739}"/>
    <cellStyle name="Percent 12 3 18 8" xfId="14344" xr:uid="{2E7E50CA-61C2-42C9-B3B1-D51BA7F9B4FD}"/>
    <cellStyle name="Percent 12 3 19" xfId="1997" xr:uid="{8FC9B167-B9B3-462D-BAB4-1ED13F1DE880}"/>
    <cellStyle name="Percent 12 3 19 2" xfId="5262" xr:uid="{56A1F920-913F-4B5A-B43E-2E94C70C6E7B}"/>
    <cellStyle name="Percent 12 3 19 2 2" xfId="7904" xr:uid="{243404D0-099B-4C87-8A17-36564A848AD2}"/>
    <cellStyle name="Percent 12 3 19 2 2 2" xfId="30561" xr:uid="{F5FA99E9-CA75-4E2B-B603-4A965CD6ED20}"/>
    <cellStyle name="Percent 12 3 19 2 2 3" xfId="19573" xr:uid="{979B499D-028E-44EE-8CCD-83F94717C0A9}"/>
    <cellStyle name="Percent 12 3 19 2 3" xfId="11868" xr:uid="{5D000162-16FD-47C3-9825-3F0E0FF80F69}"/>
    <cellStyle name="Percent 12 3 19 2 3 2" xfId="34319" xr:uid="{7215E40F-622B-4041-9A40-AD4ECE7C30ED}"/>
    <cellStyle name="Percent 12 3 19 2 3 3" xfId="23331" xr:uid="{536FEAA7-A6B9-4526-945C-A53B5D595983}"/>
    <cellStyle name="Percent 12 3 19 2 4" xfId="28149" xr:uid="{7A087829-0CEE-4DFF-B27E-8E7AFD724EBE}"/>
    <cellStyle name="Percent 12 3 19 2 5" xfId="17161" xr:uid="{9AA44B8F-6641-4224-8275-2D29AD3D050F}"/>
    <cellStyle name="Percent 12 3 19 3" xfId="5263" xr:uid="{BAC75E61-CA42-4EF3-B30F-1A27C138AB0A}"/>
    <cellStyle name="Percent 12 3 19 3 2" xfId="7905" xr:uid="{8F82AD71-C851-416C-8E21-618382CB133E}"/>
    <cellStyle name="Percent 12 3 19 3 2 2" xfId="30562" xr:uid="{35B58E69-AFB1-4D63-B9C7-51CD9FF63131}"/>
    <cellStyle name="Percent 12 3 19 3 2 3" xfId="19574" xr:uid="{1C5E100C-17D4-4147-AAA5-4E83D62DF96B}"/>
    <cellStyle name="Percent 12 3 19 3 3" xfId="28150" xr:uid="{691BE3B3-2E69-4142-B416-0F6E267AACC6}"/>
    <cellStyle name="Percent 12 3 19 3 4" xfId="17162" xr:uid="{084A341A-3DB3-4C47-9B39-1D45015F0773}"/>
    <cellStyle name="Percent 12 3 19 4" xfId="7903" xr:uid="{84559D06-2C04-4E75-9150-3AE3985A0FDE}"/>
    <cellStyle name="Percent 12 3 19 4 2" xfId="30560" xr:uid="{C26AA12B-4D37-4392-97D5-9EC5FC1D3E63}"/>
    <cellStyle name="Percent 12 3 19 4 3" xfId="19572" xr:uid="{A0FDC426-7BD3-4254-951D-847B36176751}"/>
    <cellStyle name="Percent 12 3 19 5" xfId="9989" xr:uid="{84505DC4-6F60-4AFF-AD2A-5EC38E240329}"/>
    <cellStyle name="Percent 12 3 19 5 2" xfId="32645" xr:uid="{AF92DAFD-8A13-42F4-82F0-26DE7C55B911}"/>
    <cellStyle name="Percent 12 3 19 5 3" xfId="21657" xr:uid="{6F4DF7C5-8E66-478B-B569-68FD882EC9DF}"/>
    <cellStyle name="Percent 12 3 19 6" xfId="5261" xr:uid="{CBCBC2F5-2EA6-4196-9A6C-318114E36330}"/>
    <cellStyle name="Percent 12 3 19 6 2" xfId="28148" xr:uid="{D48FFF85-EE5A-4335-B43A-84B6675C8F8F}"/>
    <cellStyle name="Percent 12 3 19 6 3" xfId="17160" xr:uid="{BC52B9C5-BE4C-41F0-9809-04B73FA9EE58}"/>
    <cellStyle name="Percent 12 3 19 7" xfId="25336" xr:uid="{4AD00665-5129-4343-906F-BB7A6641A62B}"/>
    <cellStyle name="Percent 12 3 19 8" xfId="14345" xr:uid="{53A2E35C-B26F-4FE6-B809-40625C11A863}"/>
    <cellStyle name="Percent 12 3 2" xfId="268" xr:uid="{C36C0E25-874C-4D29-9B34-E148B3D4F3E1}"/>
    <cellStyle name="Percent 12 3 2 2" xfId="5265" xr:uid="{4782BD31-8752-4AB8-9357-9442121A8A3E}"/>
    <cellStyle name="Percent 12 3 2 2 2" xfId="7907" xr:uid="{E346EFF1-81E3-43E4-B93D-9FCC17E6CF5B}"/>
    <cellStyle name="Percent 12 3 2 2 2 2" xfId="30564" xr:uid="{224348DB-D015-412E-BC12-7DB5D64E205A}"/>
    <cellStyle name="Percent 12 3 2 2 2 3" xfId="19576" xr:uid="{F95B085E-A125-45DC-A8F6-B50F754FA246}"/>
    <cellStyle name="Percent 12 3 2 2 3" xfId="11869" xr:uid="{5C23A81C-518E-4695-BDDE-30DBB940D6BA}"/>
    <cellStyle name="Percent 12 3 2 2 3 2" xfId="34320" xr:uid="{1FDF7F93-5416-4226-8EC9-5D263C5A1C9A}"/>
    <cellStyle name="Percent 12 3 2 2 3 3" xfId="23332" xr:uid="{2FB1EC9B-418E-49D1-B860-C3133E489A16}"/>
    <cellStyle name="Percent 12 3 2 2 4" xfId="28152" xr:uid="{6E0CC42D-9264-44EA-B3F7-1D9FED849E34}"/>
    <cellStyle name="Percent 12 3 2 2 5" xfId="17164" xr:uid="{B814F16C-A17B-469F-9F4A-928524E2A4E3}"/>
    <cellStyle name="Percent 12 3 2 3" xfId="5266" xr:uid="{8EF914B0-F4E3-4AEB-A325-9B2E6506040B}"/>
    <cellStyle name="Percent 12 3 2 3 2" xfId="7908" xr:uid="{C8796372-1731-422D-951A-1EF5BA4F709E}"/>
    <cellStyle name="Percent 12 3 2 3 2 2" xfId="30565" xr:uid="{3CAB212D-63A0-4D30-9083-9E75D2DD3B2D}"/>
    <cellStyle name="Percent 12 3 2 3 2 3" xfId="19577" xr:uid="{0BE19E8A-73F8-4CD7-8C34-5BF2E1E11670}"/>
    <cellStyle name="Percent 12 3 2 3 3" xfId="28153" xr:uid="{4EA8A2F7-2033-4DA3-8FEF-06651C102900}"/>
    <cellStyle name="Percent 12 3 2 3 4" xfId="17165" xr:uid="{996DCD48-2840-488F-9EA8-01E70B8A7F91}"/>
    <cellStyle name="Percent 12 3 2 4" xfId="7223" xr:uid="{7312D921-94A0-4B6A-B475-68207C100B63}"/>
    <cellStyle name="Percent 12 3 2 4 2" xfId="30106" xr:uid="{2617E8BD-DF7A-4F86-8A11-B4A7DF6EC2EB}"/>
    <cellStyle name="Percent 12 3 2 4 3" xfId="19118" xr:uid="{3FAF7FA1-AB8F-4709-9944-6C7414BDEE99}"/>
    <cellStyle name="Percent 12 3 2 5" xfId="7906" xr:uid="{8014C7F1-341E-4683-92F6-E699854D8569}"/>
    <cellStyle name="Percent 12 3 2 5 2" xfId="30563" xr:uid="{2BB37EC6-5826-4F82-AFB5-BDC3324C57C7}"/>
    <cellStyle name="Percent 12 3 2 5 3" xfId="19575" xr:uid="{57CFB2CF-8FB6-49C2-BDAB-641F6FAFF288}"/>
    <cellStyle name="Percent 12 3 2 6" xfId="5264" xr:uid="{F1007C74-4C98-4B3E-8541-273CB12E2D73}"/>
    <cellStyle name="Percent 12 3 2 6 2" xfId="28151" xr:uid="{B5ABC9F0-9DEF-47FC-A594-F9CA6CCF4354}"/>
    <cellStyle name="Percent 12 3 2 6 3" xfId="17163" xr:uid="{C66CBF6F-385C-4E16-9661-ED672ECA993F}"/>
    <cellStyle name="Percent 12 3 2 7" xfId="25337" xr:uid="{2F1CB81C-A842-4162-98F6-7B6297DB92D5}"/>
    <cellStyle name="Percent 12 3 2 8" xfId="14346" xr:uid="{CC85C45D-6FAE-4D79-BC0B-FF2D3CD809FF}"/>
    <cellStyle name="Percent 12 3 2 9" xfId="1998" xr:uid="{F11E7AFE-4EF2-4D4C-8C85-92384151C8C0}"/>
    <cellStyle name="Percent 12 3 20" xfId="1999" xr:uid="{62E1B6FA-5CAA-4866-BEE3-0857AD3B8A06}"/>
    <cellStyle name="Percent 12 3 20 2" xfId="5268" xr:uid="{36FF3C31-83EC-4393-B874-5B6F70676CC8}"/>
    <cellStyle name="Percent 12 3 20 2 2" xfId="7910" xr:uid="{BF1F0D84-A2B1-45C9-B70A-9FDFFA0079F6}"/>
    <cellStyle name="Percent 12 3 20 2 2 2" xfId="30567" xr:uid="{FA98A97D-DC23-450B-BC21-0A321C1D28E5}"/>
    <cellStyle name="Percent 12 3 20 2 2 3" xfId="19579" xr:uid="{41D84EC1-AC82-4EA0-884D-76ECF2139ABA}"/>
    <cellStyle name="Percent 12 3 20 2 3" xfId="11870" xr:uid="{81EB5ABC-7DC6-49D0-AF38-3EAC9E1198DB}"/>
    <cellStyle name="Percent 12 3 20 2 3 2" xfId="34321" xr:uid="{3F8EA67B-3C46-40AF-B16D-54BF76626EBB}"/>
    <cellStyle name="Percent 12 3 20 2 3 3" xfId="23333" xr:uid="{C34E6B99-D690-497D-8F60-FEAD1E66409A}"/>
    <cellStyle name="Percent 12 3 20 2 4" xfId="28155" xr:uid="{1807C4EA-6AE8-4DE5-B3FF-13FCAF5C0A15}"/>
    <cellStyle name="Percent 12 3 20 2 5" xfId="17167" xr:uid="{259CC4C6-A37B-42AC-A14E-FD54DFEA0E52}"/>
    <cellStyle name="Percent 12 3 20 3" xfId="5269" xr:uid="{D2B1A6F9-896F-409D-8F1A-B54C0FFFAE04}"/>
    <cellStyle name="Percent 12 3 20 3 2" xfId="7911" xr:uid="{BD727E75-DFFF-48F2-958B-89EA5D733055}"/>
    <cellStyle name="Percent 12 3 20 3 2 2" xfId="30568" xr:uid="{321D2EB7-2A03-4F06-9011-7BB1511F605F}"/>
    <cellStyle name="Percent 12 3 20 3 2 3" xfId="19580" xr:uid="{D37D0359-FE62-4388-B912-65FCFBCE8980}"/>
    <cellStyle name="Percent 12 3 20 3 3" xfId="28156" xr:uid="{B6382D40-8D6D-420C-A2B7-8990BD17A120}"/>
    <cellStyle name="Percent 12 3 20 3 4" xfId="17168" xr:uid="{802DC01E-2572-4F11-8624-32483793F8A1}"/>
    <cellStyle name="Percent 12 3 20 4" xfId="7909" xr:uid="{1C7B2415-A088-4040-81FC-3D1027B4D89B}"/>
    <cellStyle name="Percent 12 3 20 4 2" xfId="30566" xr:uid="{381C2DF7-46C0-4392-A839-EBEFC359951F}"/>
    <cellStyle name="Percent 12 3 20 4 3" xfId="19578" xr:uid="{5C3D080A-E3A9-41EB-9D1C-8771BA772CFF}"/>
    <cellStyle name="Percent 12 3 20 5" xfId="9990" xr:uid="{6D854DCF-8D54-4BB5-8640-2A3F126FFA31}"/>
    <cellStyle name="Percent 12 3 20 5 2" xfId="32646" xr:uid="{74644E0E-5379-4433-907A-AD56581D6CF9}"/>
    <cellStyle name="Percent 12 3 20 5 3" xfId="21658" xr:uid="{99C69BE2-3A66-40C7-AB4E-A64800478FF6}"/>
    <cellStyle name="Percent 12 3 20 6" xfId="5267" xr:uid="{8099D92D-D20E-43E2-8B8C-2B40023A64D6}"/>
    <cellStyle name="Percent 12 3 20 6 2" xfId="28154" xr:uid="{E18BBB12-A513-4CB2-8C73-A2EE8D1E5FCA}"/>
    <cellStyle name="Percent 12 3 20 6 3" xfId="17166" xr:uid="{BCEED810-DC6C-4D2F-8524-E014D01B827D}"/>
    <cellStyle name="Percent 12 3 20 7" xfId="25338" xr:uid="{98BC0538-8871-42E3-A28E-4EBA6F619B15}"/>
    <cellStyle name="Percent 12 3 20 8" xfId="14347" xr:uid="{A116D5FA-4549-48EF-9C66-EA730C9B5DD7}"/>
    <cellStyle name="Percent 12 3 21" xfId="2000" xr:uid="{2DA0321E-242C-43D5-AD28-35C4B975B860}"/>
    <cellStyle name="Percent 12 3 21 2" xfId="5271" xr:uid="{AED631FD-EB7D-4E10-9B1A-B6F700CD98A3}"/>
    <cellStyle name="Percent 12 3 21 2 2" xfId="7913" xr:uid="{F5424AA8-1F47-4962-B165-FAAAA2522C23}"/>
    <cellStyle name="Percent 12 3 21 2 2 2" xfId="30570" xr:uid="{F531C0CD-3DDC-4682-8359-C6A24E6569D2}"/>
    <cellStyle name="Percent 12 3 21 2 2 3" xfId="19582" xr:uid="{88768D2F-A071-433D-B0FA-285B856CC4EC}"/>
    <cellStyle name="Percent 12 3 21 2 3" xfId="11871" xr:uid="{35F63C8C-3620-4F51-8CD7-79804833418E}"/>
    <cellStyle name="Percent 12 3 21 2 3 2" xfId="34322" xr:uid="{377700B9-456C-4BC2-BE23-23D26E5CE5C3}"/>
    <cellStyle name="Percent 12 3 21 2 3 3" xfId="23334" xr:uid="{113A2173-A008-4751-8590-CFB77A832E8A}"/>
    <cellStyle name="Percent 12 3 21 2 4" xfId="28158" xr:uid="{E03608E5-085A-4F75-9EBA-C0B8984661B0}"/>
    <cellStyle name="Percent 12 3 21 2 5" xfId="17170" xr:uid="{33D21B26-353E-4B8F-8AD4-A5C975AC669F}"/>
    <cellStyle name="Percent 12 3 21 3" xfId="5272" xr:uid="{868EBF1A-87E0-412F-A4E6-B8F5E8215A39}"/>
    <cellStyle name="Percent 12 3 21 3 2" xfId="7914" xr:uid="{9F7A5879-5FA4-4406-BA04-CCFC20E97763}"/>
    <cellStyle name="Percent 12 3 21 3 2 2" xfId="30571" xr:uid="{8BD13754-983A-42B7-B5E2-8EDFF72A99C5}"/>
    <cellStyle name="Percent 12 3 21 3 2 3" xfId="19583" xr:uid="{28A62B1C-EB81-4016-81AA-0F6A8CBFA14C}"/>
    <cellStyle name="Percent 12 3 21 3 3" xfId="28159" xr:uid="{6D77441C-18FB-4A0E-AB53-9BF566C18844}"/>
    <cellStyle name="Percent 12 3 21 3 4" xfId="17171" xr:uid="{FA738CA9-F632-48F7-A40E-E626101D3941}"/>
    <cellStyle name="Percent 12 3 21 4" xfId="7912" xr:uid="{B67B6D82-107F-458A-8842-73D9D9A4F2A9}"/>
    <cellStyle name="Percent 12 3 21 4 2" xfId="30569" xr:uid="{49A38CA6-31ED-4061-8A42-22C808426E58}"/>
    <cellStyle name="Percent 12 3 21 4 3" xfId="19581" xr:uid="{52EC6633-DCB3-44DD-8436-45D082FC01E4}"/>
    <cellStyle name="Percent 12 3 21 5" xfId="9991" xr:uid="{0EE23BB6-4759-484D-AE66-18AFC623CE4E}"/>
    <cellStyle name="Percent 12 3 21 5 2" xfId="32647" xr:uid="{AF9CCE86-EA7D-4E74-B99B-1D111A8CC598}"/>
    <cellStyle name="Percent 12 3 21 5 3" xfId="21659" xr:uid="{9055B72C-4A28-4DA8-9DCD-495731762E9E}"/>
    <cellStyle name="Percent 12 3 21 6" xfId="5270" xr:uid="{F108462E-C8D4-4DEB-9B51-68552F301C45}"/>
    <cellStyle name="Percent 12 3 21 6 2" xfId="28157" xr:uid="{3F47E7CC-CB73-4D7C-9894-499B3340EBF3}"/>
    <cellStyle name="Percent 12 3 21 6 3" xfId="17169" xr:uid="{588E70CF-FB78-4B9C-9DB0-7E9EA1D8B89B}"/>
    <cellStyle name="Percent 12 3 21 7" xfId="25339" xr:uid="{DC29FBE4-C71B-428C-BD07-09C9D79A9C5B}"/>
    <cellStyle name="Percent 12 3 21 8" xfId="14348" xr:uid="{50CC7FE2-1602-4A54-A768-503665525D12}"/>
    <cellStyle name="Percent 12 3 22" xfId="2001" xr:uid="{9F471CD8-8C59-4A18-B127-DA28454B52A5}"/>
    <cellStyle name="Percent 12 3 22 2" xfId="5274" xr:uid="{08A6D2C5-0166-44E2-8DC1-D30CDD95CFA9}"/>
    <cellStyle name="Percent 12 3 22 2 2" xfId="7916" xr:uid="{5F4D6327-C0EB-4975-93B0-F8DFD7764155}"/>
    <cellStyle name="Percent 12 3 22 2 2 2" xfId="30573" xr:uid="{5AFF9232-2332-49D7-81AB-200BD045B86C}"/>
    <cellStyle name="Percent 12 3 22 2 2 3" xfId="19585" xr:uid="{00FD8BF0-990B-4AB0-BF7B-47DB0EEF7B53}"/>
    <cellStyle name="Percent 12 3 22 2 3" xfId="11872" xr:uid="{3120701B-2558-4803-9EAB-F9D0B2F94D4E}"/>
    <cellStyle name="Percent 12 3 22 2 3 2" xfId="34323" xr:uid="{B99BE24D-AA2E-4CA0-8BD4-43216363B9E0}"/>
    <cellStyle name="Percent 12 3 22 2 3 3" xfId="23335" xr:uid="{3F446C00-4BE5-49C3-8278-149C2E5384C1}"/>
    <cellStyle name="Percent 12 3 22 2 4" xfId="28161" xr:uid="{5EEA385E-CBC6-4510-A34D-4339013DD296}"/>
    <cellStyle name="Percent 12 3 22 2 5" xfId="17173" xr:uid="{DE424996-BBDA-420F-BE82-A78C6A64F0EE}"/>
    <cellStyle name="Percent 12 3 22 3" xfId="5275" xr:uid="{C96F2EC2-249D-4D14-8DC5-393356FEF4DB}"/>
    <cellStyle name="Percent 12 3 22 3 2" xfId="7917" xr:uid="{5AFC225A-2668-4159-87D4-EE2044387D47}"/>
    <cellStyle name="Percent 12 3 22 3 2 2" xfId="30574" xr:uid="{D7565C13-101B-4FFC-BA88-D2B4500676F3}"/>
    <cellStyle name="Percent 12 3 22 3 2 3" xfId="19586" xr:uid="{4A5F13C6-F7DF-4FB6-ACE7-A9BCD2E8D814}"/>
    <cellStyle name="Percent 12 3 22 3 3" xfId="28162" xr:uid="{87CB7D4C-5CF4-4CB2-A867-232C5E179301}"/>
    <cellStyle name="Percent 12 3 22 3 4" xfId="17174" xr:uid="{89954535-5367-4A1B-BC1B-86481DD050F9}"/>
    <cellStyle name="Percent 12 3 22 4" xfId="7915" xr:uid="{16A78E89-2EA5-4E6D-BA19-0967FE65EDA5}"/>
    <cellStyle name="Percent 12 3 22 4 2" xfId="30572" xr:uid="{900FD464-42A5-4D39-88FD-DF857F8C6EFF}"/>
    <cellStyle name="Percent 12 3 22 4 3" xfId="19584" xr:uid="{EA9E6A5A-4BCC-4AF4-9292-C747011A0322}"/>
    <cellStyle name="Percent 12 3 22 5" xfId="9992" xr:uid="{B5149E88-A622-4034-902B-0DBD86D21CC8}"/>
    <cellStyle name="Percent 12 3 22 5 2" xfId="32648" xr:uid="{C6285647-CA20-4327-9824-E913F4C3D3C8}"/>
    <cellStyle name="Percent 12 3 22 5 3" xfId="21660" xr:uid="{D65898C8-4F69-418D-A1F6-E51D9A6CC232}"/>
    <cellStyle name="Percent 12 3 22 6" xfId="5273" xr:uid="{24F781A2-665A-424F-A874-0B1BD9BEA8D0}"/>
    <cellStyle name="Percent 12 3 22 6 2" xfId="28160" xr:uid="{F6C25794-A2EC-4FDA-B289-3FA5DAD8626C}"/>
    <cellStyle name="Percent 12 3 22 6 3" xfId="17172" xr:uid="{2C3E6428-9228-40DC-BCFD-C462D0C0618B}"/>
    <cellStyle name="Percent 12 3 22 7" xfId="25340" xr:uid="{E4D67C4F-F9BC-49CF-98E7-C86162EC474B}"/>
    <cellStyle name="Percent 12 3 22 8" xfId="14349" xr:uid="{27EB6FCC-6492-4610-AA00-4767C4064C1F}"/>
    <cellStyle name="Percent 12 3 23" xfId="2002" xr:uid="{243C9413-8321-4D45-8123-DD8C11A4BC22}"/>
    <cellStyle name="Percent 12 3 23 2" xfId="5277" xr:uid="{60870660-6DBE-4723-8F5C-136EB1BCAB04}"/>
    <cellStyle name="Percent 12 3 23 2 2" xfId="7919" xr:uid="{893E5623-FB11-4AF0-898C-4DFF2ECA280B}"/>
    <cellStyle name="Percent 12 3 23 2 2 2" xfId="30576" xr:uid="{2BE7226E-82DF-4ABC-A448-2CF69B5DB7DD}"/>
    <cellStyle name="Percent 12 3 23 2 2 3" xfId="19588" xr:uid="{1928D59A-1FED-406A-B716-EEB8187A5EC7}"/>
    <cellStyle name="Percent 12 3 23 2 3" xfId="11873" xr:uid="{C290E770-1363-4532-9D0C-9ECE73DAB4EA}"/>
    <cellStyle name="Percent 12 3 23 2 3 2" xfId="34324" xr:uid="{50B1B393-925D-4A9C-8F1D-8A2CE5C7B1BC}"/>
    <cellStyle name="Percent 12 3 23 2 3 3" xfId="23336" xr:uid="{68F2F840-230D-4F1D-AEAD-8C9D1B781310}"/>
    <cellStyle name="Percent 12 3 23 2 4" xfId="28164" xr:uid="{54178440-E132-49FF-9B70-3BDB1F8125CA}"/>
    <cellStyle name="Percent 12 3 23 2 5" xfId="17176" xr:uid="{B709F167-0E98-42D2-9E5A-4B4E4F020369}"/>
    <cellStyle name="Percent 12 3 23 3" xfId="5278" xr:uid="{FA2C83AA-A39E-40E5-B980-4CC33197262C}"/>
    <cellStyle name="Percent 12 3 23 3 2" xfId="7920" xr:uid="{91A16E13-351A-4E71-B3A8-4005C1F08087}"/>
    <cellStyle name="Percent 12 3 23 3 2 2" xfId="30577" xr:uid="{05685895-53F9-4B5D-AA2F-D58DB60E8820}"/>
    <cellStyle name="Percent 12 3 23 3 2 3" xfId="19589" xr:uid="{581E2ECE-ED7F-46F6-B7B9-5666B60B9338}"/>
    <cellStyle name="Percent 12 3 23 3 3" xfId="28165" xr:uid="{03DD1639-5BED-420C-B9D5-0ADDBD417C68}"/>
    <cellStyle name="Percent 12 3 23 3 4" xfId="17177" xr:uid="{1DAEC94B-9149-445C-9F97-A2434BFC80C3}"/>
    <cellStyle name="Percent 12 3 23 4" xfId="7918" xr:uid="{C9BD8F22-A8DC-4623-9A39-8CBA6D76A6FD}"/>
    <cellStyle name="Percent 12 3 23 4 2" xfId="30575" xr:uid="{4833644F-35EC-4A77-9140-FBC4DBB2B8A7}"/>
    <cellStyle name="Percent 12 3 23 4 3" xfId="19587" xr:uid="{30BB2095-B81E-46D8-A2D0-728051E08004}"/>
    <cellStyle name="Percent 12 3 23 5" xfId="9993" xr:uid="{F1FCEC43-3BFD-4C62-989F-D42943220534}"/>
    <cellStyle name="Percent 12 3 23 5 2" xfId="32649" xr:uid="{EACECCDB-1C23-4660-B157-851E27D49501}"/>
    <cellStyle name="Percent 12 3 23 5 3" xfId="21661" xr:uid="{3060C6E3-727E-4506-B7D0-C0FA403F9EA1}"/>
    <cellStyle name="Percent 12 3 23 6" xfId="5276" xr:uid="{26EE6C7F-4B91-474B-872A-6515AA4136E0}"/>
    <cellStyle name="Percent 12 3 23 6 2" xfId="28163" xr:uid="{AAA34B4D-2A8E-41C5-AC8A-AB605BB251FB}"/>
    <cellStyle name="Percent 12 3 23 6 3" xfId="17175" xr:uid="{BCD738BE-9205-4FF3-B377-580B50445238}"/>
    <cellStyle name="Percent 12 3 23 7" xfId="25341" xr:uid="{C2ACCF75-42ED-49C2-A8CD-2516340B408B}"/>
    <cellStyle name="Percent 12 3 23 8" xfId="14350" xr:uid="{B5992F9A-12ED-4104-8B60-93867F5BB99A}"/>
    <cellStyle name="Percent 12 3 24" xfId="2003" xr:uid="{BA28231E-CD07-405E-BFF8-B984682D66AD}"/>
    <cellStyle name="Percent 12 3 24 2" xfId="5280" xr:uid="{BEA23192-A949-4F08-9823-436358DC76E8}"/>
    <cellStyle name="Percent 12 3 24 2 2" xfId="7922" xr:uid="{9F3C9FF2-CE12-476A-9740-709841E82B3D}"/>
    <cellStyle name="Percent 12 3 24 2 2 2" xfId="30579" xr:uid="{283005A5-0A6D-4EDB-9283-C424F4AEB79F}"/>
    <cellStyle name="Percent 12 3 24 2 2 3" xfId="19591" xr:uid="{03D2C7EE-F3E5-4C2B-B30A-2855C81C602E}"/>
    <cellStyle name="Percent 12 3 24 2 3" xfId="11874" xr:uid="{FEBBE09A-BB2B-4DBC-8A53-25AA52CCE615}"/>
    <cellStyle name="Percent 12 3 24 2 3 2" xfId="34325" xr:uid="{D2195E77-B75B-46BA-B218-6F747F26EF80}"/>
    <cellStyle name="Percent 12 3 24 2 3 3" xfId="23337" xr:uid="{27E2C2E5-ABED-4BD0-B4B7-53632DC3FE41}"/>
    <cellStyle name="Percent 12 3 24 2 4" xfId="28167" xr:uid="{30CAD4E6-C71A-4B9F-B3AC-DF8BADEAF385}"/>
    <cellStyle name="Percent 12 3 24 2 5" xfId="17179" xr:uid="{C82C0CCD-31BB-4E12-8638-2F36A6138CEA}"/>
    <cellStyle name="Percent 12 3 24 3" xfId="5281" xr:uid="{C60AAE78-948C-437E-ADC7-F9C9253F78B3}"/>
    <cellStyle name="Percent 12 3 24 3 2" xfId="7923" xr:uid="{80160A47-BBCE-4FCE-A008-4B566BFA4CDB}"/>
    <cellStyle name="Percent 12 3 24 3 2 2" xfId="30580" xr:uid="{F3966AD7-5C28-401A-9EC5-773CEF627B2F}"/>
    <cellStyle name="Percent 12 3 24 3 2 3" xfId="19592" xr:uid="{5B1F6C78-403E-4791-8EBF-87B97E5ECB51}"/>
    <cellStyle name="Percent 12 3 24 3 3" xfId="28168" xr:uid="{522E81F3-4E82-4245-8B31-C2E23AB0E73C}"/>
    <cellStyle name="Percent 12 3 24 3 4" xfId="17180" xr:uid="{06EB05E0-DACC-4B79-A30D-367EDD4CCF8C}"/>
    <cellStyle name="Percent 12 3 24 4" xfId="7921" xr:uid="{C651DDA0-06B3-49F1-84E5-768409D5EB5E}"/>
    <cellStyle name="Percent 12 3 24 4 2" xfId="30578" xr:uid="{8BC99166-5800-4C6F-993D-317A41BD81E7}"/>
    <cellStyle name="Percent 12 3 24 4 3" xfId="19590" xr:uid="{492DDE28-EAA3-4ADA-BF42-48078A6B814C}"/>
    <cellStyle name="Percent 12 3 24 5" xfId="9994" xr:uid="{1E43707C-0079-4482-9860-056295484E85}"/>
    <cellStyle name="Percent 12 3 24 5 2" xfId="32650" xr:uid="{B22FEFB7-B476-45F7-9EEC-14B0E1DC939E}"/>
    <cellStyle name="Percent 12 3 24 5 3" xfId="21662" xr:uid="{25CD4AAF-E5A3-4019-9F1D-A75EADF5F2DD}"/>
    <cellStyle name="Percent 12 3 24 6" xfId="5279" xr:uid="{56D3ACB7-0966-4CCB-BE23-993B425ACF49}"/>
    <cellStyle name="Percent 12 3 24 6 2" xfId="28166" xr:uid="{9B11C37A-B83B-432B-B3A8-50B9BAAE9354}"/>
    <cellStyle name="Percent 12 3 24 6 3" xfId="17178" xr:uid="{4919E985-9CE6-4714-B942-FD581EB99317}"/>
    <cellStyle name="Percent 12 3 24 7" xfId="25342" xr:uid="{27C3520C-0139-4FBC-BAC1-6E8382166E5E}"/>
    <cellStyle name="Percent 12 3 24 8" xfId="14351" xr:uid="{8B596C95-AA09-4BF6-A2BA-45BAE00EAACD}"/>
    <cellStyle name="Percent 12 3 25" xfId="2004" xr:uid="{3F579F02-4A5C-4406-AC02-5A391AA74D10}"/>
    <cellStyle name="Percent 12 3 25 2" xfId="5283" xr:uid="{9A8E2182-0EA9-4DD2-848E-229C37A0FF7C}"/>
    <cellStyle name="Percent 12 3 25 2 2" xfId="7925" xr:uid="{F6DAEC1E-FA70-4227-8295-51762ECD8675}"/>
    <cellStyle name="Percent 12 3 25 2 2 2" xfId="30582" xr:uid="{0B16DDDD-F755-42DB-91D0-2FADB931409F}"/>
    <cellStyle name="Percent 12 3 25 2 2 3" xfId="19594" xr:uid="{1548DE10-177D-4F4B-ABE6-A42A101A3D8B}"/>
    <cellStyle name="Percent 12 3 25 2 3" xfId="11875" xr:uid="{EAABF94D-1F3A-4964-8578-9E7B80180F8A}"/>
    <cellStyle name="Percent 12 3 25 2 3 2" xfId="34326" xr:uid="{65445A1A-F0A4-4142-9E84-C9114C595F99}"/>
    <cellStyle name="Percent 12 3 25 2 3 3" xfId="23338" xr:uid="{9A8E1503-4458-4D13-972A-966DEDCCCF89}"/>
    <cellStyle name="Percent 12 3 25 2 4" xfId="28170" xr:uid="{828D7409-FE8F-4684-8782-95394E0D530F}"/>
    <cellStyle name="Percent 12 3 25 2 5" xfId="17182" xr:uid="{A13F3B24-0A5B-482B-9BFB-DF9B53A675A5}"/>
    <cellStyle name="Percent 12 3 25 3" xfId="5284" xr:uid="{A4039B04-038B-4C44-B517-9FD643B3846F}"/>
    <cellStyle name="Percent 12 3 25 3 2" xfId="7926" xr:uid="{939F5AA9-C740-48F0-9B32-EA5BBB4139FD}"/>
    <cellStyle name="Percent 12 3 25 3 2 2" xfId="30583" xr:uid="{3B7C7F17-0390-4150-A206-B91AED061FAC}"/>
    <cellStyle name="Percent 12 3 25 3 2 3" xfId="19595" xr:uid="{28ECCA99-5C60-49A1-919A-253252944CB5}"/>
    <cellStyle name="Percent 12 3 25 3 3" xfId="28171" xr:uid="{9F9089F8-127D-4B64-A8EF-177F07E9718F}"/>
    <cellStyle name="Percent 12 3 25 3 4" xfId="17183" xr:uid="{862B3BC5-35D2-4219-B70F-A125E16179EB}"/>
    <cellStyle name="Percent 12 3 25 4" xfId="7924" xr:uid="{4AC6B8C2-9A12-4DBF-B3F6-4DB244428A80}"/>
    <cellStyle name="Percent 12 3 25 4 2" xfId="30581" xr:uid="{806BD32F-43A0-48D7-9BF1-86D6CF84B7E5}"/>
    <cellStyle name="Percent 12 3 25 4 3" xfId="19593" xr:uid="{A866F96F-E79B-4E8E-8A9C-1261BFC3363D}"/>
    <cellStyle name="Percent 12 3 25 5" xfId="9995" xr:uid="{4E719C8A-F29D-47CF-9DF7-E5CE099C583C}"/>
    <cellStyle name="Percent 12 3 25 5 2" xfId="32651" xr:uid="{3A909C46-E7E4-4A54-9B8F-085CAF79ADB6}"/>
    <cellStyle name="Percent 12 3 25 5 3" xfId="21663" xr:uid="{CB29EBAB-1DC5-4FF8-9F55-D9A1EC99B14E}"/>
    <cellStyle name="Percent 12 3 25 6" xfId="5282" xr:uid="{D5E087EF-62F3-4360-AD2F-1843654AD7C0}"/>
    <cellStyle name="Percent 12 3 25 6 2" xfId="28169" xr:uid="{92A7874D-2C98-4E9A-B8F3-4390CABE68A8}"/>
    <cellStyle name="Percent 12 3 25 6 3" xfId="17181" xr:uid="{655B8FC4-5D3D-4B7B-BE2B-CCDB40820772}"/>
    <cellStyle name="Percent 12 3 25 7" xfId="25343" xr:uid="{FA4946F5-78B9-4277-824F-C969415AF629}"/>
    <cellStyle name="Percent 12 3 25 8" xfId="14352" xr:uid="{6B5ACF6D-93E1-4AA0-8031-FBA21AF3FEFC}"/>
    <cellStyle name="Percent 12 3 26" xfId="2005" xr:uid="{59CC7B78-518E-4FE4-9F77-16892F5F81F1}"/>
    <cellStyle name="Percent 12 3 26 2" xfId="5286" xr:uid="{0A0C956B-CC91-44DF-8CA2-1D32E59554C6}"/>
    <cellStyle name="Percent 12 3 26 2 2" xfId="7928" xr:uid="{2AE619C4-17EC-499D-BD4D-5C13E003F018}"/>
    <cellStyle name="Percent 12 3 26 2 2 2" xfId="30585" xr:uid="{30A82A3F-40F1-4322-9CA3-F8050F0F4C13}"/>
    <cellStyle name="Percent 12 3 26 2 2 3" xfId="19597" xr:uid="{89FDDBBC-E159-4275-A429-AA999E332C7C}"/>
    <cellStyle name="Percent 12 3 26 2 3" xfId="11876" xr:uid="{698C1763-5650-42C1-8E8C-B2E541EC813E}"/>
    <cellStyle name="Percent 12 3 26 2 3 2" xfId="34327" xr:uid="{8C977B69-A77C-447B-8957-BEFC73CC82A0}"/>
    <cellStyle name="Percent 12 3 26 2 3 3" xfId="23339" xr:uid="{9D34D20B-799B-499F-8569-D60689E92152}"/>
    <cellStyle name="Percent 12 3 26 2 4" xfId="28173" xr:uid="{6235FBF8-F9AC-4C48-BA17-256EEEBFAA8B}"/>
    <cellStyle name="Percent 12 3 26 2 5" xfId="17185" xr:uid="{9273FCD3-A346-45C9-B354-3A8D93D99C44}"/>
    <cellStyle name="Percent 12 3 26 3" xfId="5287" xr:uid="{999598A4-0F79-49C1-84AE-4F761770C135}"/>
    <cellStyle name="Percent 12 3 26 3 2" xfId="7929" xr:uid="{F197BDD6-0C39-4AEE-834C-04D7A92F7B15}"/>
    <cellStyle name="Percent 12 3 26 3 2 2" xfId="30586" xr:uid="{0CD13491-3884-49CB-AA25-ADA3F307447D}"/>
    <cellStyle name="Percent 12 3 26 3 2 3" xfId="19598" xr:uid="{54E13E9B-3B1D-45E4-8FCB-714234FAC5A6}"/>
    <cellStyle name="Percent 12 3 26 3 3" xfId="28174" xr:uid="{975448B5-3877-4618-B72B-50A713B7CC99}"/>
    <cellStyle name="Percent 12 3 26 3 4" xfId="17186" xr:uid="{E3E7EFA8-CA8A-406F-812D-3F4B762D09FE}"/>
    <cellStyle name="Percent 12 3 26 4" xfId="7927" xr:uid="{002CF020-A8E4-4AF1-9D23-C6A2C90432E8}"/>
    <cellStyle name="Percent 12 3 26 4 2" xfId="30584" xr:uid="{3D4E0057-4263-402A-9C35-F2F91C8672D2}"/>
    <cellStyle name="Percent 12 3 26 4 3" xfId="19596" xr:uid="{815D105B-C990-472C-A424-B2B6B5D18930}"/>
    <cellStyle name="Percent 12 3 26 5" xfId="9996" xr:uid="{1FF8DD55-A564-42DD-ABE0-25FE9EDA3174}"/>
    <cellStyle name="Percent 12 3 26 5 2" xfId="32652" xr:uid="{39C86D96-E3FF-47AB-9616-31C9FC50408E}"/>
    <cellStyle name="Percent 12 3 26 5 3" xfId="21664" xr:uid="{219CA554-51D4-4489-B648-75D6E64181D9}"/>
    <cellStyle name="Percent 12 3 26 6" xfId="5285" xr:uid="{D2BB867E-A7F3-44FD-A1D0-E68D78A66831}"/>
    <cellStyle name="Percent 12 3 26 6 2" xfId="28172" xr:uid="{6B240958-020B-459B-A828-98214AEE7753}"/>
    <cellStyle name="Percent 12 3 26 6 3" xfId="17184" xr:uid="{8A8A6D37-158D-4646-A1AE-16873A0A635C}"/>
    <cellStyle name="Percent 12 3 26 7" xfId="25344" xr:uid="{22E1C0D2-3FF1-4256-929E-3CAAAF7E93FC}"/>
    <cellStyle name="Percent 12 3 26 8" xfId="14353" xr:uid="{FC955E8A-1A17-487F-A967-B07D9B3E00F0}"/>
    <cellStyle name="Percent 12 3 27" xfId="5288" xr:uid="{7B1F4181-BA0C-49EF-AE1E-1DD2EFCCAB35}"/>
    <cellStyle name="Percent 12 3 27 2" xfId="7930" xr:uid="{CA63A517-1B45-4752-AA20-0D7A57A8E9FC}"/>
    <cellStyle name="Percent 12 3 27 2 2" xfId="11877" xr:uid="{EFD949E4-BD09-44F0-8897-D03929F1CCF6}"/>
    <cellStyle name="Percent 12 3 27 2 2 2" xfId="34328" xr:uid="{B94D2E60-982E-4814-9C51-F1F3DD3696F3}"/>
    <cellStyle name="Percent 12 3 27 2 2 3" xfId="23340" xr:uid="{33DCFBB2-040A-4280-B985-1F66C58614BF}"/>
    <cellStyle name="Percent 12 3 27 2 3" xfId="30587" xr:uid="{23CE3509-0223-461B-8F59-F749D138B9F0}"/>
    <cellStyle name="Percent 12 3 27 2 4" xfId="19599" xr:uid="{75B5EA3D-6B7E-47B4-9A75-DAE45B6CA960}"/>
    <cellStyle name="Percent 12 3 27 3" xfId="9997" xr:uid="{0F4C9D13-C86C-4450-9FEA-27C2B8E3E691}"/>
    <cellStyle name="Percent 12 3 27 3 2" xfId="32653" xr:uid="{C1E96A2E-B5FA-4D04-8296-FD51D006CF6B}"/>
    <cellStyle name="Percent 12 3 27 3 3" xfId="21665" xr:uid="{5767226B-9752-4979-8396-CD74394F6301}"/>
    <cellStyle name="Percent 12 3 27 4" xfId="28175" xr:uid="{A5D4C583-CAC1-42E5-8E79-F8D2C36C8247}"/>
    <cellStyle name="Percent 12 3 27 5" xfId="17187" xr:uid="{3FC9AF06-C71D-413A-A734-E4592D2A819B}"/>
    <cellStyle name="Percent 12 3 28" xfId="5289" xr:uid="{D6335DDB-266A-4426-987D-93022F5AFBEC}"/>
    <cellStyle name="Percent 12 3 28 2" xfId="7931" xr:uid="{B2306225-10CF-44B9-8A3C-BAD1B7EA60AB}"/>
    <cellStyle name="Percent 12 3 28 2 2" xfId="11878" xr:uid="{5887C1DD-E2F9-4357-B73A-E705A17D956D}"/>
    <cellStyle name="Percent 12 3 28 2 2 2" xfId="34329" xr:uid="{64B692BD-3D27-4B55-AA6C-EAE9470FE78A}"/>
    <cellStyle name="Percent 12 3 28 2 2 3" xfId="23341" xr:uid="{8C17ADDA-F8D7-4209-90C3-BB169BA39612}"/>
    <cellStyle name="Percent 12 3 28 2 3" xfId="30588" xr:uid="{BB9C2869-48D9-46FA-82B5-9597819CF847}"/>
    <cellStyle name="Percent 12 3 28 2 4" xfId="19600" xr:uid="{8D78A913-2A92-4790-9CD5-4143D6BF77BA}"/>
    <cellStyle name="Percent 12 3 28 3" xfId="9998" xr:uid="{582DB9A6-FCFA-4843-BB1B-420171DDEC78}"/>
    <cellStyle name="Percent 12 3 28 3 2" xfId="32654" xr:uid="{B0FC2A2E-7354-4A89-B71B-A08052681B12}"/>
    <cellStyle name="Percent 12 3 28 3 3" xfId="21666" xr:uid="{54ED27A4-D064-4206-8B5A-BFA9153246C4}"/>
    <cellStyle name="Percent 12 3 28 4" xfId="28176" xr:uid="{24AEB5F7-5AA1-48C0-ADA5-386EE831B72F}"/>
    <cellStyle name="Percent 12 3 28 5" xfId="17188" xr:uid="{23E6AEEC-50E3-4CB2-A061-F8497C285C39}"/>
    <cellStyle name="Percent 12 3 29" xfId="5290" xr:uid="{89780D30-31EC-40BC-9BC1-B87953E3D7C2}"/>
    <cellStyle name="Percent 12 3 29 2" xfId="7932" xr:uid="{2C3F3358-C5AD-4EB5-A754-6CD4F26A14AE}"/>
    <cellStyle name="Percent 12 3 29 2 2" xfId="11879" xr:uid="{7102F5D8-14A8-4278-8306-FF59F1DEB37E}"/>
    <cellStyle name="Percent 12 3 29 2 2 2" xfId="34330" xr:uid="{ED24C1BC-7C02-4FB1-89AB-E5ED91191C60}"/>
    <cellStyle name="Percent 12 3 29 2 2 3" xfId="23342" xr:uid="{EFF29427-9F03-4AF6-A690-6327C28BAA56}"/>
    <cellStyle name="Percent 12 3 29 2 3" xfId="30589" xr:uid="{26287AEA-9ECA-4670-8673-D859F964C95C}"/>
    <cellStyle name="Percent 12 3 29 2 4" xfId="19601" xr:uid="{4052993B-B3EF-4B6D-B30A-9C54F3D16180}"/>
    <cellStyle name="Percent 12 3 29 3" xfId="9999" xr:uid="{B21C0DCA-2B95-497B-9495-D89197EDFEE0}"/>
    <cellStyle name="Percent 12 3 29 3 2" xfId="32655" xr:uid="{7F1C5CE6-FE65-4E11-BC1F-5555A3B34008}"/>
    <cellStyle name="Percent 12 3 29 3 3" xfId="21667" xr:uid="{BDDE6C44-B6DE-4FD9-A55B-9F7E4753227B}"/>
    <cellStyle name="Percent 12 3 29 4" xfId="28177" xr:uid="{FCD295D3-60D1-48AD-9082-78F27E5CD60D}"/>
    <cellStyle name="Percent 12 3 29 5" xfId="17189" xr:uid="{9AB985D4-036E-4A2B-81A5-60B99727381A}"/>
    <cellStyle name="Percent 12 3 3" xfId="269" xr:uid="{14950BB3-9716-408F-BD92-F646FDF1E98B}"/>
    <cellStyle name="Percent 12 3 3 2" xfId="5292" xr:uid="{52928247-20E3-495E-BD41-85F2CD9139EE}"/>
    <cellStyle name="Percent 12 3 3 2 2" xfId="7934" xr:uid="{0D6FF30C-A982-46F1-92A3-EAAF1CAAA16E}"/>
    <cellStyle name="Percent 12 3 3 2 2 2" xfId="30591" xr:uid="{908F3951-8437-499A-8476-65881D0BF63A}"/>
    <cellStyle name="Percent 12 3 3 2 2 3" xfId="19603" xr:uid="{4D40DC71-1560-4A73-A274-CBC133A3532D}"/>
    <cellStyle name="Percent 12 3 3 2 3" xfId="11880" xr:uid="{59DFB3A6-618C-44CF-927E-DA640862430C}"/>
    <cellStyle name="Percent 12 3 3 2 3 2" xfId="34331" xr:uid="{1337B9E3-D04A-434C-8EC0-DFEE38BFB637}"/>
    <cellStyle name="Percent 12 3 3 2 3 3" xfId="23343" xr:uid="{28845853-B0B5-4DCA-A41A-2C1EE8EDA076}"/>
    <cellStyle name="Percent 12 3 3 2 4" xfId="28179" xr:uid="{76E1FA12-B773-4B92-BD3F-5C29900FE918}"/>
    <cellStyle name="Percent 12 3 3 2 5" xfId="17191" xr:uid="{5A4A1A9E-A99B-44A1-8DDD-727C5B9CF565}"/>
    <cellStyle name="Percent 12 3 3 3" xfId="5293" xr:uid="{56E13E43-1027-4C37-8F7C-524FD0675308}"/>
    <cellStyle name="Percent 12 3 3 3 2" xfId="7935" xr:uid="{018A9767-DEDD-4302-A271-A4CD88D7F1F4}"/>
    <cellStyle name="Percent 12 3 3 3 2 2" xfId="30592" xr:uid="{8EC5249E-A96D-418F-8B2C-ADA820F98D42}"/>
    <cellStyle name="Percent 12 3 3 3 2 3" xfId="19604" xr:uid="{7C09416E-EC5B-431B-9442-B74B68392C2D}"/>
    <cellStyle name="Percent 12 3 3 3 3" xfId="28180" xr:uid="{F96FE778-6825-429A-80BB-AD1EBBBA09A2}"/>
    <cellStyle name="Percent 12 3 3 3 4" xfId="17192" xr:uid="{03175108-C46B-4CEB-ACAC-46908B5D961E}"/>
    <cellStyle name="Percent 12 3 3 4" xfId="7224" xr:uid="{30658820-297B-4851-80DA-41CBD19CA6B7}"/>
    <cellStyle name="Percent 12 3 3 4 2" xfId="30107" xr:uid="{6E700D51-5019-48E0-8C49-F3CFFDAA6BF0}"/>
    <cellStyle name="Percent 12 3 3 4 3" xfId="19119" xr:uid="{FCCA2F5B-E4D3-4DB0-A89F-2A471D451645}"/>
    <cellStyle name="Percent 12 3 3 5" xfId="7933" xr:uid="{D482826B-0F58-4F37-8E27-1619B3DB955F}"/>
    <cellStyle name="Percent 12 3 3 5 2" xfId="30590" xr:uid="{E643EA92-8F70-4ACC-8E8A-0A7A422DCBC9}"/>
    <cellStyle name="Percent 12 3 3 5 3" xfId="19602" xr:uid="{24B38CEA-BCEC-472D-AB25-93CF90BCB55B}"/>
    <cellStyle name="Percent 12 3 3 6" xfId="5291" xr:uid="{6022B8C8-03DF-413E-AB4A-E09A1912ADA2}"/>
    <cellStyle name="Percent 12 3 3 6 2" xfId="28178" xr:uid="{528151A3-2592-487F-AEFC-6E06CEE548D0}"/>
    <cellStyle name="Percent 12 3 3 6 3" xfId="17190" xr:uid="{8B0CD282-3F87-498A-BBCB-A60DEB5109FD}"/>
    <cellStyle name="Percent 12 3 3 7" xfId="25345" xr:uid="{8FD1ADFF-34C6-4619-8577-21D22F9B9EF2}"/>
    <cellStyle name="Percent 12 3 3 8" xfId="14354" xr:uid="{22233FF5-EECB-4362-AC4C-B514296600D0}"/>
    <cellStyle name="Percent 12 3 3 9" xfId="2006" xr:uid="{60169001-4B81-48BF-B2BB-AA4621DD58DA}"/>
    <cellStyle name="Percent 12 3 30" xfId="5294" xr:uid="{BDEAD7E4-2663-4FC1-9465-948510129D19}"/>
    <cellStyle name="Percent 12 3 30 2" xfId="7936" xr:uid="{E3141F78-D3B1-4C2B-8E10-719301CB2E91}"/>
    <cellStyle name="Percent 12 3 30 2 2" xfId="11881" xr:uid="{47ED068A-B7AC-4E77-B9D4-ABBC729027AE}"/>
    <cellStyle name="Percent 12 3 30 2 2 2" xfId="34332" xr:uid="{48A77A86-5C33-4C79-8C61-4C241D81AB23}"/>
    <cellStyle name="Percent 12 3 30 2 2 3" xfId="23344" xr:uid="{788AD83A-978F-4997-B9DF-652A5DB904DA}"/>
    <cellStyle name="Percent 12 3 30 2 3" xfId="30593" xr:uid="{B0291F30-CC88-4DC0-B68E-F6BD215772B0}"/>
    <cellStyle name="Percent 12 3 30 2 4" xfId="19605" xr:uid="{489F3537-0F38-4ABA-8AFA-3C59927D90BD}"/>
    <cellStyle name="Percent 12 3 30 3" xfId="10000" xr:uid="{4F136244-895C-4651-8D77-2594BACEAB20}"/>
    <cellStyle name="Percent 12 3 30 3 2" xfId="32656" xr:uid="{86B28D27-F4E3-46E0-A3FA-A32BB57CF31A}"/>
    <cellStyle name="Percent 12 3 30 3 3" xfId="21668" xr:uid="{E6EA981F-B5C6-45ED-B950-04DCD5DD70CE}"/>
    <cellStyle name="Percent 12 3 30 4" xfId="28181" xr:uid="{00F0B465-0835-4943-B7AF-5DB51359EFC6}"/>
    <cellStyle name="Percent 12 3 30 5" xfId="17193" xr:uid="{08638C62-0DDB-4D48-B85A-D02A5F4024AA}"/>
    <cellStyle name="Percent 12 3 31" xfId="5295" xr:uid="{B4522C75-4320-4135-B4F3-D145CADF688C}"/>
    <cellStyle name="Percent 12 3 31 2" xfId="7937" xr:uid="{E54978B1-6DF9-4DF0-928A-A64563DD93E1}"/>
    <cellStyle name="Percent 12 3 31 2 2" xfId="11882" xr:uid="{8EF8BE46-363D-40A4-9B7E-D0840FF2D773}"/>
    <cellStyle name="Percent 12 3 31 2 2 2" xfId="34333" xr:uid="{0A3B5EB2-4913-4099-AF24-EFE8ECC745F3}"/>
    <cellStyle name="Percent 12 3 31 2 2 3" xfId="23345" xr:uid="{999E754D-C7C2-4C0F-A70E-095E764B7F53}"/>
    <cellStyle name="Percent 12 3 31 2 3" xfId="30594" xr:uid="{02CF98DF-B36D-4AEA-9DA2-572B9100FAFA}"/>
    <cellStyle name="Percent 12 3 31 2 4" xfId="19606" xr:uid="{9FFF37BB-9354-4AE4-9C8B-D8F7E57EB2B1}"/>
    <cellStyle name="Percent 12 3 31 3" xfId="10001" xr:uid="{D32396D4-154B-4D1B-A51E-A81B6776423D}"/>
    <cellStyle name="Percent 12 3 31 3 2" xfId="32657" xr:uid="{227C569A-D55D-4475-B7F2-F8B0907E1CA9}"/>
    <cellStyle name="Percent 12 3 31 3 3" xfId="21669" xr:uid="{4B8EE4B7-C73F-4DD6-B716-DEE0CC444412}"/>
    <cellStyle name="Percent 12 3 31 4" xfId="28182" xr:uid="{1A60C360-609F-4A78-9BE2-5BB8D309A640}"/>
    <cellStyle name="Percent 12 3 31 5" xfId="17194" xr:uid="{8957F345-8286-42D9-B432-E00ED159E2EC}"/>
    <cellStyle name="Percent 12 3 32" xfId="5296" xr:uid="{AA48BA37-4D05-405F-9EBB-41B05778CA4F}"/>
    <cellStyle name="Percent 12 3 32 2" xfId="7938" xr:uid="{11BF44C9-392C-47EF-BD13-BBE3F520F558}"/>
    <cellStyle name="Percent 12 3 32 2 2" xfId="11883" xr:uid="{7F67E464-F236-4EA5-89A1-500492BEACBA}"/>
    <cellStyle name="Percent 12 3 32 2 2 2" xfId="34334" xr:uid="{4C3BBE69-FD9D-49DD-BED2-5E2CC5C7540B}"/>
    <cellStyle name="Percent 12 3 32 2 2 3" xfId="23346" xr:uid="{7215F21F-2979-461A-928F-6D98488BA497}"/>
    <cellStyle name="Percent 12 3 32 2 3" xfId="30595" xr:uid="{41A5BE09-252B-4181-9571-172AA1A56ED2}"/>
    <cellStyle name="Percent 12 3 32 2 4" xfId="19607" xr:uid="{2F149FDC-2307-4942-97A2-159DC882A37F}"/>
    <cellStyle name="Percent 12 3 32 3" xfId="10002" xr:uid="{B9D9598D-BD6C-41A9-AE42-EF3B6B4135AF}"/>
    <cellStyle name="Percent 12 3 32 3 2" xfId="32658" xr:uid="{5E34D5D4-B45C-4B24-BD61-98166F5DBD66}"/>
    <cellStyle name="Percent 12 3 32 3 3" xfId="21670" xr:uid="{673A57CA-36EA-4BE7-A392-E9492EE6978D}"/>
    <cellStyle name="Percent 12 3 32 4" xfId="28183" xr:uid="{AB7CBB47-94DC-4BFD-A983-A1D24328674B}"/>
    <cellStyle name="Percent 12 3 32 5" xfId="17195" xr:uid="{B53184A0-52B8-44E0-9441-3724815D3DD7}"/>
    <cellStyle name="Percent 12 3 33" xfId="5297" xr:uid="{44B81104-2A51-41F4-A210-85C5E3091F21}"/>
    <cellStyle name="Percent 12 3 33 2" xfId="7939" xr:uid="{75308EB6-2DE8-4419-ABDA-815F02748FD0}"/>
    <cellStyle name="Percent 12 3 33 2 2" xfId="11884" xr:uid="{796CCBA8-0607-4EE1-B109-C125C0D905FB}"/>
    <cellStyle name="Percent 12 3 33 2 2 2" xfId="34335" xr:uid="{A56E9DA5-D344-41D6-B6F6-68F1BACF519E}"/>
    <cellStyle name="Percent 12 3 33 2 2 3" xfId="23347" xr:uid="{3F76B28B-5DF2-4381-AF3D-CA89374C67EC}"/>
    <cellStyle name="Percent 12 3 33 2 3" xfId="30596" xr:uid="{EA0D0597-0AC3-46A7-88E0-32D5F2CC32AD}"/>
    <cellStyle name="Percent 12 3 33 2 4" xfId="19608" xr:uid="{5216E7E0-03F9-4B05-9BD5-797A5E4C0D15}"/>
    <cellStyle name="Percent 12 3 33 3" xfId="10003" xr:uid="{C2FBA366-48F9-4952-A294-4AFBE6318C01}"/>
    <cellStyle name="Percent 12 3 33 3 2" xfId="32659" xr:uid="{EBAC1EEB-AAB6-4C8E-95C4-A99D8E91C6A9}"/>
    <cellStyle name="Percent 12 3 33 3 3" xfId="21671" xr:uid="{BA537646-E4D8-412C-ACDC-D7AA4A049207}"/>
    <cellStyle name="Percent 12 3 33 4" xfId="28184" xr:uid="{65214998-9C45-49F3-AB5C-6E5F5A97D69F}"/>
    <cellStyle name="Percent 12 3 33 5" xfId="17196" xr:uid="{D5AE2485-5299-438C-8BE4-41FB3A00421D}"/>
    <cellStyle name="Percent 12 3 34" xfId="5298" xr:uid="{949E387E-E94A-40EF-8C3E-AFA97D23556B}"/>
    <cellStyle name="Percent 12 3 34 2" xfId="7940" xr:uid="{0BFC9BE6-EBAC-450C-A1DA-A7CA47C81F55}"/>
    <cellStyle name="Percent 12 3 34 2 2" xfId="11885" xr:uid="{A9A9A3E0-97FC-4343-8005-D75139CF55E5}"/>
    <cellStyle name="Percent 12 3 34 2 2 2" xfId="34336" xr:uid="{36FB9FDD-F64A-47F6-8431-87AC0E24FA9C}"/>
    <cellStyle name="Percent 12 3 34 2 2 3" xfId="23348" xr:uid="{1540954A-AAED-4278-8616-4BE21509E9B0}"/>
    <cellStyle name="Percent 12 3 34 2 3" xfId="30597" xr:uid="{6330950F-C5DD-466B-9CEF-770588175064}"/>
    <cellStyle name="Percent 12 3 34 2 4" xfId="19609" xr:uid="{AE260B1C-6B48-4B07-8FD5-84C9CB5FA44D}"/>
    <cellStyle name="Percent 12 3 34 3" xfId="10004" xr:uid="{4DBE6A58-55B8-42A6-832F-83E7D462062F}"/>
    <cellStyle name="Percent 12 3 34 3 2" xfId="32660" xr:uid="{0B30EC66-96F9-44D4-826D-10FE49B8FB94}"/>
    <cellStyle name="Percent 12 3 34 3 3" xfId="21672" xr:uid="{09612D70-0C9B-48E0-81A3-BC9148DE3701}"/>
    <cellStyle name="Percent 12 3 34 4" xfId="28185" xr:uid="{6DB4E11E-3B16-45FC-B773-CD4465CFD188}"/>
    <cellStyle name="Percent 12 3 34 5" xfId="17197" xr:uid="{2B05F598-F86D-490B-93A7-293A223DA70A}"/>
    <cellStyle name="Percent 12 3 35" xfId="5299" xr:uid="{CCFBD23B-640E-4E0C-B089-13A0E2D0327E}"/>
    <cellStyle name="Percent 12 3 35 2" xfId="7941" xr:uid="{60C0F207-BFED-45C9-9E05-265FF03861C8}"/>
    <cellStyle name="Percent 12 3 35 2 2" xfId="11886" xr:uid="{83DBE756-2B37-4E04-AAB9-DB3267694AE9}"/>
    <cellStyle name="Percent 12 3 35 2 2 2" xfId="34337" xr:uid="{AC95FCE6-62D7-458B-B940-4818CD7B1CB7}"/>
    <cellStyle name="Percent 12 3 35 2 2 3" xfId="23349" xr:uid="{2B2F5183-3B8D-4609-A17D-4DD62D76B87E}"/>
    <cellStyle name="Percent 12 3 35 2 3" xfId="30598" xr:uid="{BC72B57D-8159-4057-9CFD-EB365D4934C2}"/>
    <cellStyle name="Percent 12 3 35 2 4" xfId="19610" xr:uid="{B67404B5-D9CD-4046-B894-653DA9B99812}"/>
    <cellStyle name="Percent 12 3 35 3" xfId="10005" xr:uid="{C50BCDE9-D7BF-44E8-B30E-4C1899277829}"/>
    <cellStyle name="Percent 12 3 35 3 2" xfId="32661" xr:uid="{669C98C8-285C-4163-889B-79C178F920D1}"/>
    <cellStyle name="Percent 12 3 35 3 3" xfId="21673" xr:uid="{7F8AED08-E55E-42D8-AECA-ACFFCC00ADE7}"/>
    <cellStyle name="Percent 12 3 35 4" xfId="28186" xr:uid="{124FEEEB-1BAD-4244-9CC6-1505CE19B5D9}"/>
    <cellStyle name="Percent 12 3 35 5" xfId="17198" xr:uid="{C34F153C-1FB3-4E6A-B414-288F9AF46FA7}"/>
    <cellStyle name="Percent 12 3 36" xfId="5300" xr:uid="{7BAF5342-5F72-416C-A407-55E2B692C732}"/>
    <cellStyle name="Percent 12 3 36 2" xfId="7942" xr:uid="{2AEBD591-4FEB-4EFA-88FB-26A3DE5C4FE9}"/>
    <cellStyle name="Percent 12 3 36 2 2" xfId="11887" xr:uid="{756EF369-315F-4E75-93D8-BB8D22D9FE15}"/>
    <cellStyle name="Percent 12 3 36 2 2 2" xfId="34338" xr:uid="{D403B928-3DD7-4AB3-A91D-748841B31818}"/>
    <cellStyle name="Percent 12 3 36 2 2 3" xfId="23350" xr:uid="{808935F7-6362-4E4B-87CE-7271B3D15AC5}"/>
    <cellStyle name="Percent 12 3 36 2 3" xfId="30599" xr:uid="{1A4E8701-6763-4D69-BAD5-ABB2EC77915E}"/>
    <cellStyle name="Percent 12 3 36 2 4" xfId="19611" xr:uid="{BC742DC3-2109-4BA5-BF91-EA5A5294AE22}"/>
    <cellStyle name="Percent 12 3 36 3" xfId="10006" xr:uid="{7492FA3C-2F81-4709-BD3F-1A34515E1544}"/>
    <cellStyle name="Percent 12 3 36 3 2" xfId="32662" xr:uid="{98BDEFEC-9F2D-402E-8256-75916B87D951}"/>
    <cellStyle name="Percent 12 3 36 3 3" xfId="21674" xr:uid="{E528ADD1-B3B7-4D89-A7B0-04D5115A477E}"/>
    <cellStyle name="Percent 12 3 36 4" xfId="28187" xr:uid="{6F5D7CF2-12C9-4136-A9AB-AE7B30EAEB4E}"/>
    <cellStyle name="Percent 12 3 36 5" xfId="17199" xr:uid="{BCA262D6-0F25-456F-8E5B-AB63F6F357E6}"/>
    <cellStyle name="Percent 12 3 37" xfId="5301" xr:uid="{AFD0FF72-4DDA-4F32-BD29-B3E24F3084EB}"/>
    <cellStyle name="Percent 12 3 37 2" xfId="7943" xr:uid="{5EBF769B-6A5A-4943-9F90-14DDD780168C}"/>
    <cellStyle name="Percent 12 3 37 2 2" xfId="11888" xr:uid="{B8406FC5-6E98-4027-8BDB-17ACF154EE36}"/>
    <cellStyle name="Percent 12 3 37 2 2 2" xfId="34339" xr:uid="{11F01A54-AD2E-4CF8-874A-200C4247DA63}"/>
    <cellStyle name="Percent 12 3 37 2 2 3" xfId="23351" xr:uid="{9C7C2FAB-B096-464A-88EE-E41E80DD798C}"/>
    <cellStyle name="Percent 12 3 37 2 3" xfId="30600" xr:uid="{87656EBA-E78C-4028-92B1-CD5173B414AF}"/>
    <cellStyle name="Percent 12 3 37 2 4" xfId="19612" xr:uid="{F3B004E3-EB84-4544-8EA4-DA87F907A759}"/>
    <cellStyle name="Percent 12 3 37 3" xfId="10007" xr:uid="{54BADB47-37CF-4CBD-B846-FF24EB99D18C}"/>
    <cellStyle name="Percent 12 3 37 3 2" xfId="32663" xr:uid="{B46C2303-7B00-4D59-B9AB-C19B60C5535C}"/>
    <cellStyle name="Percent 12 3 37 3 3" xfId="21675" xr:uid="{C850F2F0-DEE1-4167-B91C-879F892C9857}"/>
    <cellStyle name="Percent 12 3 37 4" xfId="28188" xr:uid="{B0643BCD-DD17-45DC-B4A6-BE07CE061FCE}"/>
    <cellStyle name="Percent 12 3 37 5" xfId="17200" xr:uid="{0FAD46D1-1413-41DC-9F19-ABFA35DF8C02}"/>
    <cellStyle name="Percent 12 3 38" xfId="5302" xr:uid="{5B85DFDF-972B-4955-B27E-5E34A50E6271}"/>
    <cellStyle name="Percent 12 3 38 2" xfId="7944" xr:uid="{CDFC42B3-6BAB-43F4-9B29-E480B1823013}"/>
    <cellStyle name="Percent 12 3 38 2 2" xfId="11889" xr:uid="{F4A5C91D-C53B-4B74-ABFE-7CDCD30648AB}"/>
    <cellStyle name="Percent 12 3 38 2 2 2" xfId="34340" xr:uid="{B08812A1-9550-41FB-9626-4952AC3250A8}"/>
    <cellStyle name="Percent 12 3 38 2 2 3" xfId="23352" xr:uid="{07F65E65-C5F1-4027-B3AE-E556CF768DC5}"/>
    <cellStyle name="Percent 12 3 38 2 3" xfId="30601" xr:uid="{7D636F70-FDFD-40B6-8ECB-FCB4DAD33D56}"/>
    <cellStyle name="Percent 12 3 38 2 4" xfId="19613" xr:uid="{E1B9CC22-CD75-4F4F-8BBA-A2DB6FB10775}"/>
    <cellStyle name="Percent 12 3 38 3" xfId="10008" xr:uid="{144719E8-21B3-4781-8D47-1701A8F3CF84}"/>
    <cellStyle name="Percent 12 3 38 3 2" xfId="32664" xr:uid="{FC46FBB7-7610-4AC8-ADA9-B5AE01794473}"/>
    <cellStyle name="Percent 12 3 38 3 3" xfId="21676" xr:uid="{DDE99F67-D52F-4C4F-857F-1DA00E7BB6F3}"/>
    <cellStyle name="Percent 12 3 38 4" xfId="28189" xr:uid="{B9F4C8D9-0677-46B0-835D-4C646892B48A}"/>
    <cellStyle name="Percent 12 3 38 5" xfId="17201" xr:uid="{4DF387B2-0C5A-494C-BF6B-A19597954DB1}"/>
    <cellStyle name="Percent 12 3 39" xfId="5303" xr:uid="{471C4791-5BAA-45B8-98C8-2E08EBAA6336}"/>
    <cellStyle name="Percent 12 3 39 2" xfId="7945" xr:uid="{55AFCB9A-F2C1-4977-9106-116805BC9059}"/>
    <cellStyle name="Percent 12 3 39 2 2" xfId="11890" xr:uid="{37B8C85B-C985-44CD-AF50-850A6FAD871F}"/>
    <cellStyle name="Percent 12 3 39 2 2 2" xfId="34341" xr:uid="{45EB9828-CD44-4447-873B-E5F99B55EA47}"/>
    <cellStyle name="Percent 12 3 39 2 2 3" xfId="23353" xr:uid="{9134EE79-347B-43C8-83BA-D32ED4E5F3A2}"/>
    <cellStyle name="Percent 12 3 39 2 3" xfId="30602" xr:uid="{002A7B74-9FD3-4724-BA41-5DC830E5F70D}"/>
    <cellStyle name="Percent 12 3 39 2 4" xfId="19614" xr:uid="{C73A6797-5D3C-4C6C-89E1-2F17D7F985C5}"/>
    <cellStyle name="Percent 12 3 39 3" xfId="10009" xr:uid="{C36D8C81-5C73-4825-BDF0-64F02F4D7D84}"/>
    <cellStyle name="Percent 12 3 39 3 2" xfId="32665" xr:uid="{EC2A013C-4439-46F9-8715-C9E2BC76DC41}"/>
    <cellStyle name="Percent 12 3 39 3 3" xfId="21677" xr:uid="{00E06669-BC77-4DA6-B4C4-953E831AE6B4}"/>
    <cellStyle name="Percent 12 3 39 4" xfId="28190" xr:uid="{98B1A7D4-767A-4D42-9D60-E370D33A5730}"/>
    <cellStyle name="Percent 12 3 39 5" xfId="17202" xr:uid="{22B92D7B-2BB2-45F2-B154-D0E7BD042AD6}"/>
    <cellStyle name="Percent 12 3 4" xfId="270" xr:uid="{4784CCB4-D240-4198-8170-F11B0C04EC78}"/>
    <cellStyle name="Percent 12 3 4 10" xfId="5305" xr:uid="{27DBAD41-134D-4C1A-A444-FDFF5E482063}"/>
    <cellStyle name="Percent 12 3 4 10 2" xfId="7947" xr:uid="{D4BF7DF7-D4A4-4C94-A073-7EEE8D2EAAD7}"/>
    <cellStyle name="Percent 12 3 4 10 2 2" xfId="11891" xr:uid="{C3452993-19D8-44B0-9684-E22DF8547987}"/>
    <cellStyle name="Percent 12 3 4 10 2 2 2" xfId="34342" xr:uid="{F80ADF49-099B-42C7-84FC-77ABA418FFD7}"/>
    <cellStyle name="Percent 12 3 4 10 2 2 3" xfId="23354" xr:uid="{2A12BE48-17EB-450F-9949-EB1A1CD73239}"/>
    <cellStyle name="Percent 12 3 4 10 2 3" xfId="30604" xr:uid="{50739955-BBB7-4E9D-A9D6-636ACF605512}"/>
    <cellStyle name="Percent 12 3 4 10 2 4" xfId="19616" xr:uid="{BFAB33EC-E3B3-4499-B844-2CE8D033202D}"/>
    <cellStyle name="Percent 12 3 4 10 3" xfId="10010" xr:uid="{2CFCC570-A37C-4E9D-AA0B-FCCF073CE3AD}"/>
    <cellStyle name="Percent 12 3 4 10 3 2" xfId="32666" xr:uid="{9A40093E-62BE-4D2A-ADDF-AC9FF88583D8}"/>
    <cellStyle name="Percent 12 3 4 10 3 3" xfId="21678" xr:uid="{17D59796-19FB-48FC-9C0C-E4E6870CAEB4}"/>
    <cellStyle name="Percent 12 3 4 10 4" xfId="28192" xr:uid="{F19AA646-FFC7-4BCF-9DDD-2D2F3D2F9CB9}"/>
    <cellStyle name="Percent 12 3 4 10 5" xfId="17204" xr:uid="{79FF86BE-CE29-4EC0-B8A7-C84AC3BA2620}"/>
    <cellStyle name="Percent 12 3 4 11" xfId="5306" xr:uid="{A045D55C-2AB5-49E0-8016-71B45E8253C7}"/>
    <cellStyle name="Percent 12 3 4 11 2" xfId="7948" xr:uid="{DCFADDD1-CB5A-4855-94BE-A0F348F2D09F}"/>
    <cellStyle name="Percent 12 3 4 11 2 2" xfId="11892" xr:uid="{75CC7BD1-2DA0-41B6-878F-37A15D4B6BEA}"/>
    <cellStyle name="Percent 12 3 4 11 2 2 2" xfId="34343" xr:uid="{65DADDA1-8BAD-4FF5-96CA-F79E1612E1A1}"/>
    <cellStyle name="Percent 12 3 4 11 2 2 3" xfId="23355" xr:uid="{B44ECB89-E0AA-4528-8E3B-B977D73DF6C0}"/>
    <cellStyle name="Percent 12 3 4 11 2 3" xfId="30605" xr:uid="{58564C6F-0A1B-46D2-846F-2125E32174FC}"/>
    <cellStyle name="Percent 12 3 4 11 2 4" xfId="19617" xr:uid="{3859B1A3-7F78-4A07-ADE2-7DE4D6924D67}"/>
    <cellStyle name="Percent 12 3 4 11 3" xfId="10011" xr:uid="{909736D6-E93B-42F7-B5DE-654F4F79A9F7}"/>
    <cellStyle name="Percent 12 3 4 11 3 2" xfId="32667" xr:uid="{1FC1A5F1-900F-4231-9E24-3ECFC625461D}"/>
    <cellStyle name="Percent 12 3 4 11 3 3" xfId="21679" xr:uid="{CEE811AE-1367-44DB-8BEA-4A94C05A4BF2}"/>
    <cellStyle name="Percent 12 3 4 11 4" xfId="28193" xr:uid="{5A07511C-25BE-471F-B642-DDFD3C7C886C}"/>
    <cellStyle name="Percent 12 3 4 11 5" xfId="17205" xr:uid="{EC361C12-4184-4AFB-B06F-AD9CA2D406FE}"/>
    <cellStyle name="Percent 12 3 4 12" xfId="5307" xr:uid="{416A85FF-EC7B-488E-BF63-75A5FC80F4BF}"/>
    <cellStyle name="Percent 12 3 4 12 2" xfId="7949" xr:uid="{518FBE89-0BE0-4A1E-8957-F09D9A94A68E}"/>
    <cellStyle name="Percent 12 3 4 12 2 2" xfId="11893" xr:uid="{42D0C9E6-05AC-4E64-83DB-192D69776706}"/>
    <cellStyle name="Percent 12 3 4 12 2 2 2" xfId="34344" xr:uid="{69EB048A-25A6-48E4-8871-7A4419205295}"/>
    <cellStyle name="Percent 12 3 4 12 2 2 3" xfId="23356" xr:uid="{6FC093CE-3D97-4802-9E52-0A0CE461BA8B}"/>
    <cellStyle name="Percent 12 3 4 12 2 3" xfId="30606" xr:uid="{BECBBA5B-006C-4042-9B13-BB94D4813426}"/>
    <cellStyle name="Percent 12 3 4 12 2 4" xfId="19618" xr:uid="{DD623428-E3B9-41A7-AC11-7E97EC808238}"/>
    <cellStyle name="Percent 12 3 4 12 3" xfId="10012" xr:uid="{234C4B5F-7037-4B08-A21A-BC02CAF26A18}"/>
    <cellStyle name="Percent 12 3 4 12 3 2" xfId="32668" xr:uid="{7FA6D174-4B32-4265-9999-07280332BB34}"/>
    <cellStyle name="Percent 12 3 4 12 3 3" xfId="21680" xr:uid="{7D30348F-89A8-487B-8590-D31592F4AAD8}"/>
    <cellStyle name="Percent 12 3 4 12 4" xfId="28194" xr:uid="{49F1EE50-B342-47C7-95A7-C4202B41A46A}"/>
    <cellStyle name="Percent 12 3 4 12 5" xfId="17206" xr:uid="{4890F7EA-EF25-46A6-97B7-261E0B942183}"/>
    <cellStyle name="Percent 12 3 4 13" xfId="5308" xr:uid="{2DB8E7C1-7C0A-40F6-8A18-84B7242F8E12}"/>
    <cellStyle name="Percent 12 3 4 13 2" xfId="7950" xr:uid="{DE198673-15F4-44AC-9C77-5E773EDC5AC1}"/>
    <cellStyle name="Percent 12 3 4 13 2 2" xfId="11894" xr:uid="{01AF2523-D453-45AA-A66A-E132469A6C74}"/>
    <cellStyle name="Percent 12 3 4 13 2 2 2" xfId="34345" xr:uid="{AC2FF4E9-A5CA-4B0E-82FA-EE09609F4DB2}"/>
    <cellStyle name="Percent 12 3 4 13 2 2 3" xfId="23357" xr:uid="{02F539DF-C7D3-4437-84BB-83904FEE8203}"/>
    <cellStyle name="Percent 12 3 4 13 2 3" xfId="30607" xr:uid="{37F8AE1E-67B5-4434-852B-9C374222B252}"/>
    <cellStyle name="Percent 12 3 4 13 2 4" xfId="19619" xr:uid="{18916C6C-9FD0-4ED8-A7E8-E8727F99CDBE}"/>
    <cellStyle name="Percent 12 3 4 13 3" xfId="10013" xr:uid="{884FC79B-5B33-4D33-BE50-5849D112F42E}"/>
    <cellStyle name="Percent 12 3 4 13 3 2" xfId="32669" xr:uid="{1FA34379-BB5A-4C1B-9C18-069D49C956C3}"/>
    <cellStyle name="Percent 12 3 4 13 3 3" xfId="21681" xr:uid="{0C2A940F-017F-4418-B2D1-CE14FA872857}"/>
    <cellStyle name="Percent 12 3 4 13 4" xfId="28195" xr:uid="{E55946A1-B96F-4DBD-8836-ABE0305A9C2F}"/>
    <cellStyle name="Percent 12 3 4 13 5" xfId="17207" xr:uid="{67798AE3-6D7D-41F6-839F-BCC11D7B977E}"/>
    <cellStyle name="Percent 12 3 4 14" xfId="5309" xr:uid="{63192FF3-6355-4DD4-839E-0F3FAECC80B7}"/>
    <cellStyle name="Percent 12 3 4 14 2" xfId="7951" xr:uid="{CB9C30AD-8E02-4D4D-9D42-394529D5AE42}"/>
    <cellStyle name="Percent 12 3 4 14 2 2" xfId="11895" xr:uid="{F4FCCADE-BEA8-4DDC-B558-0C962DB694F6}"/>
    <cellStyle name="Percent 12 3 4 14 2 2 2" xfId="34346" xr:uid="{8BBFC856-2B7C-4EAF-88F6-ACEBD66762AD}"/>
    <cellStyle name="Percent 12 3 4 14 2 2 3" xfId="23358" xr:uid="{CFE96A08-65CC-40E0-B072-50DF3D57AD5C}"/>
    <cellStyle name="Percent 12 3 4 14 2 3" xfId="30608" xr:uid="{D0F7D3C8-3AFB-4CC7-AC0A-94E623CD0EA3}"/>
    <cellStyle name="Percent 12 3 4 14 2 4" xfId="19620" xr:uid="{6449F468-F01B-46BD-854E-EDBC8781196B}"/>
    <cellStyle name="Percent 12 3 4 14 3" xfId="10014" xr:uid="{A4FF8D56-ED37-4047-85C0-238E3008FFFA}"/>
    <cellStyle name="Percent 12 3 4 14 3 2" xfId="32670" xr:uid="{79A9A7F8-078C-4BA7-AA26-3396630827AA}"/>
    <cellStyle name="Percent 12 3 4 14 3 3" xfId="21682" xr:uid="{0FD84AB5-010E-40D6-9683-E350F5982629}"/>
    <cellStyle name="Percent 12 3 4 14 4" xfId="28196" xr:uid="{B0A344AC-8FC6-452C-8D9F-F29E130EE27A}"/>
    <cellStyle name="Percent 12 3 4 14 5" xfId="17208" xr:uid="{523A9FF1-80EB-42F5-9DB6-F79F2063BD62}"/>
    <cellStyle name="Percent 12 3 4 15" xfId="5310" xr:uid="{49B21D05-5CEC-4812-B57A-0A7AA314D65D}"/>
    <cellStyle name="Percent 12 3 4 15 2" xfId="7952" xr:uid="{034EA180-41A5-4F25-8A07-728453B986B2}"/>
    <cellStyle name="Percent 12 3 4 15 2 2" xfId="11896" xr:uid="{11E2E516-C0A6-4975-8D5E-76BC5BCF4D8D}"/>
    <cellStyle name="Percent 12 3 4 15 2 2 2" xfId="34347" xr:uid="{AAD003AD-143A-4DB7-8B22-8747C7E34C13}"/>
    <cellStyle name="Percent 12 3 4 15 2 2 3" xfId="23359" xr:uid="{053657AA-720E-4E55-A79A-AF1C90DB54E5}"/>
    <cellStyle name="Percent 12 3 4 15 2 3" xfId="30609" xr:uid="{592A4EE3-6BF2-406F-BA40-C4F6B4823A88}"/>
    <cellStyle name="Percent 12 3 4 15 2 4" xfId="19621" xr:uid="{03F630AD-B7D8-4A50-936E-CE36CF22E87E}"/>
    <cellStyle name="Percent 12 3 4 15 3" xfId="10015" xr:uid="{AC431971-99D0-4248-816C-A4FA12F9C711}"/>
    <cellStyle name="Percent 12 3 4 15 3 2" xfId="32671" xr:uid="{F2D0644D-FA9B-4DCC-AF09-62DEBCAA4559}"/>
    <cellStyle name="Percent 12 3 4 15 3 3" xfId="21683" xr:uid="{FE43257E-9E8C-46E9-9D5E-3FE959043A4D}"/>
    <cellStyle name="Percent 12 3 4 15 4" xfId="28197" xr:uid="{D0D3878F-22AA-4FC0-82DC-47F85AA2BBA3}"/>
    <cellStyle name="Percent 12 3 4 15 5" xfId="17209" xr:uid="{29ACCF70-919D-4730-92C4-72283DDF9038}"/>
    <cellStyle name="Percent 12 3 4 16" xfId="5311" xr:uid="{48B9B80A-BD84-4D27-BD6D-D20C6D6AB82A}"/>
    <cellStyle name="Percent 12 3 4 16 2" xfId="7953" xr:uid="{632A7606-7447-4D00-942C-A7814741A36F}"/>
    <cellStyle name="Percent 12 3 4 16 2 2" xfId="11897" xr:uid="{4D5D5903-BF7D-452D-9981-DDA487FF078D}"/>
    <cellStyle name="Percent 12 3 4 16 2 2 2" xfId="34348" xr:uid="{FBB736F6-0623-42CD-9457-7F4F6B0770F2}"/>
    <cellStyle name="Percent 12 3 4 16 2 2 3" xfId="23360" xr:uid="{7B828012-E983-48F6-9129-0C0D421617D1}"/>
    <cellStyle name="Percent 12 3 4 16 2 3" xfId="30610" xr:uid="{042703D5-1B26-4D16-A413-FA25A6299D85}"/>
    <cellStyle name="Percent 12 3 4 16 2 4" xfId="19622" xr:uid="{3A1F26B8-CFAF-4BDF-A529-7C40707B1E7C}"/>
    <cellStyle name="Percent 12 3 4 16 3" xfId="10016" xr:uid="{AC925299-AE35-4AB3-ACCC-9C576E296333}"/>
    <cellStyle name="Percent 12 3 4 16 3 2" xfId="32672" xr:uid="{BE5EB078-8716-4163-8124-3BE7F170B41F}"/>
    <cellStyle name="Percent 12 3 4 16 3 3" xfId="21684" xr:uid="{BFD13CB0-6B5B-4EE5-BFC2-9259D8907C09}"/>
    <cellStyle name="Percent 12 3 4 16 4" xfId="28198" xr:uid="{19496547-8F8E-45F1-8253-B7A91E719652}"/>
    <cellStyle name="Percent 12 3 4 16 5" xfId="17210" xr:uid="{243ECF2A-BFB1-44AE-9613-A3B1D3300217}"/>
    <cellStyle name="Percent 12 3 4 17" xfId="5312" xr:uid="{C77BD2E9-8945-48F9-9853-95D3D1FA95E6}"/>
    <cellStyle name="Percent 12 3 4 17 2" xfId="7954" xr:uid="{AE81320C-654E-4534-AFB1-E32D85A38938}"/>
    <cellStyle name="Percent 12 3 4 17 2 2" xfId="11898" xr:uid="{A656AAD8-80CF-40DC-96D1-5EACF2C369EC}"/>
    <cellStyle name="Percent 12 3 4 17 2 2 2" xfId="34349" xr:uid="{1B49A7BC-6195-48B7-A54F-CC6D1A3CED56}"/>
    <cellStyle name="Percent 12 3 4 17 2 2 3" xfId="23361" xr:uid="{D2B3AEAE-3491-42AE-835B-E5E9CDD034CE}"/>
    <cellStyle name="Percent 12 3 4 17 2 3" xfId="30611" xr:uid="{0C3E69BD-1D1B-47DC-8443-BB23ADC021AF}"/>
    <cellStyle name="Percent 12 3 4 17 2 4" xfId="19623" xr:uid="{303EECAD-75D1-47E2-9054-1A3A2000558A}"/>
    <cellStyle name="Percent 12 3 4 17 3" xfId="10017" xr:uid="{AB5F6BB4-0FD4-4263-86F2-59C4C5517425}"/>
    <cellStyle name="Percent 12 3 4 17 3 2" xfId="32673" xr:uid="{B33E7E59-A956-4F40-A48A-A89161EF4A5F}"/>
    <cellStyle name="Percent 12 3 4 17 3 3" xfId="21685" xr:uid="{C63DC067-CB05-4867-BE7C-1E19800FE7DB}"/>
    <cellStyle name="Percent 12 3 4 17 4" xfId="28199" xr:uid="{6C38C7C7-93B9-4E7A-9D3C-50F2374B7A02}"/>
    <cellStyle name="Percent 12 3 4 17 5" xfId="17211" xr:uid="{2EC0AFD9-AF28-4981-BABE-2FCD2A5097A8}"/>
    <cellStyle name="Percent 12 3 4 18" xfId="5313" xr:uid="{90FB33B0-23A5-4A74-940E-67FD77FABDFE}"/>
    <cellStyle name="Percent 12 3 4 18 2" xfId="7955" xr:uid="{7DC255D3-C39A-4BEF-9CB7-A708ED030C18}"/>
    <cellStyle name="Percent 12 3 4 18 2 2" xfId="11899" xr:uid="{49139053-F78B-458D-A92C-8DBB9006FA09}"/>
    <cellStyle name="Percent 12 3 4 18 2 2 2" xfId="34350" xr:uid="{0BC53B04-CBF1-4B7F-A67E-EBDA6F4F99CA}"/>
    <cellStyle name="Percent 12 3 4 18 2 2 3" xfId="23362" xr:uid="{6F3F98DF-4C26-4631-9664-7361B2465DA2}"/>
    <cellStyle name="Percent 12 3 4 18 2 3" xfId="30612" xr:uid="{7F386432-BB41-43F1-AE5C-2F01F4A242C4}"/>
    <cellStyle name="Percent 12 3 4 18 2 4" xfId="19624" xr:uid="{4AD1F23B-BDF6-4E21-898A-2320DF2A764B}"/>
    <cellStyle name="Percent 12 3 4 18 3" xfId="10018" xr:uid="{E56EB789-1347-4461-9798-C83FE4BCF1C9}"/>
    <cellStyle name="Percent 12 3 4 18 3 2" xfId="32674" xr:uid="{973F877F-3CD2-4A0C-8A04-FD5AA7ED4C5F}"/>
    <cellStyle name="Percent 12 3 4 18 3 3" xfId="21686" xr:uid="{0F83ACCB-8EAC-4930-9FBB-DC449DDD0786}"/>
    <cellStyle name="Percent 12 3 4 18 4" xfId="28200" xr:uid="{C940352D-8A30-44DB-A593-9C683CCF39CE}"/>
    <cellStyle name="Percent 12 3 4 18 5" xfId="17212" xr:uid="{4698571E-DFFB-4C06-8990-62C6C2E8DC51}"/>
    <cellStyle name="Percent 12 3 4 19" xfId="5314" xr:uid="{9EE60465-8233-44E2-816C-1CE7BCE23212}"/>
    <cellStyle name="Percent 12 3 4 19 2" xfId="7956" xr:uid="{19896959-FEA8-463B-B68D-0D0231DF527C}"/>
    <cellStyle name="Percent 12 3 4 19 2 2" xfId="11900" xr:uid="{FA14F873-CFA3-4AA5-87CF-AA4DA23F7301}"/>
    <cellStyle name="Percent 12 3 4 19 2 2 2" xfId="34351" xr:uid="{A28CB3EE-BC7E-486B-8F6C-9E32098D80E8}"/>
    <cellStyle name="Percent 12 3 4 19 2 2 3" xfId="23363" xr:uid="{1AA9A6AE-C4F9-422A-829A-A1ECC03F1C78}"/>
    <cellStyle name="Percent 12 3 4 19 2 3" xfId="30613" xr:uid="{CA781D1C-D3EC-411E-9210-B3171A7B695C}"/>
    <cellStyle name="Percent 12 3 4 19 2 4" xfId="19625" xr:uid="{CEA4A154-45FC-4030-8EA8-8CD9F83E8C58}"/>
    <cellStyle name="Percent 12 3 4 19 3" xfId="10019" xr:uid="{F07AE22F-FBC5-48B6-957F-742534FD0EAD}"/>
    <cellStyle name="Percent 12 3 4 19 3 2" xfId="32675" xr:uid="{6BCB36EA-D5CC-4BFB-BFDB-980A7F77BA2C}"/>
    <cellStyle name="Percent 12 3 4 19 3 3" xfId="21687" xr:uid="{20DAE4BC-A053-454F-B4E9-7F332211BA4E}"/>
    <cellStyle name="Percent 12 3 4 19 4" xfId="28201" xr:uid="{75C607FD-C751-44F6-98AC-64F4FB720621}"/>
    <cellStyle name="Percent 12 3 4 19 5" xfId="17213" xr:uid="{74D67DD1-1316-481E-82E3-A85249C7A287}"/>
    <cellStyle name="Percent 12 3 4 2" xfId="2008" xr:uid="{B37F8DEA-B0C6-4B7A-9338-B6099A462788}"/>
    <cellStyle name="Percent 12 3 4 2 2" xfId="5316" xr:uid="{19E9D65E-7E81-4283-9D77-AD1F701E2D8D}"/>
    <cellStyle name="Percent 12 3 4 2 2 2" xfId="7958" xr:uid="{3B865354-9346-4B9D-AEAC-FB67D3A35EB4}"/>
    <cellStyle name="Percent 12 3 4 2 2 2 2" xfId="30615" xr:uid="{0BF6ECB0-0593-4B6B-AFA4-4150E6F74E95}"/>
    <cellStyle name="Percent 12 3 4 2 2 2 3" xfId="19627" xr:uid="{712C4B3B-83B3-4CFF-BF38-1C09CCFC00BF}"/>
    <cellStyle name="Percent 12 3 4 2 2 3" xfId="11901" xr:uid="{F2515383-2ACC-4CE3-95E7-954AA9A57E4A}"/>
    <cellStyle name="Percent 12 3 4 2 2 3 2" xfId="34352" xr:uid="{36E9B322-021A-410D-9BC8-95272D65E915}"/>
    <cellStyle name="Percent 12 3 4 2 2 3 3" xfId="23364" xr:uid="{B29EC6AC-D274-4453-B141-BE08EE555A19}"/>
    <cellStyle name="Percent 12 3 4 2 2 4" xfId="28203" xr:uid="{379D63FE-3F35-41F3-9329-E67EBB24CB3C}"/>
    <cellStyle name="Percent 12 3 4 2 2 5" xfId="17215" xr:uid="{64DCAB13-D452-4750-B0C0-09B6D17CED69}"/>
    <cellStyle name="Percent 12 3 4 2 3" xfId="5317" xr:uid="{8BA716C4-4C6D-43AA-AB91-18A45B6627E3}"/>
    <cellStyle name="Percent 12 3 4 2 3 2" xfId="7959" xr:uid="{0D0C901D-1316-4CE1-8EC4-E4428EBDF734}"/>
    <cellStyle name="Percent 12 3 4 2 3 2 2" xfId="30616" xr:uid="{CDFC8AB3-9F6C-43E8-97F5-05B0DC6967CA}"/>
    <cellStyle name="Percent 12 3 4 2 3 2 3" xfId="19628" xr:uid="{3AF3948E-00EF-4013-A774-98F26CFAF8E1}"/>
    <cellStyle name="Percent 12 3 4 2 3 3" xfId="28204" xr:uid="{C6BE8A38-E61E-40A5-AA0E-DA354B5F0B04}"/>
    <cellStyle name="Percent 12 3 4 2 3 4" xfId="17216" xr:uid="{FE8B94E8-C8B5-499E-B045-5B456B4A5808}"/>
    <cellStyle name="Percent 12 3 4 2 4" xfId="7957" xr:uid="{66249026-8114-4485-9246-8917D730D3BE}"/>
    <cellStyle name="Percent 12 3 4 2 4 2" xfId="30614" xr:uid="{4FB23ADF-1E92-4E41-8237-26D4ADB25ED0}"/>
    <cellStyle name="Percent 12 3 4 2 4 3" xfId="19626" xr:uid="{62CEFDD5-9905-459F-9305-74C107D87D93}"/>
    <cellStyle name="Percent 12 3 4 2 5" xfId="10020" xr:uid="{C1346059-C7C7-4445-BE01-4220AE4482B1}"/>
    <cellStyle name="Percent 12 3 4 2 5 2" xfId="32676" xr:uid="{49DAD7DE-100F-4889-B674-720196D0A83D}"/>
    <cellStyle name="Percent 12 3 4 2 5 3" xfId="21688" xr:uid="{866A36BC-55D1-468D-BB05-83B2C3880519}"/>
    <cellStyle name="Percent 12 3 4 2 6" xfId="5315" xr:uid="{8350696A-83DB-4314-A2FA-EB147D854475}"/>
    <cellStyle name="Percent 12 3 4 2 6 2" xfId="28202" xr:uid="{DEB667B6-F154-4261-B980-F8FEAB83CBE7}"/>
    <cellStyle name="Percent 12 3 4 2 6 3" xfId="17214" xr:uid="{1BFC46B6-CD95-4369-ACE7-C75D8288DD3E}"/>
    <cellStyle name="Percent 12 3 4 2 7" xfId="25347" xr:uid="{C3B9A067-4C29-4961-BC23-ACA7E4109064}"/>
    <cellStyle name="Percent 12 3 4 2 8" xfId="14356" xr:uid="{EA89DC6E-8DC6-407D-9AEB-4195DA27143E}"/>
    <cellStyle name="Percent 12 3 4 20" xfId="5318" xr:uid="{48538983-F2FF-4108-AB05-AC043B1DDA6A}"/>
    <cellStyle name="Percent 12 3 4 20 2" xfId="7960" xr:uid="{8A01E90E-6297-43B6-BE40-8FC1FD2B9698}"/>
    <cellStyle name="Percent 12 3 4 20 2 2" xfId="11902" xr:uid="{D9B5126F-64AB-4F28-B437-5822771376CB}"/>
    <cellStyle name="Percent 12 3 4 20 2 2 2" xfId="34353" xr:uid="{DDC54DAE-82BA-4755-AA0F-41FD6DFB2F32}"/>
    <cellStyle name="Percent 12 3 4 20 2 2 3" xfId="23365" xr:uid="{EB948132-EA01-48E6-A9C9-09F9FD3C18B4}"/>
    <cellStyle name="Percent 12 3 4 20 2 3" xfId="30617" xr:uid="{55B03157-BD76-4DFC-9372-D013DB90C052}"/>
    <cellStyle name="Percent 12 3 4 20 2 4" xfId="19629" xr:uid="{7967DB0B-511C-4059-9C2A-3A076EE5C972}"/>
    <cellStyle name="Percent 12 3 4 20 3" xfId="10021" xr:uid="{B136F958-D05B-4697-8423-738C45289CEB}"/>
    <cellStyle name="Percent 12 3 4 20 3 2" xfId="32677" xr:uid="{EFFFF6E8-AE56-4717-B652-A21244C0BF72}"/>
    <cellStyle name="Percent 12 3 4 20 3 3" xfId="21689" xr:uid="{5ED30983-5D30-4A7F-A08A-B4273F6198D9}"/>
    <cellStyle name="Percent 12 3 4 20 4" xfId="28205" xr:uid="{6E632D5C-780F-496C-B2C7-DC98C2680225}"/>
    <cellStyle name="Percent 12 3 4 20 5" xfId="17217" xr:uid="{FC9B470C-91F7-4C12-B7B7-F2B1A6EAD001}"/>
    <cellStyle name="Percent 12 3 4 21" xfId="5319" xr:uid="{38D331A2-3E61-4590-A077-300F1ABB20D4}"/>
    <cellStyle name="Percent 12 3 4 21 2" xfId="7961" xr:uid="{2E49778A-48C8-4C8A-9D0B-BDBDA1AB46EA}"/>
    <cellStyle name="Percent 12 3 4 21 2 2" xfId="11903" xr:uid="{155A1F11-9F83-4B6D-842B-E0F44ADAD9DC}"/>
    <cellStyle name="Percent 12 3 4 21 2 2 2" xfId="34354" xr:uid="{7DAC8D23-E093-4D6B-8BA3-23D3CC5E6E33}"/>
    <cellStyle name="Percent 12 3 4 21 2 2 3" xfId="23366" xr:uid="{064EA90D-6770-4C3F-A10E-3FC5D3DEB8B5}"/>
    <cellStyle name="Percent 12 3 4 21 2 3" xfId="30618" xr:uid="{ADE0EEA6-2FEC-4FA7-8509-ACC624BED2AC}"/>
    <cellStyle name="Percent 12 3 4 21 2 4" xfId="19630" xr:uid="{B9D11C3D-DA92-481C-AE64-9B5DA9FA1147}"/>
    <cellStyle name="Percent 12 3 4 21 3" xfId="10022" xr:uid="{38C89FD2-C26C-4F06-B975-B482D3E4B949}"/>
    <cellStyle name="Percent 12 3 4 21 3 2" xfId="32678" xr:uid="{EC647103-C6BC-453F-9292-F11C14461D64}"/>
    <cellStyle name="Percent 12 3 4 21 3 3" xfId="21690" xr:uid="{F1B2531B-9F8A-4F2D-B75E-3234289F0700}"/>
    <cellStyle name="Percent 12 3 4 21 4" xfId="28206" xr:uid="{41B77103-CB9A-4CCD-9157-C57ED8EF8EDA}"/>
    <cellStyle name="Percent 12 3 4 21 5" xfId="17218" xr:uid="{942A5246-1CBC-429B-9B90-2D0C8E51D4F2}"/>
    <cellStyle name="Percent 12 3 4 22" xfId="5320" xr:uid="{D9C7996A-1228-4D06-B6D2-D47204D2C44F}"/>
    <cellStyle name="Percent 12 3 4 22 2" xfId="7962" xr:uid="{8E424349-AEF0-4ABA-8D60-C507E23AF59D}"/>
    <cellStyle name="Percent 12 3 4 22 2 2" xfId="11904" xr:uid="{9CD54CAE-28D8-4F88-A7D8-54129207C495}"/>
    <cellStyle name="Percent 12 3 4 22 2 2 2" xfId="34355" xr:uid="{903E8B6F-F89E-4389-B484-C778E1770C5C}"/>
    <cellStyle name="Percent 12 3 4 22 2 2 3" xfId="23367" xr:uid="{BA9F4DB1-3F34-4D28-A860-F0BE4FD9DA80}"/>
    <cellStyle name="Percent 12 3 4 22 2 3" xfId="30619" xr:uid="{C0C4DD62-6CEA-41B3-B327-AE5604D65BDA}"/>
    <cellStyle name="Percent 12 3 4 22 2 4" xfId="19631" xr:uid="{33654B31-DDFF-4AC3-83EB-7C633B7F8A3C}"/>
    <cellStyle name="Percent 12 3 4 22 3" xfId="10023" xr:uid="{23F1B0E6-7BF5-4562-9EF2-04CCAFC402F1}"/>
    <cellStyle name="Percent 12 3 4 22 3 2" xfId="32679" xr:uid="{CF1AE2E4-786F-4EAA-95EE-D94C830F65A0}"/>
    <cellStyle name="Percent 12 3 4 22 3 3" xfId="21691" xr:uid="{FBB34F82-3F68-4898-A4B1-96684EDD6119}"/>
    <cellStyle name="Percent 12 3 4 22 4" xfId="28207" xr:uid="{5C85B017-AF50-4985-A27D-B4AB843E4D09}"/>
    <cellStyle name="Percent 12 3 4 22 5" xfId="17219" xr:uid="{93FED10B-3555-4B61-9176-7228FDDCE71E}"/>
    <cellStyle name="Percent 12 3 4 23" xfId="5321" xr:uid="{A584A5DD-6F00-4A64-AF31-892AA37D2021}"/>
    <cellStyle name="Percent 12 3 4 23 2" xfId="7963" xr:uid="{FAD178FC-9190-4797-B7E5-3F1392AB159C}"/>
    <cellStyle name="Percent 12 3 4 23 2 2" xfId="11905" xr:uid="{B608B6B7-83A1-4BE0-BC95-907BC6F31B86}"/>
    <cellStyle name="Percent 12 3 4 23 2 2 2" xfId="34356" xr:uid="{1C6FB899-D4B8-483A-A1D0-9E4BF05CD805}"/>
    <cellStyle name="Percent 12 3 4 23 2 2 3" xfId="23368" xr:uid="{43D9A44B-3DFA-4209-A165-3E31E78F92C4}"/>
    <cellStyle name="Percent 12 3 4 23 2 3" xfId="30620" xr:uid="{26CFAB79-2954-441F-A3FD-6E9392726617}"/>
    <cellStyle name="Percent 12 3 4 23 2 4" xfId="19632" xr:uid="{F276C7B4-97A8-4A8D-9300-BC180F837116}"/>
    <cellStyle name="Percent 12 3 4 23 3" xfId="10024" xr:uid="{2B806EFC-2665-4D40-99F3-F5A9F1BB72E4}"/>
    <cellStyle name="Percent 12 3 4 23 3 2" xfId="32680" xr:uid="{56ADCC1E-A794-4CB2-8499-69D46A5B50FC}"/>
    <cellStyle name="Percent 12 3 4 23 3 3" xfId="21692" xr:uid="{8FC889BB-B86D-48B9-9B83-18F70F65B31D}"/>
    <cellStyle name="Percent 12 3 4 23 4" xfId="28208" xr:uid="{AB2825FB-8698-4E91-8B85-37F99827DDB2}"/>
    <cellStyle name="Percent 12 3 4 23 5" xfId="17220" xr:uid="{470095FC-B402-466B-9596-773786AFA2E3}"/>
    <cellStyle name="Percent 12 3 4 24" xfId="5322" xr:uid="{5BB49C00-5844-4297-ADC5-648237F09D09}"/>
    <cellStyle name="Percent 12 3 4 24 2" xfId="7964" xr:uid="{FCECBC6D-F782-4C9D-B611-A031DED1183F}"/>
    <cellStyle name="Percent 12 3 4 24 2 2" xfId="11906" xr:uid="{F3E9BAF2-0DC3-4CC4-AA38-50ED7A8DD6C5}"/>
    <cellStyle name="Percent 12 3 4 24 2 2 2" xfId="34357" xr:uid="{FFD3B88C-40B9-4319-8EE4-9EDF7CF87F21}"/>
    <cellStyle name="Percent 12 3 4 24 2 2 3" xfId="23369" xr:uid="{275C0FC5-A4BE-4078-A20D-CFDC829B50B2}"/>
    <cellStyle name="Percent 12 3 4 24 2 3" xfId="30621" xr:uid="{2BF5D974-9EB5-4824-87D6-37CDBDB7F1D5}"/>
    <cellStyle name="Percent 12 3 4 24 2 4" xfId="19633" xr:uid="{D10AD7AF-9975-405A-A0D3-B13ECFA48A40}"/>
    <cellStyle name="Percent 12 3 4 24 3" xfId="10025" xr:uid="{7AE3880A-E06E-4B37-B270-C95304FF233E}"/>
    <cellStyle name="Percent 12 3 4 24 3 2" xfId="32681" xr:uid="{653A3446-E78E-42AE-8102-A790323CDAC3}"/>
    <cellStyle name="Percent 12 3 4 24 3 3" xfId="21693" xr:uid="{C1A616B4-E794-40DA-B9DC-22A1617D5850}"/>
    <cellStyle name="Percent 12 3 4 24 4" xfId="28209" xr:uid="{5E805D81-E70D-4A0E-9C46-95EFE32ED56B}"/>
    <cellStyle name="Percent 12 3 4 24 5" xfId="17221" xr:uid="{728F2A60-9CC1-4210-BE7B-2A9A52B8D80A}"/>
    <cellStyle name="Percent 12 3 4 25" xfId="5323" xr:uid="{85B05331-165E-4515-ADB9-5BAF3A4A77B5}"/>
    <cellStyle name="Percent 12 3 4 25 2" xfId="7965" xr:uid="{81AFCAEC-6B59-462B-A608-1D81B6C20064}"/>
    <cellStyle name="Percent 12 3 4 25 2 2" xfId="11907" xr:uid="{1AECE0B9-3F70-4DB7-A07A-937247C85910}"/>
    <cellStyle name="Percent 12 3 4 25 2 2 2" xfId="34358" xr:uid="{75CDCF99-BAA7-44A8-BB90-6BE71852B3A2}"/>
    <cellStyle name="Percent 12 3 4 25 2 2 3" xfId="23370" xr:uid="{1829D776-4FF6-4187-A835-7A21C96DB8F3}"/>
    <cellStyle name="Percent 12 3 4 25 2 3" xfId="30622" xr:uid="{992A4AE9-9B55-43C1-9273-D5DE526BA8AF}"/>
    <cellStyle name="Percent 12 3 4 25 2 4" xfId="19634" xr:uid="{216FF67F-E291-4383-9F60-0D9D10F1295B}"/>
    <cellStyle name="Percent 12 3 4 25 3" xfId="10026" xr:uid="{7A94A745-4D5A-4B2D-B6FE-378C03E79158}"/>
    <cellStyle name="Percent 12 3 4 25 3 2" xfId="32682" xr:uid="{4BAF1B08-EE16-4BC0-8B30-F9928FFBB6AF}"/>
    <cellStyle name="Percent 12 3 4 25 3 3" xfId="21694" xr:uid="{8164B64D-23AC-4D78-B3CF-495DF9665973}"/>
    <cellStyle name="Percent 12 3 4 25 4" xfId="28210" xr:uid="{7206D9D2-AA90-4717-A1DB-EABA8870DB95}"/>
    <cellStyle name="Percent 12 3 4 25 5" xfId="17222" xr:uid="{5D518DC6-6D48-4CB8-8F21-85D2CF1FBC3C}"/>
    <cellStyle name="Percent 12 3 4 26" xfId="5324" xr:uid="{BEF4A1AB-9BD6-46CE-9EE8-066A0EE3A959}"/>
    <cellStyle name="Percent 12 3 4 26 2" xfId="7966" xr:uid="{0A19A886-D7AF-4E4A-A93B-9A5440733EA4}"/>
    <cellStyle name="Percent 12 3 4 26 2 2" xfId="11908" xr:uid="{ACCB0F98-71D0-4D45-984F-C414228886C9}"/>
    <cellStyle name="Percent 12 3 4 26 2 2 2" xfId="34359" xr:uid="{ADE0502A-4B18-4F2E-8C09-1698F611A1A8}"/>
    <cellStyle name="Percent 12 3 4 26 2 2 3" xfId="23371" xr:uid="{A802603C-32AC-409D-A2CE-6F96FB701F84}"/>
    <cellStyle name="Percent 12 3 4 26 2 3" xfId="30623" xr:uid="{762DA47D-1A15-4598-9D19-20D26407ADCE}"/>
    <cellStyle name="Percent 12 3 4 26 2 4" xfId="19635" xr:uid="{44E8A2C7-FF33-48BA-9910-A1EFCA766ADC}"/>
    <cellStyle name="Percent 12 3 4 26 3" xfId="10027" xr:uid="{F039E141-7615-4C75-B262-E284DAAFB1CF}"/>
    <cellStyle name="Percent 12 3 4 26 3 2" xfId="32683" xr:uid="{7BF242E8-FA7C-4DC4-8609-F2B97B9C5EEF}"/>
    <cellStyle name="Percent 12 3 4 26 3 3" xfId="21695" xr:uid="{48E3D68E-777A-4B88-99A4-9BEB26114710}"/>
    <cellStyle name="Percent 12 3 4 26 4" xfId="28211" xr:uid="{4420E096-B0E6-4BA3-BCF0-03D3B66A2C10}"/>
    <cellStyle name="Percent 12 3 4 26 5" xfId="17223" xr:uid="{6D22B5B2-EE94-4AA3-9DCF-62F076FF5DDA}"/>
    <cellStyle name="Percent 12 3 4 27" xfId="5325" xr:uid="{C3A8D902-8E0F-4716-AD01-E06B1F38FA35}"/>
    <cellStyle name="Percent 12 3 4 27 2" xfId="7967" xr:uid="{0A39F343-4AF6-4D8A-8CF8-0AFBB7D3E37A}"/>
    <cellStyle name="Percent 12 3 4 27 2 2" xfId="11909" xr:uid="{4A82E8DC-6C59-4B95-9FE1-C136457CDF99}"/>
    <cellStyle name="Percent 12 3 4 27 2 2 2" xfId="34360" xr:uid="{361735A2-4F0B-4A6A-8680-830101FC74A4}"/>
    <cellStyle name="Percent 12 3 4 27 2 2 3" xfId="23372" xr:uid="{1333A867-F2E6-44CC-8981-BA85216FF200}"/>
    <cellStyle name="Percent 12 3 4 27 2 3" xfId="30624" xr:uid="{9A7366F8-3EE9-45BC-9324-0E5008B88FE8}"/>
    <cellStyle name="Percent 12 3 4 27 2 4" xfId="19636" xr:uid="{6183C99E-39A4-4926-9278-29CFA54331B6}"/>
    <cellStyle name="Percent 12 3 4 27 3" xfId="10028" xr:uid="{27C27E0F-06D9-429F-939F-08E2E28CE416}"/>
    <cellStyle name="Percent 12 3 4 27 3 2" xfId="32684" xr:uid="{7A3EA98A-972B-468E-9081-3503A51AC977}"/>
    <cellStyle name="Percent 12 3 4 27 3 3" xfId="21696" xr:uid="{EF7C6E97-B938-4612-9FAE-C56656D71327}"/>
    <cellStyle name="Percent 12 3 4 27 4" xfId="28212" xr:uid="{8B336CD3-5305-4DD0-9F08-982327D5ED72}"/>
    <cellStyle name="Percent 12 3 4 27 5" xfId="17224" xr:uid="{6083A255-11D3-49B4-86A6-CD7C06A48515}"/>
    <cellStyle name="Percent 12 3 4 28" xfId="5326" xr:uid="{DF20D07F-9FEE-4AEA-AA6D-4CD5B017B6E4}"/>
    <cellStyle name="Percent 12 3 4 28 2" xfId="7968" xr:uid="{53005F2F-A9E3-4249-837E-8F8963F81D26}"/>
    <cellStyle name="Percent 12 3 4 28 2 2" xfId="11910" xr:uid="{46C550F1-CD23-4A0E-AA16-B30CC649CAE8}"/>
    <cellStyle name="Percent 12 3 4 28 2 2 2" xfId="34361" xr:uid="{E775EBFC-B6FC-4854-B250-0875197F3816}"/>
    <cellStyle name="Percent 12 3 4 28 2 2 3" xfId="23373" xr:uid="{3132E9A8-9302-4A40-B4B3-423BED3412A7}"/>
    <cellStyle name="Percent 12 3 4 28 2 3" xfId="30625" xr:uid="{6BC00F1B-5C08-4609-A8A5-464574FD6759}"/>
    <cellStyle name="Percent 12 3 4 28 2 4" xfId="19637" xr:uid="{1AB4E5CE-427E-46C6-9973-1608CD4D5969}"/>
    <cellStyle name="Percent 12 3 4 28 3" xfId="10029" xr:uid="{43ECDB16-1A8B-4BAD-A451-4D33C2CBD037}"/>
    <cellStyle name="Percent 12 3 4 28 3 2" xfId="32685" xr:uid="{3301257F-B818-430D-AB76-363AE8E44E8D}"/>
    <cellStyle name="Percent 12 3 4 28 3 3" xfId="21697" xr:uid="{098B7FF9-0A91-4C14-9C90-78D9BA64C875}"/>
    <cellStyle name="Percent 12 3 4 28 4" xfId="28213" xr:uid="{BD39FBA8-A013-4103-82D2-FAA194BD829B}"/>
    <cellStyle name="Percent 12 3 4 28 5" xfId="17225" xr:uid="{E5619F69-129E-40C6-A98A-3EBC3981611D}"/>
    <cellStyle name="Percent 12 3 4 29" xfId="5327" xr:uid="{B35FC88E-E713-4272-9D20-0812A3498960}"/>
    <cellStyle name="Percent 12 3 4 29 2" xfId="7969" xr:uid="{3E525D2F-9BDF-42A4-B2A5-D4343A1F4254}"/>
    <cellStyle name="Percent 12 3 4 29 2 2" xfId="11911" xr:uid="{773AF9B5-5A54-4AB7-B696-E475DEBD8B43}"/>
    <cellStyle name="Percent 12 3 4 29 2 2 2" xfId="34362" xr:uid="{86ABD575-0D73-43A3-BF21-10848CDB4A5F}"/>
    <cellStyle name="Percent 12 3 4 29 2 2 3" xfId="23374" xr:uid="{531F457B-1BB5-492E-9697-2AFEC845D58C}"/>
    <cellStyle name="Percent 12 3 4 29 2 3" xfId="30626" xr:uid="{1EFCB2AF-F04A-40D9-ADB1-28598C619CD2}"/>
    <cellStyle name="Percent 12 3 4 29 2 4" xfId="19638" xr:uid="{D76A1069-8D54-409D-A6B0-B50A9258A3E2}"/>
    <cellStyle name="Percent 12 3 4 29 3" xfId="10030" xr:uid="{3D64746C-0369-45EE-978E-489F7D64723F}"/>
    <cellStyle name="Percent 12 3 4 29 3 2" xfId="32686" xr:uid="{8DFA567B-DAD4-4456-9CA2-64444841CEE7}"/>
    <cellStyle name="Percent 12 3 4 29 3 3" xfId="21698" xr:uid="{72D53D85-B162-454B-ABA8-B3173B8F15E7}"/>
    <cellStyle name="Percent 12 3 4 29 4" xfId="28214" xr:uid="{9FA25F47-49E5-4BEA-8E02-E20304E3F530}"/>
    <cellStyle name="Percent 12 3 4 29 5" xfId="17226" xr:uid="{73C22617-74DE-4316-B2FD-DAD9315B6BAB}"/>
    <cellStyle name="Percent 12 3 4 3" xfId="2009" xr:uid="{4D872FAA-4307-4577-99E2-5753497CFA13}"/>
    <cellStyle name="Percent 12 3 4 3 10" xfId="14357" xr:uid="{A265C5ED-9A34-4DEF-A69A-CA9933E13748}"/>
    <cellStyle name="Percent 12 3 4 3 2" xfId="2010" xr:uid="{CC7FA93E-AD81-4715-948D-10A2C33C72B0}"/>
    <cellStyle name="Percent 12 3 4 3 2 10" xfId="5330" xr:uid="{4A991C4B-C295-47AB-BE3D-A7C6C430AC0A}"/>
    <cellStyle name="Percent 12 3 4 3 2 10 2" xfId="7972" xr:uid="{9D6DAB82-9E98-4011-939C-EC246C1B2BC9}"/>
    <cellStyle name="Percent 12 3 4 3 2 10 2 2" xfId="11912" xr:uid="{107EE9C5-66B2-4010-9C30-E70EF0D77BB6}"/>
    <cellStyle name="Percent 12 3 4 3 2 10 2 2 2" xfId="34363" xr:uid="{674CA0D1-F0BD-4CEE-A157-171FA40A809E}"/>
    <cellStyle name="Percent 12 3 4 3 2 10 2 2 3" xfId="23375" xr:uid="{DDB366AD-3D12-49AB-BF35-9DF686530C72}"/>
    <cellStyle name="Percent 12 3 4 3 2 10 2 3" xfId="30629" xr:uid="{49D5BB36-EFF4-4669-88F3-DF2A0BF025E7}"/>
    <cellStyle name="Percent 12 3 4 3 2 10 2 4" xfId="19641" xr:uid="{EFC08A38-E14A-4518-9B69-68744E117F0D}"/>
    <cellStyle name="Percent 12 3 4 3 2 10 3" xfId="10033" xr:uid="{032272F0-C1D7-4E08-8CA5-0795F40D004F}"/>
    <cellStyle name="Percent 12 3 4 3 2 10 3 2" xfId="32689" xr:uid="{6ED1C3D6-92D1-472D-8B6C-4D33E9306CEE}"/>
    <cellStyle name="Percent 12 3 4 3 2 10 3 3" xfId="21701" xr:uid="{62A2ACBA-AE49-4103-9524-BA9E1A9D9585}"/>
    <cellStyle name="Percent 12 3 4 3 2 10 4" xfId="28217" xr:uid="{18430945-1FFA-40E4-81B6-6D284A0F83DC}"/>
    <cellStyle name="Percent 12 3 4 3 2 10 5" xfId="17229" xr:uid="{6457611D-2570-431D-BF68-A946268C66F9}"/>
    <cellStyle name="Percent 12 3 4 3 2 11" xfId="5331" xr:uid="{1984CF49-A9D8-4F17-97E4-06BBE034A278}"/>
    <cellStyle name="Percent 12 3 4 3 2 11 2" xfId="7973" xr:uid="{D093071D-26F3-415D-89A5-A12AA22A80FE}"/>
    <cellStyle name="Percent 12 3 4 3 2 11 2 2" xfId="11913" xr:uid="{D6ED7661-B187-4A23-B00B-993D081E7DF6}"/>
    <cellStyle name="Percent 12 3 4 3 2 11 2 2 2" xfId="34364" xr:uid="{0AC47CAF-720D-4AFE-9613-966BEBF3E080}"/>
    <cellStyle name="Percent 12 3 4 3 2 11 2 2 3" xfId="23376" xr:uid="{F3901E28-B26D-4602-99C6-C06FF12CD307}"/>
    <cellStyle name="Percent 12 3 4 3 2 11 2 3" xfId="30630" xr:uid="{753E13F6-DB3B-444B-9378-0C8A0DF805BA}"/>
    <cellStyle name="Percent 12 3 4 3 2 11 2 4" xfId="19642" xr:uid="{AFAE1F4A-221E-479C-BF6E-AF98F768CBB9}"/>
    <cellStyle name="Percent 12 3 4 3 2 11 3" xfId="10034" xr:uid="{B3797DD9-1651-475A-97BD-2363102A79D5}"/>
    <cellStyle name="Percent 12 3 4 3 2 11 3 2" xfId="32690" xr:uid="{056C8293-D407-4D4A-AF8B-56C1BCBC178F}"/>
    <cellStyle name="Percent 12 3 4 3 2 11 3 3" xfId="21702" xr:uid="{631CC136-5AD0-4303-A96D-3F6A772A3AAB}"/>
    <cellStyle name="Percent 12 3 4 3 2 11 4" xfId="28218" xr:uid="{866BF62E-1E28-446E-A805-2255B8D9044D}"/>
    <cellStyle name="Percent 12 3 4 3 2 11 5" xfId="17230" xr:uid="{4C79D602-6A12-4D2E-B85A-583D1F913568}"/>
    <cellStyle name="Percent 12 3 4 3 2 12" xfId="5332" xr:uid="{1C46DF8A-A41F-4632-9372-4854708282E9}"/>
    <cellStyle name="Percent 12 3 4 3 2 12 2" xfId="7974" xr:uid="{5D19E8AB-C93D-4526-9C16-DAB84BC62D23}"/>
    <cellStyle name="Percent 12 3 4 3 2 12 2 2" xfId="11914" xr:uid="{9D261330-A3EB-44D1-8F2E-B77BDB19AF6B}"/>
    <cellStyle name="Percent 12 3 4 3 2 12 2 2 2" xfId="34365" xr:uid="{93AB52D4-BEF8-47B9-970E-7BD69255E646}"/>
    <cellStyle name="Percent 12 3 4 3 2 12 2 2 3" xfId="23377" xr:uid="{CF6EB2AE-0485-442E-94F6-62B4B6F2038E}"/>
    <cellStyle name="Percent 12 3 4 3 2 12 2 3" xfId="30631" xr:uid="{1E68286A-EDA2-4538-87CA-C3198E1AD313}"/>
    <cellStyle name="Percent 12 3 4 3 2 12 2 4" xfId="19643" xr:uid="{3B5A08FA-7B9F-4C86-B8BA-6A1E1EB81F3F}"/>
    <cellStyle name="Percent 12 3 4 3 2 12 3" xfId="10035" xr:uid="{CACCCA8D-1EE2-4DE7-8B25-8B692F09D00A}"/>
    <cellStyle name="Percent 12 3 4 3 2 12 3 2" xfId="32691" xr:uid="{F9EB11B8-3DD8-47B8-BAF7-B821CFAB1A95}"/>
    <cellStyle name="Percent 12 3 4 3 2 12 3 3" xfId="21703" xr:uid="{5A134C25-8E47-44D7-A5D8-4469B030D79A}"/>
    <cellStyle name="Percent 12 3 4 3 2 12 4" xfId="28219" xr:uid="{6A8DA420-583D-45D1-BC6A-911956E70F37}"/>
    <cellStyle name="Percent 12 3 4 3 2 12 5" xfId="17231" xr:uid="{0B986C70-8B1A-4F5B-9D2A-C27CB00CCA61}"/>
    <cellStyle name="Percent 12 3 4 3 2 13" xfId="5333" xr:uid="{D068CD13-02F4-41C1-A39C-CFAAD1CC023D}"/>
    <cellStyle name="Percent 12 3 4 3 2 13 2" xfId="7975" xr:uid="{BF9C67C7-75F0-4336-ACAE-A8203A9A0494}"/>
    <cellStyle name="Percent 12 3 4 3 2 13 2 2" xfId="11915" xr:uid="{D9C6728D-DBA8-4F14-9658-50864056CD55}"/>
    <cellStyle name="Percent 12 3 4 3 2 13 2 2 2" xfId="34366" xr:uid="{D1FCC163-D3A9-441B-909D-98F865C56A4A}"/>
    <cellStyle name="Percent 12 3 4 3 2 13 2 2 3" xfId="23378" xr:uid="{02A0C0EB-B1ED-4A0F-9FD2-5682C8A43557}"/>
    <cellStyle name="Percent 12 3 4 3 2 13 2 3" xfId="30632" xr:uid="{EFCC8D3F-7DFB-4D13-A47A-0438B3CFEFED}"/>
    <cellStyle name="Percent 12 3 4 3 2 13 2 4" xfId="19644" xr:uid="{CFA77151-B582-4D3F-9B38-1C4A13BA00A8}"/>
    <cellStyle name="Percent 12 3 4 3 2 13 3" xfId="10036" xr:uid="{6B929C24-689F-4C1A-9CF3-74F25C0ED806}"/>
    <cellStyle name="Percent 12 3 4 3 2 13 3 2" xfId="32692" xr:uid="{68FE9428-F4D9-4024-A280-E693B91053DF}"/>
    <cellStyle name="Percent 12 3 4 3 2 13 3 3" xfId="21704" xr:uid="{6BBA1E50-D19F-490A-9EC4-068B9BC0E463}"/>
    <cellStyle name="Percent 12 3 4 3 2 13 4" xfId="28220" xr:uid="{4BFAEA07-60C1-4C76-A958-0893E745286D}"/>
    <cellStyle name="Percent 12 3 4 3 2 13 5" xfId="17232" xr:uid="{F6856562-2D9E-4AC8-BB0C-BF782CC07958}"/>
    <cellStyle name="Percent 12 3 4 3 2 14" xfId="5334" xr:uid="{0FD1B4D4-9A8C-4C06-8FE2-54D7AF92EE74}"/>
    <cellStyle name="Percent 12 3 4 3 2 14 2" xfId="7976" xr:uid="{53464204-30F0-4564-A190-09D28E387E8E}"/>
    <cellStyle name="Percent 12 3 4 3 2 14 2 2" xfId="11916" xr:uid="{BDDAAA6F-6163-407E-905A-96B380B4A28D}"/>
    <cellStyle name="Percent 12 3 4 3 2 14 2 2 2" xfId="34367" xr:uid="{F0CB83C9-F137-44AF-9E03-8AAFC4DFC0ED}"/>
    <cellStyle name="Percent 12 3 4 3 2 14 2 2 3" xfId="23379" xr:uid="{DE6C991D-3446-4529-B0F4-FE0A1BF3BBFF}"/>
    <cellStyle name="Percent 12 3 4 3 2 14 2 3" xfId="30633" xr:uid="{A1482265-942C-4389-BB48-CC3C69D4B117}"/>
    <cellStyle name="Percent 12 3 4 3 2 14 2 4" xfId="19645" xr:uid="{14C7ADD1-CCB2-4176-9903-42582F4FE60D}"/>
    <cellStyle name="Percent 12 3 4 3 2 14 3" xfId="10037" xr:uid="{BB63FC51-F17C-4357-B15B-752D915C6E17}"/>
    <cellStyle name="Percent 12 3 4 3 2 14 3 2" xfId="32693" xr:uid="{4FB0ACB8-558E-42C2-8143-60263B7E06D7}"/>
    <cellStyle name="Percent 12 3 4 3 2 14 3 3" xfId="21705" xr:uid="{D8C2A95B-C919-48E2-AA22-5B1DDCC2AFE2}"/>
    <cellStyle name="Percent 12 3 4 3 2 14 4" xfId="28221" xr:uid="{4E9CB8BE-2737-4B58-B717-DA0C4B0BA865}"/>
    <cellStyle name="Percent 12 3 4 3 2 14 5" xfId="17233" xr:uid="{324537FC-A9BA-442C-9701-D04983DB4BF9}"/>
    <cellStyle name="Percent 12 3 4 3 2 15" xfId="5335" xr:uid="{42F65141-9151-42F9-AF79-EC1BA7C9CCC6}"/>
    <cellStyle name="Percent 12 3 4 3 2 15 2" xfId="7977" xr:uid="{91C6FC86-46B6-463D-8022-A7ADAC25B2B2}"/>
    <cellStyle name="Percent 12 3 4 3 2 15 2 2" xfId="11917" xr:uid="{74A7690D-AD03-4EED-A958-1CED55657778}"/>
    <cellStyle name="Percent 12 3 4 3 2 15 2 2 2" xfId="34368" xr:uid="{47F01234-A740-4E5C-BC08-7EC646589319}"/>
    <cellStyle name="Percent 12 3 4 3 2 15 2 2 3" xfId="23380" xr:uid="{4C23DD3E-18A4-462D-AF74-021BE841693E}"/>
    <cellStyle name="Percent 12 3 4 3 2 15 2 3" xfId="30634" xr:uid="{F36BF9EB-3CDA-43E0-808F-34BC918F402E}"/>
    <cellStyle name="Percent 12 3 4 3 2 15 2 4" xfId="19646" xr:uid="{30BE2FF7-DD99-4EFD-8CAE-6EEC4E9ADC88}"/>
    <cellStyle name="Percent 12 3 4 3 2 15 3" xfId="10038" xr:uid="{9DE7C85E-4FBA-48E3-B9A2-0B4E178445EA}"/>
    <cellStyle name="Percent 12 3 4 3 2 15 3 2" xfId="32694" xr:uid="{8DB96E82-00A2-42F8-851B-8B176C4EFCD8}"/>
    <cellStyle name="Percent 12 3 4 3 2 15 3 3" xfId="21706" xr:uid="{1C8ECEA5-76C7-4325-881D-802BFC74530C}"/>
    <cellStyle name="Percent 12 3 4 3 2 15 4" xfId="28222" xr:uid="{A517D075-D09A-4554-B93D-8389845DEFA3}"/>
    <cellStyle name="Percent 12 3 4 3 2 15 5" xfId="17234" xr:uid="{B4E6758F-D141-4B90-910A-E5DA19587416}"/>
    <cellStyle name="Percent 12 3 4 3 2 16" xfId="5336" xr:uid="{CA3E5B9A-23F0-47F0-8BC4-AD2CE5B550CA}"/>
    <cellStyle name="Percent 12 3 4 3 2 16 2" xfId="7978" xr:uid="{EF8474D9-7692-4373-A620-9B492CD383D8}"/>
    <cellStyle name="Percent 12 3 4 3 2 16 2 2" xfId="11918" xr:uid="{944069C8-175F-4E68-840F-1BCB039213B2}"/>
    <cellStyle name="Percent 12 3 4 3 2 16 2 2 2" xfId="34369" xr:uid="{867AE7F7-B5D8-4E4E-BAD7-AD491A2832C0}"/>
    <cellStyle name="Percent 12 3 4 3 2 16 2 2 3" xfId="23381" xr:uid="{2F8F0666-68D0-4D8D-9A43-7705175E8EFA}"/>
    <cellStyle name="Percent 12 3 4 3 2 16 2 3" xfId="30635" xr:uid="{09B7463E-BCDC-41D2-B1DD-EFB92AB8F839}"/>
    <cellStyle name="Percent 12 3 4 3 2 16 2 4" xfId="19647" xr:uid="{3BEB725E-8732-4A1E-9403-22791E603C3B}"/>
    <cellStyle name="Percent 12 3 4 3 2 16 3" xfId="10039" xr:uid="{0533428B-7C77-44FE-8BA7-7F1BF6D018AB}"/>
    <cellStyle name="Percent 12 3 4 3 2 16 3 2" xfId="32695" xr:uid="{027BAAEA-E70D-4E95-B9BB-A5AF87849F4A}"/>
    <cellStyle name="Percent 12 3 4 3 2 16 3 3" xfId="21707" xr:uid="{498581B7-8F7B-4E33-8C33-059C11810F14}"/>
    <cellStyle name="Percent 12 3 4 3 2 16 4" xfId="28223" xr:uid="{620E3D0A-102D-4627-979B-E3D051A3241D}"/>
    <cellStyle name="Percent 12 3 4 3 2 16 5" xfId="17235" xr:uid="{50350019-F27C-4202-891C-C6A6648576CB}"/>
    <cellStyle name="Percent 12 3 4 3 2 17" xfId="5337" xr:uid="{6C076EB8-75B4-4383-90EA-B291E094169B}"/>
    <cellStyle name="Percent 12 3 4 3 2 17 2" xfId="7979" xr:uid="{9E952292-DD97-494A-BFE7-D35A8724FF05}"/>
    <cellStyle name="Percent 12 3 4 3 2 17 2 2" xfId="11919" xr:uid="{0A62DC03-C03D-4AFD-B7A0-8E57DDB73005}"/>
    <cellStyle name="Percent 12 3 4 3 2 17 2 2 2" xfId="34370" xr:uid="{FED95885-ECC2-46FC-8159-EB513B298A41}"/>
    <cellStyle name="Percent 12 3 4 3 2 17 2 2 3" xfId="23382" xr:uid="{FC4DEE7D-1FB2-4CAF-9854-BB2C6B10DA7C}"/>
    <cellStyle name="Percent 12 3 4 3 2 17 2 3" xfId="30636" xr:uid="{DAA0E97D-FD8F-466B-BF44-69FB07970BC8}"/>
    <cellStyle name="Percent 12 3 4 3 2 17 2 4" xfId="19648" xr:uid="{B331B6FB-D306-42F5-B1BB-916CF4D8D0D4}"/>
    <cellStyle name="Percent 12 3 4 3 2 17 3" xfId="10040" xr:uid="{6B75E232-B478-4BC9-85EC-C4047EF27E14}"/>
    <cellStyle name="Percent 12 3 4 3 2 17 3 2" xfId="32696" xr:uid="{16A8A1EF-A32B-4F66-956E-68B4DD316793}"/>
    <cellStyle name="Percent 12 3 4 3 2 17 3 3" xfId="21708" xr:uid="{C10AB23D-672C-408A-A089-90D508300178}"/>
    <cellStyle name="Percent 12 3 4 3 2 17 4" xfId="28224" xr:uid="{34F2E3F9-773F-4438-86AD-D7DDDF7A4EA2}"/>
    <cellStyle name="Percent 12 3 4 3 2 17 5" xfId="17236" xr:uid="{7B9BB872-9D1C-4A81-BD17-3C56FDFE6551}"/>
    <cellStyle name="Percent 12 3 4 3 2 18" xfId="5338" xr:uid="{9C823341-C9A6-4216-A0B6-CAA93A7980E8}"/>
    <cellStyle name="Percent 12 3 4 3 2 18 2" xfId="7980" xr:uid="{136EDEB5-177A-4587-8CCF-6B6BB1FECB83}"/>
    <cellStyle name="Percent 12 3 4 3 2 18 2 2" xfId="11920" xr:uid="{6E54E304-7F3B-495C-8778-C29A4D509140}"/>
    <cellStyle name="Percent 12 3 4 3 2 18 2 2 2" xfId="34371" xr:uid="{9CB5A158-7B9C-43C6-BA2D-2CE7710C23F1}"/>
    <cellStyle name="Percent 12 3 4 3 2 18 2 2 3" xfId="23383" xr:uid="{49471BF8-3CF6-49D8-A3F1-28E928A83B06}"/>
    <cellStyle name="Percent 12 3 4 3 2 18 2 3" xfId="30637" xr:uid="{2C5DA050-2638-410F-A740-C3680F87B6A1}"/>
    <cellStyle name="Percent 12 3 4 3 2 18 2 4" xfId="19649" xr:uid="{DEBAE4E4-C580-452C-8C11-390456AE6BFA}"/>
    <cellStyle name="Percent 12 3 4 3 2 18 3" xfId="10041" xr:uid="{04E03A53-772B-4308-BFCF-8B8EB16B67B5}"/>
    <cellStyle name="Percent 12 3 4 3 2 18 3 2" xfId="32697" xr:uid="{B32CA44A-F133-4A72-8BBB-05A22B55030A}"/>
    <cellStyle name="Percent 12 3 4 3 2 18 3 3" xfId="21709" xr:uid="{898694A3-D061-4A28-B5E0-144F05AE3182}"/>
    <cellStyle name="Percent 12 3 4 3 2 18 4" xfId="28225" xr:uid="{83E96FEE-4BA2-4123-B060-5E3FD8E21CB1}"/>
    <cellStyle name="Percent 12 3 4 3 2 18 5" xfId="17237" xr:uid="{25E4AF91-443E-4994-AF62-34FA438EBE80}"/>
    <cellStyle name="Percent 12 3 4 3 2 19" xfId="5339" xr:uid="{A1C310CD-91B1-49F1-B5D0-7C8E9AFC8705}"/>
    <cellStyle name="Percent 12 3 4 3 2 19 2" xfId="7981" xr:uid="{51B5B951-A9A1-471B-857B-1E2A89482202}"/>
    <cellStyle name="Percent 12 3 4 3 2 19 2 2" xfId="11921" xr:uid="{E3DAD2EA-6EDE-47AA-B277-7283179A320C}"/>
    <cellStyle name="Percent 12 3 4 3 2 19 2 2 2" xfId="34372" xr:uid="{0D51CAAF-F2DA-48D2-89E7-C09979CF8467}"/>
    <cellStyle name="Percent 12 3 4 3 2 19 2 2 3" xfId="23384" xr:uid="{0F55C131-386B-41ED-8475-00EDA8FDC958}"/>
    <cellStyle name="Percent 12 3 4 3 2 19 2 3" xfId="30638" xr:uid="{5BC469D2-5782-4785-B36A-BC2AA11A118B}"/>
    <cellStyle name="Percent 12 3 4 3 2 19 2 4" xfId="19650" xr:uid="{A543AC06-2A95-472C-80B7-012D185F65F2}"/>
    <cellStyle name="Percent 12 3 4 3 2 19 3" xfId="10042" xr:uid="{0BCCDAB8-C751-4548-B065-FF6AA53833EE}"/>
    <cellStyle name="Percent 12 3 4 3 2 19 3 2" xfId="32698" xr:uid="{ECB251EC-3407-480D-A0B9-F539DFA494EB}"/>
    <cellStyle name="Percent 12 3 4 3 2 19 3 3" xfId="21710" xr:uid="{6F50E220-9B42-4BC1-ABE6-AAE53481D58D}"/>
    <cellStyle name="Percent 12 3 4 3 2 19 4" xfId="28226" xr:uid="{6E1D8157-B0BD-4678-8690-BDC75866CDDC}"/>
    <cellStyle name="Percent 12 3 4 3 2 19 5" xfId="17238" xr:uid="{98E3D9DE-05DD-4A67-BD65-C9A0C7DEA722}"/>
    <cellStyle name="Percent 12 3 4 3 2 2" xfId="2011" xr:uid="{FC54E39E-5D50-4D7D-BE75-36CA554BA08B}"/>
    <cellStyle name="Percent 12 3 4 3 2 2 2" xfId="5341" xr:uid="{0DCF2746-7D90-4C68-ADD3-083593744B2B}"/>
    <cellStyle name="Percent 12 3 4 3 2 2 2 2" xfId="7983" xr:uid="{F07B4DED-E9FC-4D08-9DD1-A41A7CC98C9E}"/>
    <cellStyle name="Percent 12 3 4 3 2 2 2 2 2" xfId="30640" xr:uid="{0BEF849E-7BB3-454B-BF45-AD6888FBB33D}"/>
    <cellStyle name="Percent 12 3 4 3 2 2 2 2 3" xfId="19652" xr:uid="{EA3FED2D-84BB-4BDA-ADFE-5841EBC434F4}"/>
    <cellStyle name="Percent 12 3 4 3 2 2 2 3" xfId="11922" xr:uid="{418E459C-910C-44D2-A0BD-D84236058FE3}"/>
    <cellStyle name="Percent 12 3 4 3 2 2 2 3 2" xfId="34373" xr:uid="{93552FA3-1F12-4B93-BE7F-D30064A8F11B}"/>
    <cellStyle name="Percent 12 3 4 3 2 2 2 3 3" xfId="23385" xr:uid="{8CC36F71-E407-4EB4-82D6-FD2F3FFBFB7A}"/>
    <cellStyle name="Percent 12 3 4 3 2 2 2 4" xfId="28228" xr:uid="{6A25E13D-249C-42F4-9827-E0E7F477CF08}"/>
    <cellStyle name="Percent 12 3 4 3 2 2 2 5" xfId="17240" xr:uid="{C39369BB-0A41-4902-8F86-A14B200C3113}"/>
    <cellStyle name="Percent 12 3 4 3 2 2 3" xfId="5342" xr:uid="{79905070-2997-43B7-86F3-1930DA8FE606}"/>
    <cellStyle name="Percent 12 3 4 3 2 2 3 2" xfId="7984" xr:uid="{65F8DEA6-F853-4A78-9756-E45DBD501EE3}"/>
    <cellStyle name="Percent 12 3 4 3 2 2 3 2 2" xfId="30641" xr:uid="{FE9BB3D0-8BAF-471B-9753-EA496F25C888}"/>
    <cellStyle name="Percent 12 3 4 3 2 2 3 2 3" xfId="19653" xr:uid="{15A4F8B1-8228-4EF7-B07C-EB7364CEAFC2}"/>
    <cellStyle name="Percent 12 3 4 3 2 2 3 3" xfId="28229" xr:uid="{82FD3FCF-AB81-47C0-B64D-8CCBD886BF84}"/>
    <cellStyle name="Percent 12 3 4 3 2 2 3 4" xfId="17241" xr:uid="{8A93B55A-CD33-4EEB-B8E5-5ED4C1481A12}"/>
    <cellStyle name="Percent 12 3 4 3 2 2 4" xfId="7982" xr:uid="{2A50A3DD-5FA0-4401-96C9-88C774D607B5}"/>
    <cellStyle name="Percent 12 3 4 3 2 2 4 2" xfId="30639" xr:uid="{66FD7DBE-7E9D-4ED2-ABED-2C181B138D08}"/>
    <cellStyle name="Percent 12 3 4 3 2 2 4 3" xfId="19651" xr:uid="{D17B240B-F72D-4B6E-A9AB-4F78881C8664}"/>
    <cellStyle name="Percent 12 3 4 3 2 2 5" xfId="10043" xr:uid="{F5A76F36-C9B2-4999-B7CF-785B970FCE78}"/>
    <cellStyle name="Percent 12 3 4 3 2 2 5 2" xfId="32699" xr:uid="{150317B4-5D5B-48E9-8103-0EF76AA966C6}"/>
    <cellStyle name="Percent 12 3 4 3 2 2 5 3" xfId="21711" xr:uid="{28B51A19-3115-416F-8B44-72570E770DA1}"/>
    <cellStyle name="Percent 12 3 4 3 2 2 6" xfId="5340" xr:uid="{5897A726-560D-476F-827D-E8FFB6FC5242}"/>
    <cellStyle name="Percent 12 3 4 3 2 2 6 2" xfId="28227" xr:uid="{9A1325D0-B152-4E58-9862-30EDB4810762}"/>
    <cellStyle name="Percent 12 3 4 3 2 2 6 3" xfId="17239" xr:uid="{A3F5D61B-ECCA-48CE-8F6D-D3842F550AE4}"/>
    <cellStyle name="Percent 12 3 4 3 2 2 7" xfId="25350" xr:uid="{9A637DB3-9039-44F9-92D1-F7C26704153F}"/>
    <cellStyle name="Percent 12 3 4 3 2 2 8" xfId="14359" xr:uid="{550C7AD8-9C52-440B-8E1F-1A5ED363B787}"/>
    <cellStyle name="Percent 12 3 4 3 2 20" xfId="5343" xr:uid="{2936B39C-7325-4A77-8DEE-85861984D6C0}"/>
    <cellStyle name="Percent 12 3 4 3 2 20 2" xfId="7985" xr:uid="{3855DA73-7356-48D9-AD86-8DAA80FBF8E7}"/>
    <cellStyle name="Percent 12 3 4 3 2 20 2 2" xfId="11923" xr:uid="{825A30E4-1030-4086-9077-7712A2EC4178}"/>
    <cellStyle name="Percent 12 3 4 3 2 20 2 2 2" xfId="34374" xr:uid="{673B984C-C477-4744-8C0F-2FA543BF1C9E}"/>
    <cellStyle name="Percent 12 3 4 3 2 20 2 2 3" xfId="23386" xr:uid="{35C724BC-7D27-4484-A8ED-F22525563D3D}"/>
    <cellStyle name="Percent 12 3 4 3 2 20 2 3" xfId="30642" xr:uid="{BB294353-FBA4-4B66-8FD3-DF1D370C8AA0}"/>
    <cellStyle name="Percent 12 3 4 3 2 20 2 4" xfId="19654" xr:uid="{8BAAB749-D7AF-4833-A84E-90C84E03947D}"/>
    <cellStyle name="Percent 12 3 4 3 2 20 3" xfId="10044" xr:uid="{73A40192-26BC-4BA3-B26B-9B19EE6E494B}"/>
    <cellStyle name="Percent 12 3 4 3 2 20 3 2" xfId="32700" xr:uid="{722E8C21-D233-4BB0-B4A0-444F83159EB4}"/>
    <cellStyle name="Percent 12 3 4 3 2 20 3 3" xfId="21712" xr:uid="{252BE201-8E56-4EDB-BFF0-0CA744545CCC}"/>
    <cellStyle name="Percent 12 3 4 3 2 20 4" xfId="28230" xr:uid="{E092B72F-91FA-4EE4-BC30-F88E50E3B378}"/>
    <cellStyle name="Percent 12 3 4 3 2 20 5" xfId="17242" xr:uid="{560D8CC4-F516-4B1D-99AB-29B0E2D75E04}"/>
    <cellStyle name="Percent 12 3 4 3 2 21" xfId="5344" xr:uid="{39D0D360-DC93-4F2E-9373-76EC4196A009}"/>
    <cellStyle name="Percent 12 3 4 3 2 21 2" xfId="7986" xr:uid="{09163AEC-B9C0-4ED9-BD7B-7387651C0D38}"/>
    <cellStyle name="Percent 12 3 4 3 2 21 2 2" xfId="11924" xr:uid="{9881144A-5230-43B4-BC91-72E62A37A920}"/>
    <cellStyle name="Percent 12 3 4 3 2 21 2 2 2" xfId="34375" xr:uid="{FA7786C7-52BD-40C9-A714-478D7EAA7A26}"/>
    <cellStyle name="Percent 12 3 4 3 2 21 2 2 3" xfId="23387" xr:uid="{3DD9435A-BED2-4B6E-89DD-BC14D4F530F0}"/>
    <cellStyle name="Percent 12 3 4 3 2 21 2 3" xfId="30643" xr:uid="{7E9C5623-EB8C-4E50-946C-2CEDE3C93AD6}"/>
    <cellStyle name="Percent 12 3 4 3 2 21 2 4" xfId="19655" xr:uid="{7F0C07BB-6E1D-427E-8657-9A28F2ACB47D}"/>
    <cellStyle name="Percent 12 3 4 3 2 21 3" xfId="10045" xr:uid="{820DF21F-C38A-4D67-93BD-16C76D028F1E}"/>
    <cellStyle name="Percent 12 3 4 3 2 21 3 2" xfId="32701" xr:uid="{DAAF7628-F77E-4C8B-A222-AE1AAC1FB538}"/>
    <cellStyle name="Percent 12 3 4 3 2 21 3 3" xfId="21713" xr:uid="{943E972B-4492-4308-85E9-5EF1B0C25FB6}"/>
    <cellStyle name="Percent 12 3 4 3 2 21 4" xfId="28231" xr:uid="{FE30FDD2-4E25-4905-A5C3-80AC25AF935E}"/>
    <cellStyle name="Percent 12 3 4 3 2 21 5" xfId="17243" xr:uid="{E5628F52-CF2E-4B73-A6D3-178F486C26CC}"/>
    <cellStyle name="Percent 12 3 4 3 2 22" xfId="5345" xr:uid="{8E2AA79C-AB21-4DE5-87C1-5AB230809A57}"/>
    <cellStyle name="Percent 12 3 4 3 2 22 2" xfId="7987" xr:uid="{EF403839-5002-43DB-A6AA-790A6D730314}"/>
    <cellStyle name="Percent 12 3 4 3 2 22 2 2" xfId="11925" xr:uid="{65F8A94A-F254-4198-B398-253DF3718CB6}"/>
    <cellStyle name="Percent 12 3 4 3 2 22 2 2 2" xfId="34376" xr:uid="{06CF744F-E895-44BD-9447-0219E4E6E24A}"/>
    <cellStyle name="Percent 12 3 4 3 2 22 2 2 3" xfId="23388" xr:uid="{6D547BF7-C4F8-43D4-99E7-28E62DA0AD41}"/>
    <cellStyle name="Percent 12 3 4 3 2 22 2 3" xfId="30644" xr:uid="{2F093DBA-93D4-47FD-979A-A7FAEAD8D2D8}"/>
    <cellStyle name="Percent 12 3 4 3 2 22 2 4" xfId="19656" xr:uid="{2DA23C03-ABEA-430B-B068-0B6419A734C0}"/>
    <cellStyle name="Percent 12 3 4 3 2 22 3" xfId="10046" xr:uid="{A1EBB957-15ED-4AEF-8AC5-D2E76D60C304}"/>
    <cellStyle name="Percent 12 3 4 3 2 22 3 2" xfId="32702" xr:uid="{AFC52832-95C8-4619-B9CD-C61373ACB7BB}"/>
    <cellStyle name="Percent 12 3 4 3 2 22 3 3" xfId="21714" xr:uid="{30E5F4F6-A062-4F6F-8BCD-13DF2A4439F1}"/>
    <cellStyle name="Percent 12 3 4 3 2 22 4" xfId="28232" xr:uid="{94AC9712-B27E-44AF-9E45-E55B2401B1D8}"/>
    <cellStyle name="Percent 12 3 4 3 2 22 5" xfId="17244" xr:uid="{455DE165-1182-43EC-BD0E-687EEDA1535E}"/>
    <cellStyle name="Percent 12 3 4 3 2 23" xfId="5346" xr:uid="{E6BE63DB-63F9-4D08-A7D9-79C4FA191D7D}"/>
    <cellStyle name="Percent 12 3 4 3 2 23 2" xfId="7988" xr:uid="{9352D0DF-1858-4BA6-B400-28122A90BA95}"/>
    <cellStyle name="Percent 12 3 4 3 2 23 2 2" xfId="11926" xr:uid="{8E3EC076-3D0D-4307-987E-B27E8DFFA2ED}"/>
    <cellStyle name="Percent 12 3 4 3 2 23 2 2 2" xfId="34377" xr:uid="{9C2ED818-E788-4DEF-B3A8-EE189B8236E3}"/>
    <cellStyle name="Percent 12 3 4 3 2 23 2 2 3" xfId="23389" xr:uid="{1566A87E-3CF1-4E76-93D3-CA9A4589CF69}"/>
    <cellStyle name="Percent 12 3 4 3 2 23 2 3" xfId="30645" xr:uid="{C7A0B496-E93D-4122-B31B-82C0FCB54D75}"/>
    <cellStyle name="Percent 12 3 4 3 2 23 2 4" xfId="19657" xr:uid="{16637B64-EA14-43AB-92C8-65A15673A54D}"/>
    <cellStyle name="Percent 12 3 4 3 2 23 3" xfId="10047" xr:uid="{62A23D90-47B7-4BA8-8795-3146AB75C0BA}"/>
    <cellStyle name="Percent 12 3 4 3 2 23 3 2" xfId="32703" xr:uid="{9E5B991E-6233-41DD-B943-47CBFBDD53CD}"/>
    <cellStyle name="Percent 12 3 4 3 2 23 3 3" xfId="21715" xr:uid="{05F02260-09F1-4C6A-B9B7-985F23211C15}"/>
    <cellStyle name="Percent 12 3 4 3 2 23 4" xfId="28233" xr:uid="{7DCD2AC1-81F4-4853-A677-057494FE85F7}"/>
    <cellStyle name="Percent 12 3 4 3 2 23 5" xfId="17245" xr:uid="{8AFC5871-D8F8-4206-B9BB-3F6838FF6852}"/>
    <cellStyle name="Percent 12 3 4 3 2 24" xfId="5347" xr:uid="{A2CB2759-FAD8-403A-B5BB-1D5498AFDB5B}"/>
    <cellStyle name="Percent 12 3 4 3 2 24 2" xfId="7989" xr:uid="{17FC995F-23A6-4F91-A854-E12969E0165B}"/>
    <cellStyle name="Percent 12 3 4 3 2 24 2 2" xfId="11927" xr:uid="{DB2E3383-A0C9-4AA1-B0D9-7C3964A32090}"/>
    <cellStyle name="Percent 12 3 4 3 2 24 2 2 2" xfId="34378" xr:uid="{42F7026D-2BF0-4452-8705-C30D105C5ACB}"/>
    <cellStyle name="Percent 12 3 4 3 2 24 2 2 3" xfId="23390" xr:uid="{3CFD29C8-4FBF-46DB-9117-A83B118AE780}"/>
    <cellStyle name="Percent 12 3 4 3 2 24 2 3" xfId="30646" xr:uid="{F41E0EBF-C2DB-4A58-B1B8-DDEDFAAE184D}"/>
    <cellStyle name="Percent 12 3 4 3 2 24 2 4" xfId="19658" xr:uid="{1804C580-DB87-41DC-A6BD-7A2252C377C2}"/>
    <cellStyle name="Percent 12 3 4 3 2 24 3" xfId="10048" xr:uid="{98802F06-E10B-422B-807F-D4C3C42B48F8}"/>
    <cellStyle name="Percent 12 3 4 3 2 24 3 2" xfId="32704" xr:uid="{FC2F0AAA-8958-4BF0-9A6F-26E72FF5D4C5}"/>
    <cellStyle name="Percent 12 3 4 3 2 24 3 3" xfId="21716" xr:uid="{D400B353-7425-460E-8CB9-2F8AB796374F}"/>
    <cellStyle name="Percent 12 3 4 3 2 24 4" xfId="28234" xr:uid="{F9A7BBD5-34CA-4B17-8323-F89EB266884C}"/>
    <cellStyle name="Percent 12 3 4 3 2 24 5" xfId="17246" xr:uid="{445B70AE-B5E5-47D8-8776-04AB98820F7A}"/>
    <cellStyle name="Percent 12 3 4 3 2 25" xfId="5348" xr:uid="{B166F350-4A1D-419F-BABA-09FB19A719FC}"/>
    <cellStyle name="Percent 12 3 4 3 2 25 2" xfId="7990" xr:uid="{6F50145B-C75C-4137-A721-96FF32969847}"/>
    <cellStyle name="Percent 12 3 4 3 2 25 2 2" xfId="11928" xr:uid="{214C4B4B-6C3B-4AA6-BCE4-4302CA3B7012}"/>
    <cellStyle name="Percent 12 3 4 3 2 25 2 2 2" xfId="34379" xr:uid="{CAF7B05B-CDC2-4C05-9859-7E4890DFF7D1}"/>
    <cellStyle name="Percent 12 3 4 3 2 25 2 2 3" xfId="23391" xr:uid="{6542FFCD-4BAD-44CB-9914-B7587C89A13E}"/>
    <cellStyle name="Percent 12 3 4 3 2 25 2 3" xfId="30647" xr:uid="{7C2D8D58-2066-427D-9E70-C123A125A2BF}"/>
    <cellStyle name="Percent 12 3 4 3 2 25 2 4" xfId="19659" xr:uid="{FFFFC993-6F62-4BAE-9F31-324827504B11}"/>
    <cellStyle name="Percent 12 3 4 3 2 25 3" xfId="10049" xr:uid="{6DA41B37-DCE8-4421-AF71-F89437813EDB}"/>
    <cellStyle name="Percent 12 3 4 3 2 25 3 2" xfId="32705" xr:uid="{CECFBE3B-4DE3-4D8C-A803-798223F732EA}"/>
    <cellStyle name="Percent 12 3 4 3 2 25 3 3" xfId="21717" xr:uid="{A97DF630-1E0B-4027-844C-A44F691D6138}"/>
    <cellStyle name="Percent 12 3 4 3 2 25 4" xfId="28235" xr:uid="{64B7A794-871A-4F13-A331-B940F0B2DA05}"/>
    <cellStyle name="Percent 12 3 4 3 2 25 5" xfId="17247" xr:uid="{FBBB7ADA-2370-4D72-88ED-72F3BB329B52}"/>
    <cellStyle name="Percent 12 3 4 3 2 26" xfId="5349" xr:uid="{4A897233-CA12-417B-BFF2-6665EB9546F5}"/>
    <cellStyle name="Percent 12 3 4 3 2 26 2" xfId="7991" xr:uid="{DEAFBD76-BBE0-47F8-AF22-DBA8C9CFE36A}"/>
    <cellStyle name="Percent 12 3 4 3 2 26 2 2" xfId="11929" xr:uid="{12FB775A-2747-4805-9A37-130E5687900A}"/>
    <cellStyle name="Percent 12 3 4 3 2 26 2 2 2" xfId="34380" xr:uid="{9E714703-91C1-4D7E-8032-F457B76D881A}"/>
    <cellStyle name="Percent 12 3 4 3 2 26 2 2 3" xfId="23392" xr:uid="{690B484B-9626-4485-BEAC-AA7E6E6C0B00}"/>
    <cellStyle name="Percent 12 3 4 3 2 26 2 3" xfId="30648" xr:uid="{7B34C068-A233-4869-899A-94FDB317009C}"/>
    <cellStyle name="Percent 12 3 4 3 2 26 2 4" xfId="19660" xr:uid="{87AEBB56-780F-485B-B917-917933C7BB2E}"/>
    <cellStyle name="Percent 12 3 4 3 2 26 3" xfId="10050" xr:uid="{4C8ED207-B2A8-4F4B-AC7B-F49572AC2725}"/>
    <cellStyle name="Percent 12 3 4 3 2 26 3 2" xfId="32706" xr:uid="{4BE82726-4B8B-4ABA-9662-44200CCD8958}"/>
    <cellStyle name="Percent 12 3 4 3 2 26 3 3" xfId="21718" xr:uid="{5F612D77-01EF-4CA3-92B4-63965830775B}"/>
    <cellStyle name="Percent 12 3 4 3 2 26 4" xfId="28236" xr:uid="{A2159BB9-97DC-43E0-B196-DF6822323C44}"/>
    <cellStyle name="Percent 12 3 4 3 2 26 5" xfId="17248" xr:uid="{F7C1FE83-3566-4E26-A472-BFDEF0226258}"/>
    <cellStyle name="Percent 12 3 4 3 2 27" xfId="5350" xr:uid="{B5BFD9D6-BEBC-4CE1-B63A-42120E8AB950}"/>
    <cellStyle name="Percent 12 3 4 3 2 27 2" xfId="7992" xr:uid="{B251A6A8-A935-428B-91C1-0A0C4AA0D64F}"/>
    <cellStyle name="Percent 12 3 4 3 2 27 2 2" xfId="11930" xr:uid="{9873973E-E51A-4477-A782-EA052ED5C136}"/>
    <cellStyle name="Percent 12 3 4 3 2 27 2 2 2" xfId="34381" xr:uid="{EA7E69FC-2023-410F-90C0-CA0C1B197260}"/>
    <cellStyle name="Percent 12 3 4 3 2 27 2 2 3" xfId="23393" xr:uid="{AB887EF1-54D2-47CB-AAA3-3C5BA1C13160}"/>
    <cellStyle name="Percent 12 3 4 3 2 27 2 3" xfId="30649" xr:uid="{AEC08DA5-9323-4944-97C4-F22A35EA060F}"/>
    <cellStyle name="Percent 12 3 4 3 2 27 2 4" xfId="19661" xr:uid="{1A2C2CB5-FEA0-44DC-BF33-88BD8CC5C064}"/>
    <cellStyle name="Percent 12 3 4 3 2 27 3" xfId="10051" xr:uid="{69FA0983-01F5-460C-AED7-EE91B30942EC}"/>
    <cellStyle name="Percent 12 3 4 3 2 27 3 2" xfId="32707" xr:uid="{ED19C2DD-C2D2-4ED6-88A6-93D75D95B20B}"/>
    <cellStyle name="Percent 12 3 4 3 2 27 3 3" xfId="21719" xr:uid="{4D52F6DD-A544-47A1-8E95-BECFDD3A3A99}"/>
    <cellStyle name="Percent 12 3 4 3 2 27 4" xfId="28237" xr:uid="{BF8E6743-A8B0-414E-9815-12C4CA43D020}"/>
    <cellStyle name="Percent 12 3 4 3 2 27 5" xfId="17249" xr:uid="{933E66B0-C0E0-4638-91FA-A0E30685BBF3}"/>
    <cellStyle name="Percent 12 3 4 3 2 28" xfId="5351" xr:uid="{D1206DEA-D520-4B40-B6E5-9681C3AB7EB4}"/>
    <cellStyle name="Percent 12 3 4 3 2 28 2" xfId="7993" xr:uid="{6732B114-7DA2-48BA-B63A-B2900199EF82}"/>
    <cellStyle name="Percent 12 3 4 3 2 28 2 2" xfId="11931" xr:uid="{1B341B00-8E37-43C3-A80F-D1BAA3527167}"/>
    <cellStyle name="Percent 12 3 4 3 2 28 2 2 2" xfId="34382" xr:uid="{201E7A4F-C3F9-41E2-A38A-E92CD8251F86}"/>
    <cellStyle name="Percent 12 3 4 3 2 28 2 2 3" xfId="23394" xr:uid="{8B93CDBC-C82A-40D3-B239-B0D620CAD351}"/>
    <cellStyle name="Percent 12 3 4 3 2 28 2 3" xfId="30650" xr:uid="{A5C0D8BA-ED5D-46E3-A3CB-BB60CD07A684}"/>
    <cellStyle name="Percent 12 3 4 3 2 28 2 4" xfId="19662" xr:uid="{6A3CBA46-3B0F-4624-948F-AE9794B6B6D4}"/>
    <cellStyle name="Percent 12 3 4 3 2 28 3" xfId="10052" xr:uid="{AE52EA42-DEE2-4936-8C52-6FA62BC3ABF0}"/>
    <cellStyle name="Percent 12 3 4 3 2 28 3 2" xfId="32708" xr:uid="{CC66F732-43CE-433D-9459-E1D2D782D3BB}"/>
    <cellStyle name="Percent 12 3 4 3 2 28 3 3" xfId="21720" xr:uid="{55E74505-4DF9-4E98-A51B-F548AF6A6D0B}"/>
    <cellStyle name="Percent 12 3 4 3 2 28 4" xfId="28238" xr:uid="{98EB6DA1-B1F4-4640-9D8D-DBC1A84422C3}"/>
    <cellStyle name="Percent 12 3 4 3 2 28 5" xfId="17250" xr:uid="{ADE43C2A-1B1C-459E-B61A-B5492949236A}"/>
    <cellStyle name="Percent 12 3 4 3 2 29" xfId="5352" xr:uid="{B0A85411-060A-45E5-B1BC-F492E34C63D9}"/>
    <cellStyle name="Percent 12 3 4 3 2 29 2" xfId="7994" xr:uid="{06DDDB61-CEB8-4E06-96C1-8987EACD1951}"/>
    <cellStyle name="Percent 12 3 4 3 2 29 2 2" xfId="11932" xr:uid="{2E82BA39-6AC2-4C36-BE50-348A4C35B882}"/>
    <cellStyle name="Percent 12 3 4 3 2 29 2 2 2" xfId="34383" xr:uid="{803775FD-FBEB-4F4C-8431-046F18D4F4B0}"/>
    <cellStyle name="Percent 12 3 4 3 2 29 2 2 3" xfId="23395" xr:uid="{87235771-46DC-4348-A6A8-F729CF58432C}"/>
    <cellStyle name="Percent 12 3 4 3 2 29 2 3" xfId="30651" xr:uid="{3471BB37-BA12-49DA-80EC-8473A344CE34}"/>
    <cellStyle name="Percent 12 3 4 3 2 29 2 4" xfId="19663" xr:uid="{F0389764-785B-46E3-B1D6-732F91C2FB31}"/>
    <cellStyle name="Percent 12 3 4 3 2 29 3" xfId="10053" xr:uid="{0FBA190E-4533-4FB2-BB44-990E29B42135}"/>
    <cellStyle name="Percent 12 3 4 3 2 29 3 2" xfId="32709" xr:uid="{F3F905E4-6124-4F25-865A-B3FFB97007D2}"/>
    <cellStyle name="Percent 12 3 4 3 2 29 3 3" xfId="21721" xr:uid="{E952D924-6C2C-4738-BBFA-469EFB9CDC1A}"/>
    <cellStyle name="Percent 12 3 4 3 2 29 4" xfId="28239" xr:uid="{B4938390-17C1-420B-BA53-BB56982D0821}"/>
    <cellStyle name="Percent 12 3 4 3 2 29 5" xfId="17251" xr:uid="{40C2CD96-D306-48DA-980B-E60581FD949D}"/>
    <cellStyle name="Percent 12 3 4 3 2 3" xfId="2012" xr:uid="{403DA714-CDB0-4C94-95AF-2616DB8130D4}"/>
    <cellStyle name="Percent 12 3 4 3 2 3 2" xfId="5354" xr:uid="{E9455EE2-8DF2-4780-BC73-C1FF4CCC20F4}"/>
    <cellStyle name="Percent 12 3 4 3 2 3 2 2" xfId="7996" xr:uid="{75938200-74DA-4D30-BE2E-85AA89EEA11A}"/>
    <cellStyle name="Percent 12 3 4 3 2 3 2 2 2" xfId="11934" xr:uid="{49D48CDA-0506-42F3-9F7B-09D79D9EF263}"/>
    <cellStyle name="Percent 12 3 4 3 2 3 2 2 2 2" xfId="34385" xr:uid="{86852872-1A8E-427C-9AE2-28E52A542E69}"/>
    <cellStyle name="Percent 12 3 4 3 2 3 2 2 2 3" xfId="23397" xr:uid="{90BC8743-BA41-41A0-B7C2-4A3480E1BDB7}"/>
    <cellStyle name="Percent 12 3 4 3 2 3 2 2 3" xfId="30653" xr:uid="{0661FA77-675D-4BE2-A105-0CA3FB8C666C}"/>
    <cellStyle name="Percent 12 3 4 3 2 3 2 2 4" xfId="19665" xr:uid="{E6A391AC-B0F7-416B-B479-3FC5F127BD03}"/>
    <cellStyle name="Percent 12 3 4 3 2 3 2 3" xfId="10055" xr:uid="{4ECD5CE9-BB79-45B9-AB26-D27BF1D37161}"/>
    <cellStyle name="Percent 12 3 4 3 2 3 2 3 2" xfId="32711" xr:uid="{D0CFE313-1B2B-4DB2-828B-E04866C17F1E}"/>
    <cellStyle name="Percent 12 3 4 3 2 3 2 3 3" xfId="21723" xr:uid="{57B4BBEC-7933-4E38-973D-ECF7CA7D8B7A}"/>
    <cellStyle name="Percent 12 3 4 3 2 3 2 4" xfId="28241" xr:uid="{8EB643CB-1CD2-4B7D-B0C0-803C20B58000}"/>
    <cellStyle name="Percent 12 3 4 3 2 3 2 5" xfId="17253" xr:uid="{5FD06C05-9A04-4AA2-95FB-59043B138315}"/>
    <cellStyle name="Percent 12 3 4 3 2 3 3" xfId="5355" xr:uid="{B65768A5-E384-4B84-B213-6AE3AE40BBBC}"/>
    <cellStyle name="Percent 12 3 4 3 2 3 3 2" xfId="7997" xr:uid="{041CD520-2DDF-46D7-940E-E9D63B7D8F4D}"/>
    <cellStyle name="Percent 12 3 4 3 2 3 3 2 2" xfId="11935" xr:uid="{B4EB142F-2558-4278-90AB-13D4FAB0421C}"/>
    <cellStyle name="Percent 12 3 4 3 2 3 3 2 2 2" xfId="34386" xr:uid="{F29F012B-3146-46FC-AC31-2B3E66505B0F}"/>
    <cellStyle name="Percent 12 3 4 3 2 3 3 2 2 3" xfId="23398" xr:uid="{EBA6FEB6-495A-4CE5-A2F5-54A988F7CEA6}"/>
    <cellStyle name="Percent 12 3 4 3 2 3 3 2 3" xfId="30654" xr:uid="{A40700DB-11DE-4E6E-AB48-2D2580392EB6}"/>
    <cellStyle name="Percent 12 3 4 3 2 3 3 2 4" xfId="19666" xr:uid="{F1C84BF6-E92B-45EC-B848-749EC5B26CE9}"/>
    <cellStyle name="Percent 12 3 4 3 2 3 3 3" xfId="10056" xr:uid="{3F9607D3-FF5B-40D6-A4DA-7934433BC7FF}"/>
    <cellStyle name="Percent 12 3 4 3 2 3 3 3 2" xfId="32712" xr:uid="{DE4D4315-3B0A-46C9-AF89-1B8DD9757871}"/>
    <cellStyle name="Percent 12 3 4 3 2 3 3 3 3" xfId="21724" xr:uid="{6131BA87-18AA-4168-A4F8-54F751D73B62}"/>
    <cellStyle name="Percent 12 3 4 3 2 3 3 4" xfId="28242" xr:uid="{88734034-7403-47D4-BEBB-CA87C1C05AF4}"/>
    <cellStyle name="Percent 12 3 4 3 2 3 3 5" xfId="17254" xr:uid="{51CC6413-C82A-469C-A71A-11C683894F26}"/>
    <cellStyle name="Percent 12 3 4 3 2 3 4" xfId="5356" xr:uid="{6ADD6233-C885-40C7-91EF-265BE621271D}"/>
    <cellStyle name="Percent 12 3 4 3 2 3 4 2" xfId="7998" xr:uid="{7205EF43-B906-40E8-84FE-821861C200A5}"/>
    <cellStyle name="Percent 12 3 4 3 2 3 4 2 2" xfId="30655" xr:uid="{55B15C13-A058-4AF2-9EDA-B15FE6610FE9}"/>
    <cellStyle name="Percent 12 3 4 3 2 3 4 2 3" xfId="19667" xr:uid="{DCB4C079-0FDD-46EE-9B5D-79B08E403F65}"/>
    <cellStyle name="Percent 12 3 4 3 2 3 4 3" xfId="11933" xr:uid="{64064916-D130-4231-A1D7-4CC5E8470361}"/>
    <cellStyle name="Percent 12 3 4 3 2 3 4 3 2" xfId="34384" xr:uid="{06CBB00D-78C0-4F60-BC61-A5ED9097704C}"/>
    <cellStyle name="Percent 12 3 4 3 2 3 4 3 3" xfId="23396" xr:uid="{106FED6D-47F1-4B01-BEC6-A0D26D8F69A2}"/>
    <cellStyle name="Percent 12 3 4 3 2 3 4 4" xfId="28243" xr:uid="{CF48C854-B271-40EA-B426-56F638732554}"/>
    <cellStyle name="Percent 12 3 4 3 2 3 4 5" xfId="17255" xr:uid="{83777A07-F8F3-482F-A730-BCAEDDB1A04D}"/>
    <cellStyle name="Percent 12 3 4 3 2 3 5" xfId="7995" xr:uid="{1DFE435A-B424-4570-B215-04FA68F14C0F}"/>
    <cellStyle name="Percent 12 3 4 3 2 3 5 2" xfId="30652" xr:uid="{B3F86A9F-A983-4972-BCA8-3D8760F185A9}"/>
    <cellStyle name="Percent 12 3 4 3 2 3 5 3" xfId="19664" xr:uid="{569A9465-4091-48CC-B34C-768A90B46985}"/>
    <cellStyle name="Percent 12 3 4 3 2 3 6" xfId="10054" xr:uid="{B0FDB967-7E16-4CE9-A67D-C5AC24989825}"/>
    <cellStyle name="Percent 12 3 4 3 2 3 6 2" xfId="32710" xr:uid="{79884401-CF70-41D3-9070-A5077D307FCB}"/>
    <cellStyle name="Percent 12 3 4 3 2 3 6 3" xfId="21722" xr:uid="{9BFBAB1A-4928-4297-961A-20AE67F64D85}"/>
    <cellStyle name="Percent 12 3 4 3 2 3 7" xfId="5353" xr:uid="{B3C3B6A4-E8DE-4146-B167-F2FFB2A45683}"/>
    <cellStyle name="Percent 12 3 4 3 2 3 7 2" xfId="28240" xr:uid="{B3DFDCA4-3349-4193-9831-B7BB6FC0EF91}"/>
    <cellStyle name="Percent 12 3 4 3 2 3 7 3" xfId="17252" xr:uid="{DA20F366-ADFF-4344-94A4-0FAA81B33592}"/>
    <cellStyle name="Percent 12 3 4 3 2 3 8" xfId="25351" xr:uid="{8117E6AA-027C-4CDE-8F54-F8462D09291F}"/>
    <cellStyle name="Percent 12 3 4 3 2 3 9" xfId="14360" xr:uid="{475ADA22-C254-48CC-8945-1BE31F435B3D}"/>
    <cellStyle name="Percent 12 3 4 3 2 30" xfId="5357" xr:uid="{5EB59BEF-BF47-4B79-93B5-98BE71B90B06}"/>
    <cellStyle name="Percent 12 3 4 3 2 30 2" xfId="7999" xr:uid="{F699F782-C70C-40A0-BF9A-6F73988AEF56}"/>
    <cellStyle name="Percent 12 3 4 3 2 30 2 2" xfId="11936" xr:uid="{3B31BFF0-C7FA-4051-BEA7-07BF55971AF6}"/>
    <cellStyle name="Percent 12 3 4 3 2 30 2 2 2" xfId="34387" xr:uid="{CCA69A6B-7488-4C0A-908F-7C7B2AD51048}"/>
    <cellStyle name="Percent 12 3 4 3 2 30 2 2 3" xfId="23399" xr:uid="{8957F392-CC2F-43B8-9F35-4FFEC9D70D56}"/>
    <cellStyle name="Percent 12 3 4 3 2 30 2 3" xfId="30656" xr:uid="{7A562BD6-23D0-4127-8CFF-70D62D2EFB28}"/>
    <cellStyle name="Percent 12 3 4 3 2 30 2 4" xfId="19668" xr:uid="{F4EEE2A2-F428-4B96-8408-D50B90E45B95}"/>
    <cellStyle name="Percent 12 3 4 3 2 30 3" xfId="10057" xr:uid="{93228768-D081-4B69-9226-A4557EED5048}"/>
    <cellStyle name="Percent 12 3 4 3 2 30 3 2" xfId="32713" xr:uid="{00A20EFC-54C8-47D7-818B-6CD1653B1195}"/>
    <cellStyle name="Percent 12 3 4 3 2 30 3 3" xfId="21725" xr:uid="{53CEB337-FDDE-4B82-9CD6-432B7DD7010A}"/>
    <cellStyle name="Percent 12 3 4 3 2 30 4" xfId="28244" xr:uid="{409295B0-8520-43A3-B04C-BBDCD96DAE78}"/>
    <cellStyle name="Percent 12 3 4 3 2 30 5" xfId="17256" xr:uid="{031F725B-2A2C-4CD6-A8B1-DB6D09D8B3FB}"/>
    <cellStyle name="Percent 12 3 4 3 2 31" xfId="5358" xr:uid="{599B3309-2BE3-4A0C-92E7-F9458E3D081F}"/>
    <cellStyle name="Percent 12 3 4 3 2 31 2" xfId="8000" xr:uid="{91502A43-A8B7-4E44-BA73-4E8ABA093004}"/>
    <cellStyle name="Percent 12 3 4 3 2 31 2 2" xfId="30657" xr:uid="{322B8377-38B6-4FCD-9D34-D94FECF357E2}"/>
    <cellStyle name="Percent 12 3 4 3 2 31 2 3" xfId="19669" xr:uid="{67EEA45C-A6FF-4D03-885C-255AD44311B3}"/>
    <cellStyle name="Percent 12 3 4 3 2 31 3" xfId="28245" xr:uid="{7793AA90-8F05-4C8C-9845-91F7DF83C229}"/>
    <cellStyle name="Percent 12 3 4 3 2 31 4" xfId="17257" xr:uid="{7780EF64-80A2-47A4-9BEA-60E452AC209A}"/>
    <cellStyle name="Percent 12 3 4 3 2 32" xfId="7971" xr:uid="{D5136BF4-371F-4AA1-A38D-77ED954992AA}"/>
    <cellStyle name="Percent 12 3 4 3 2 32 2" xfId="30628" xr:uid="{E9BABC9D-1AC1-4EE0-A90D-1E59228B05DD}"/>
    <cellStyle name="Percent 12 3 4 3 2 32 3" xfId="19640" xr:uid="{A3EA1127-2227-410A-BBC3-649B0C0F3194}"/>
    <cellStyle name="Percent 12 3 4 3 2 33" xfId="10032" xr:uid="{DF6A9B3F-EF90-40EC-8A63-3657CAE319F0}"/>
    <cellStyle name="Percent 12 3 4 3 2 33 2" xfId="32688" xr:uid="{1B9F9755-7502-455F-A6F7-35FC1669CC40}"/>
    <cellStyle name="Percent 12 3 4 3 2 33 3" xfId="21700" xr:uid="{EE8DB1DB-AC68-4AD6-94D4-082D705556F4}"/>
    <cellStyle name="Percent 12 3 4 3 2 34" xfId="5329" xr:uid="{29CBF859-8406-473E-A363-E836F402C1F9}"/>
    <cellStyle name="Percent 12 3 4 3 2 34 2" xfId="28216" xr:uid="{A59B9692-45AF-47FE-8768-DCD87EBD5426}"/>
    <cellStyle name="Percent 12 3 4 3 2 34 3" xfId="17228" xr:uid="{DFE0D6F2-A22A-49D0-8484-DE3149890980}"/>
    <cellStyle name="Percent 12 3 4 3 2 35" xfId="25349" xr:uid="{C5D680C5-3E91-479D-AA56-1EECAE6BB83B}"/>
    <cellStyle name="Percent 12 3 4 3 2 36" xfId="14358" xr:uid="{F81B3702-64EA-4B7B-A03C-3B9DDB352A5E}"/>
    <cellStyle name="Percent 12 3 4 3 2 4" xfId="5359" xr:uid="{07AA92CB-CDD7-4C4C-81B0-7B9DD28D5B50}"/>
    <cellStyle name="Percent 12 3 4 3 2 4 2" xfId="8001" xr:uid="{C2262C0B-3931-4159-9F66-8427864EE7C0}"/>
    <cellStyle name="Percent 12 3 4 3 2 4 2 2" xfId="11937" xr:uid="{97AFBA0A-105F-4E2C-B930-72FEB46D94EE}"/>
    <cellStyle name="Percent 12 3 4 3 2 4 2 2 2" xfId="34388" xr:uid="{A6A623AB-1E74-4C2A-A86E-F46C5609F706}"/>
    <cellStyle name="Percent 12 3 4 3 2 4 2 2 3" xfId="23400" xr:uid="{F781B3C7-296B-4CAC-B672-425E71E2B044}"/>
    <cellStyle name="Percent 12 3 4 3 2 4 2 3" xfId="30658" xr:uid="{E0157229-0E2D-4F38-8D55-713EF93F1951}"/>
    <cellStyle name="Percent 12 3 4 3 2 4 2 4" xfId="19670" xr:uid="{90153D59-5E86-44DC-AE1D-EC4C10CE8958}"/>
    <cellStyle name="Percent 12 3 4 3 2 4 3" xfId="13159" xr:uid="{B260F2E2-8CAA-42F3-82A3-7D9D683E1757}"/>
    <cellStyle name="Percent 12 3 4 3 2 4 3 2" xfId="35395" xr:uid="{8DBB6803-C03C-4849-8B1A-F2A7C99FB525}"/>
    <cellStyle name="Percent 12 3 4 3 2 4 3 3" xfId="24408" xr:uid="{40D1C084-52AE-41B4-B0F8-BF77F9A00BC1}"/>
    <cellStyle name="Percent 12 3 4 3 2 4 4" xfId="10058" xr:uid="{3B8DA1A0-3B82-42BD-A269-8279726BA593}"/>
    <cellStyle name="Percent 12 3 4 3 2 4 4 2" xfId="32714" xr:uid="{7B246EAF-EE6E-4527-BC73-A96018AC2EAF}"/>
    <cellStyle name="Percent 12 3 4 3 2 4 4 3" xfId="21726" xr:uid="{2859F458-0D2A-4224-BA6F-02F87B3B183D}"/>
    <cellStyle name="Percent 12 3 4 3 2 4 5" xfId="28246" xr:uid="{575076B7-9131-4174-BD62-39F3DDB932E5}"/>
    <cellStyle name="Percent 12 3 4 3 2 4 6" xfId="17258" xr:uid="{76635403-C6BE-47CC-9E8E-CC49BFF5D2B4}"/>
    <cellStyle name="Percent 12 3 4 3 2 5" xfId="5360" xr:uid="{93EA0F7C-9D7A-48C1-99FE-D4B5746913ED}"/>
    <cellStyle name="Percent 12 3 4 3 2 5 2" xfId="8002" xr:uid="{5F2B818B-FAF7-4007-9C7C-87603471273B}"/>
    <cellStyle name="Percent 12 3 4 3 2 5 2 2" xfId="12558" xr:uid="{C379148B-C756-415F-9288-D8FA3E22D373}"/>
    <cellStyle name="Percent 12 3 4 3 2 5 2 2 2" xfId="35009" xr:uid="{CE91E1E4-56AB-4DF9-8BE3-350564E8B50D}"/>
    <cellStyle name="Percent 12 3 4 3 2 5 2 2 3" xfId="24021" xr:uid="{AF910925-13E3-4210-976B-1378688887B4}"/>
    <cellStyle name="Percent 12 3 4 3 2 5 2 3" xfId="10857" xr:uid="{F95D0CBA-9281-4EAF-B226-490E5D31E210}"/>
    <cellStyle name="Percent 12 3 4 3 2 5 2 3 2" xfId="33340" xr:uid="{715859F6-111D-4520-8BA7-8517CF26D7E5}"/>
    <cellStyle name="Percent 12 3 4 3 2 5 2 3 3" xfId="22352" xr:uid="{FF841FFC-3563-4D32-8A4B-EECA662AD67E}"/>
    <cellStyle name="Percent 12 3 4 3 2 5 2 4" xfId="30659" xr:uid="{1C37E19E-7FD4-4237-B8F9-25072EA6798A}"/>
    <cellStyle name="Percent 12 3 4 3 2 5 2 5" xfId="19671" xr:uid="{02ED31D2-825C-493E-BF5F-B07D7840DC05}"/>
    <cellStyle name="Percent 12 3 4 3 2 5 3" xfId="13160" xr:uid="{11FE1C2E-F4E6-4BA4-ADAD-2D3E65DB3012}"/>
    <cellStyle name="Percent 12 3 4 3 2 5 3 2" xfId="35396" xr:uid="{2DCA9B5E-F47D-40D9-AFB9-C1AA6E0473B4}"/>
    <cellStyle name="Percent 12 3 4 3 2 5 3 3" xfId="24409" xr:uid="{6CD9EE6F-3F40-4A78-88D0-A63B0A16FE4D}"/>
    <cellStyle name="Percent 12 3 4 3 2 5 4" xfId="10059" xr:uid="{44AE68F7-5012-4AFD-84DC-07C4932DCE5F}"/>
    <cellStyle name="Percent 12 3 4 3 2 5 4 2" xfId="32715" xr:uid="{1021C1E5-EFB8-4FD5-B98C-0D4D0A1A32CF}"/>
    <cellStyle name="Percent 12 3 4 3 2 5 4 3" xfId="21727" xr:uid="{5E4858E5-9F29-4FD9-8C87-22BCDD80AEEB}"/>
    <cellStyle name="Percent 12 3 4 3 2 5 5" xfId="28247" xr:uid="{7DE067E1-D3E4-4A25-8470-0E7DD8DFB79D}"/>
    <cellStyle name="Percent 12 3 4 3 2 5 6" xfId="17259" xr:uid="{69B325CD-9BBB-43E5-8A5C-3010F3A46A48}"/>
    <cellStyle name="Percent 12 3 4 3 2 6" xfId="5361" xr:uid="{6592D53E-E9F0-4369-8353-580962A1ECB1}"/>
    <cellStyle name="Percent 12 3 4 3 2 6 2" xfId="8003" xr:uid="{236EAB60-E66F-484E-AF0D-F13D6C5C9847}"/>
    <cellStyle name="Percent 12 3 4 3 2 6 2 2" xfId="11938" xr:uid="{8DF0053C-7005-4212-A0B8-02D9913A96E6}"/>
    <cellStyle name="Percent 12 3 4 3 2 6 2 2 2" xfId="34389" xr:uid="{E7D239C0-3D6F-4D3E-B890-AB1C66DAE4FC}"/>
    <cellStyle name="Percent 12 3 4 3 2 6 2 2 3" xfId="23401" xr:uid="{E66F4A5B-A158-41EC-820C-71A0898F6C85}"/>
    <cellStyle name="Percent 12 3 4 3 2 6 2 3" xfId="30660" xr:uid="{2033A93F-5638-4382-8D96-79A1E23C606D}"/>
    <cellStyle name="Percent 12 3 4 3 2 6 2 4" xfId="19672" xr:uid="{4C235F82-0D79-4A67-AFE6-127F8B6C8A3D}"/>
    <cellStyle name="Percent 12 3 4 3 2 6 3" xfId="10060" xr:uid="{777E1F3B-83A0-434C-8D51-DE78B34A3BC2}"/>
    <cellStyle name="Percent 12 3 4 3 2 6 3 2" xfId="32716" xr:uid="{6752567F-02A0-4C26-856C-63DF6075353B}"/>
    <cellStyle name="Percent 12 3 4 3 2 6 3 3" xfId="21728" xr:uid="{BCFBC9BA-13F3-4A7D-88A3-F7767FC1B11D}"/>
    <cellStyle name="Percent 12 3 4 3 2 6 4" xfId="28248" xr:uid="{DA23FDA5-D50A-4813-BCD0-3C2E6B66063D}"/>
    <cellStyle name="Percent 12 3 4 3 2 6 5" xfId="17260" xr:uid="{917304F1-9955-46E8-989B-82CED426C9D8}"/>
    <cellStyle name="Percent 12 3 4 3 2 7" xfId="5362" xr:uid="{C53C90EF-7A21-4071-A277-8750DCB8FACE}"/>
    <cellStyle name="Percent 12 3 4 3 2 7 2" xfId="8004" xr:uid="{4D0111A2-0019-4150-8275-3108A75DF0BD}"/>
    <cellStyle name="Percent 12 3 4 3 2 7 2 2" xfId="11939" xr:uid="{8C718DE9-8B37-4EAA-8CBA-B95AA6685B9D}"/>
    <cellStyle name="Percent 12 3 4 3 2 7 2 2 2" xfId="34390" xr:uid="{529DE35C-2CB8-4849-9FAB-E994007AEECE}"/>
    <cellStyle name="Percent 12 3 4 3 2 7 2 2 3" xfId="23402" xr:uid="{803D518D-FBA9-4CEB-BEFD-8B679F4A09EF}"/>
    <cellStyle name="Percent 12 3 4 3 2 7 2 3" xfId="30661" xr:uid="{5EFEE080-A5E1-4169-A6FF-4FECAF75861F}"/>
    <cellStyle name="Percent 12 3 4 3 2 7 2 4" xfId="19673" xr:uid="{197A0758-1DF8-4F74-ABCF-3485508017A0}"/>
    <cellStyle name="Percent 12 3 4 3 2 7 3" xfId="10061" xr:uid="{EFC6DA4E-02B7-481B-9C61-EFF8294CF77B}"/>
    <cellStyle name="Percent 12 3 4 3 2 7 3 2" xfId="32717" xr:uid="{9E0DC93B-3364-4DBB-99CC-C16DCFABE710}"/>
    <cellStyle name="Percent 12 3 4 3 2 7 3 3" xfId="21729" xr:uid="{369F601E-D147-4647-8661-6E87EDFC6415}"/>
    <cellStyle name="Percent 12 3 4 3 2 7 4" xfId="28249" xr:uid="{7BE2365D-6E02-43B7-8566-4837176D64B6}"/>
    <cellStyle name="Percent 12 3 4 3 2 7 5" xfId="17261" xr:uid="{AF19FF04-C468-4DFF-946B-3C3E16497D66}"/>
    <cellStyle name="Percent 12 3 4 3 2 8" xfId="5363" xr:uid="{E2F35F9C-0918-4D89-9FDC-264E6541FC1D}"/>
    <cellStyle name="Percent 12 3 4 3 2 8 2" xfId="8005" xr:uid="{2DFA28A3-503A-4EC2-9BA4-FB454F6D738D}"/>
    <cellStyle name="Percent 12 3 4 3 2 8 2 2" xfId="11940" xr:uid="{B1873A96-6203-4F96-ACA2-378BA8997C90}"/>
    <cellStyle name="Percent 12 3 4 3 2 8 2 2 2" xfId="34391" xr:uid="{46EFB534-03A7-422B-85F0-3CF129D43247}"/>
    <cellStyle name="Percent 12 3 4 3 2 8 2 2 3" xfId="23403" xr:uid="{53F0B63E-000E-4888-A78D-0E4DD85DCADB}"/>
    <cellStyle name="Percent 12 3 4 3 2 8 2 3" xfId="30662" xr:uid="{B5CE7195-542D-43C0-89C6-1F300883FED5}"/>
    <cellStyle name="Percent 12 3 4 3 2 8 2 4" xfId="19674" xr:uid="{0E6781B5-1716-412E-96D4-617157682E3D}"/>
    <cellStyle name="Percent 12 3 4 3 2 8 3" xfId="10062" xr:uid="{B324D7CC-2B8E-4091-AC17-E9BE33548BD1}"/>
    <cellStyle name="Percent 12 3 4 3 2 8 3 2" xfId="32718" xr:uid="{BCD3B966-0852-4784-A154-76660E3EE656}"/>
    <cellStyle name="Percent 12 3 4 3 2 8 3 3" xfId="21730" xr:uid="{001CC971-E0BA-42A8-81C0-38826F2D517F}"/>
    <cellStyle name="Percent 12 3 4 3 2 8 4" xfId="28250" xr:uid="{20A43002-A5BF-42C7-9663-FD5D359471A7}"/>
    <cellStyle name="Percent 12 3 4 3 2 8 5" xfId="17262" xr:uid="{558A41D1-AE2B-47DF-AF7A-E870BF9EE6AF}"/>
    <cellStyle name="Percent 12 3 4 3 2 9" xfId="5364" xr:uid="{BD0691AD-95F0-4713-9E2F-4FA6962B64F4}"/>
    <cellStyle name="Percent 12 3 4 3 2 9 2" xfId="8006" xr:uid="{4A9E9A39-58E3-4FBB-9B30-F35DAED89F0F}"/>
    <cellStyle name="Percent 12 3 4 3 2 9 2 2" xfId="11941" xr:uid="{D7E27427-6288-4917-BA98-9097B2683522}"/>
    <cellStyle name="Percent 12 3 4 3 2 9 2 2 2" xfId="34392" xr:uid="{CAB69F5D-D9BD-4A9A-8ECC-8A2EBF8E49AF}"/>
    <cellStyle name="Percent 12 3 4 3 2 9 2 2 3" xfId="23404" xr:uid="{89C0AD7D-7229-462C-B84D-4AD5150DD896}"/>
    <cellStyle name="Percent 12 3 4 3 2 9 2 3" xfId="30663" xr:uid="{3AE663D8-E73E-430D-B13B-96EDDDBC87D1}"/>
    <cellStyle name="Percent 12 3 4 3 2 9 2 4" xfId="19675" xr:uid="{6B94F8E7-AC33-4E61-8DFA-78A075C092D6}"/>
    <cellStyle name="Percent 12 3 4 3 2 9 3" xfId="10063" xr:uid="{EF0BD7D3-CEA2-43BC-9007-78413189AD55}"/>
    <cellStyle name="Percent 12 3 4 3 2 9 3 2" xfId="32719" xr:uid="{E1F4CD59-47E4-4AFE-AD98-DF5B1DA438B0}"/>
    <cellStyle name="Percent 12 3 4 3 2 9 3 3" xfId="21731" xr:uid="{0594048C-68EA-452E-B49B-BC6449BD6D6A}"/>
    <cellStyle name="Percent 12 3 4 3 2 9 4" xfId="28251" xr:uid="{E6CB9D67-585F-4FA5-91C5-6EDFBB784574}"/>
    <cellStyle name="Percent 12 3 4 3 2 9 5" xfId="17263" xr:uid="{4129AA13-7439-4445-B897-05FFD069EA15}"/>
    <cellStyle name="Percent 12 3 4 3 3" xfId="2013" xr:uid="{81E98569-C13B-4531-8101-9B6823E56C98}"/>
    <cellStyle name="Percent 12 3 4 3 3 10" xfId="5366" xr:uid="{9627C1C2-0BFA-4EE7-8C6F-20493C390540}"/>
    <cellStyle name="Percent 12 3 4 3 3 10 2" xfId="8008" xr:uid="{410FC4C3-AF2D-4437-AC07-FFCB21527F54}"/>
    <cellStyle name="Percent 12 3 4 3 3 10 2 2" xfId="11942" xr:uid="{7466D1A5-ECDF-41F3-82CA-B5EE8FAD593B}"/>
    <cellStyle name="Percent 12 3 4 3 3 10 2 2 2" xfId="34393" xr:uid="{09D27860-788F-40A0-8425-CCD5E26F30B2}"/>
    <cellStyle name="Percent 12 3 4 3 3 10 2 2 3" xfId="23405" xr:uid="{FD31DD9A-9D3E-4C33-AC65-7073E14D31CD}"/>
    <cellStyle name="Percent 12 3 4 3 3 10 2 3" xfId="30665" xr:uid="{527C4955-90AE-4C47-B23A-63AB3917F402}"/>
    <cellStyle name="Percent 12 3 4 3 3 10 2 4" xfId="19677" xr:uid="{3B27275D-80CE-4E96-9666-487F2D6606B4}"/>
    <cellStyle name="Percent 12 3 4 3 3 10 3" xfId="10065" xr:uid="{CADFA9E9-0C54-4B20-A242-0A432DB30307}"/>
    <cellStyle name="Percent 12 3 4 3 3 10 3 2" xfId="32721" xr:uid="{411909AC-EB52-4656-9DE2-7EA86DC37100}"/>
    <cellStyle name="Percent 12 3 4 3 3 10 3 3" xfId="21733" xr:uid="{625499BF-5CE5-4A2E-BE7C-A060EC4116E7}"/>
    <cellStyle name="Percent 12 3 4 3 3 10 4" xfId="28253" xr:uid="{58B65E44-5957-450B-9F63-1447C70F5245}"/>
    <cellStyle name="Percent 12 3 4 3 3 10 5" xfId="17265" xr:uid="{029C9096-A336-4B97-B48C-3EE6FA5BD6C2}"/>
    <cellStyle name="Percent 12 3 4 3 3 11" xfId="5367" xr:uid="{5077B07E-7D2D-43D2-AD19-0272A1A68456}"/>
    <cellStyle name="Percent 12 3 4 3 3 11 2" xfId="8009" xr:uid="{C82BD558-9452-479D-9D93-AB9543DF80C3}"/>
    <cellStyle name="Percent 12 3 4 3 3 11 2 2" xfId="11943" xr:uid="{FC3CC741-B0BD-493E-979B-E6640FBCA22A}"/>
    <cellStyle name="Percent 12 3 4 3 3 11 2 2 2" xfId="34394" xr:uid="{97DC3FB4-F956-4F51-AEBF-49E7938E46C1}"/>
    <cellStyle name="Percent 12 3 4 3 3 11 2 2 3" xfId="23406" xr:uid="{EDEF42CF-49C7-4034-87C9-CFE1F4AD20DB}"/>
    <cellStyle name="Percent 12 3 4 3 3 11 2 3" xfId="30666" xr:uid="{B9215134-5486-4D54-851C-E311E1128C7D}"/>
    <cellStyle name="Percent 12 3 4 3 3 11 2 4" xfId="19678" xr:uid="{438B17F8-0D01-4D6E-A0CA-42B9560F3F7D}"/>
    <cellStyle name="Percent 12 3 4 3 3 11 3" xfId="10066" xr:uid="{A2FBC1EE-5F14-4320-88D9-A1D786C45B75}"/>
    <cellStyle name="Percent 12 3 4 3 3 11 3 2" xfId="32722" xr:uid="{13DAE6B5-44E0-4678-BF8C-4C77394D45F5}"/>
    <cellStyle name="Percent 12 3 4 3 3 11 3 3" xfId="21734" xr:uid="{C2B1C6F8-2CA5-465F-B512-0B15446C0944}"/>
    <cellStyle name="Percent 12 3 4 3 3 11 4" xfId="28254" xr:uid="{99073902-B9C2-44FF-87F2-BB1E5B7DF826}"/>
    <cellStyle name="Percent 12 3 4 3 3 11 5" xfId="17266" xr:uid="{EF3404AE-0A45-4DEE-8348-D75D2C27A12F}"/>
    <cellStyle name="Percent 12 3 4 3 3 12" xfId="5368" xr:uid="{EB00C2A2-DCE8-45B2-A461-B7E083446DDA}"/>
    <cellStyle name="Percent 12 3 4 3 3 12 2" xfId="8010" xr:uid="{CFD6B3DB-23B6-4C11-A288-14DD41FFD714}"/>
    <cellStyle name="Percent 12 3 4 3 3 12 2 2" xfId="11944" xr:uid="{AC6DCF67-4B74-4EDC-9077-F2DB47E726F4}"/>
    <cellStyle name="Percent 12 3 4 3 3 12 2 2 2" xfId="34395" xr:uid="{CD7AF6E0-2EFF-4CA4-9F79-A96C40C9EEA7}"/>
    <cellStyle name="Percent 12 3 4 3 3 12 2 2 3" xfId="23407" xr:uid="{DE8028CE-1462-4CAE-B023-DFD6A6626A34}"/>
    <cellStyle name="Percent 12 3 4 3 3 12 2 3" xfId="30667" xr:uid="{DF71211D-F88A-481E-9A0E-347736ADD344}"/>
    <cellStyle name="Percent 12 3 4 3 3 12 2 4" xfId="19679" xr:uid="{C6B0E166-E156-4F2F-8765-FE6D1478D9DF}"/>
    <cellStyle name="Percent 12 3 4 3 3 12 3" xfId="10067" xr:uid="{394F0290-1BE0-4818-8D5F-1C9B0CB0767F}"/>
    <cellStyle name="Percent 12 3 4 3 3 12 3 2" xfId="32723" xr:uid="{BAD6F25C-06E6-41A0-A91A-ACBCBA9911CB}"/>
    <cellStyle name="Percent 12 3 4 3 3 12 3 3" xfId="21735" xr:uid="{8398F1C7-239E-48D6-84BB-C9B3DB762AE8}"/>
    <cellStyle name="Percent 12 3 4 3 3 12 4" xfId="28255" xr:uid="{BC916444-9FEE-4D77-9710-C23BCE84E369}"/>
    <cellStyle name="Percent 12 3 4 3 3 12 5" xfId="17267" xr:uid="{4180BCAA-8CF7-4057-B8B0-50CC10F7B5DA}"/>
    <cellStyle name="Percent 12 3 4 3 3 13" xfId="5369" xr:uid="{3AC097DE-8F87-487C-BE77-7B041AD2F989}"/>
    <cellStyle name="Percent 12 3 4 3 3 13 2" xfId="8011" xr:uid="{AC4ACE16-7C1A-4CC7-A160-51E9497B948B}"/>
    <cellStyle name="Percent 12 3 4 3 3 13 2 2" xfId="11945" xr:uid="{E564270E-6BBB-4E88-B213-B8B1F341809E}"/>
    <cellStyle name="Percent 12 3 4 3 3 13 2 2 2" xfId="34396" xr:uid="{B3CBD03B-3E56-42C3-BE13-EDF421F2A430}"/>
    <cellStyle name="Percent 12 3 4 3 3 13 2 2 3" xfId="23408" xr:uid="{20E054D7-9E12-4A43-8911-7F55DBFB978D}"/>
    <cellStyle name="Percent 12 3 4 3 3 13 2 3" xfId="30668" xr:uid="{C2AF776B-1EB1-4F53-8711-2F83DFC6C57F}"/>
    <cellStyle name="Percent 12 3 4 3 3 13 2 4" xfId="19680" xr:uid="{84084589-B2A3-4A53-9CD1-658FC92B7022}"/>
    <cellStyle name="Percent 12 3 4 3 3 13 3" xfId="10068" xr:uid="{600B01A1-A2E6-46B8-94EB-10C8E36368E1}"/>
    <cellStyle name="Percent 12 3 4 3 3 13 3 2" xfId="32724" xr:uid="{24E7B803-18DC-4198-8DE7-3A05566467E4}"/>
    <cellStyle name="Percent 12 3 4 3 3 13 3 3" xfId="21736" xr:uid="{F6060F87-7BBA-4C05-9C18-B7D24A868847}"/>
    <cellStyle name="Percent 12 3 4 3 3 13 4" xfId="28256" xr:uid="{C00234E0-9349-4FA5-81FD-73856110BFD3}"/>
    <cellStyle name="Percent 12 3 4 3 3 13 5" xfId="17268" xr:uid="{6EED4EFD-1952-419C-B9F0-EBAB5C651535}"/>
    <cellStyle name="Percent 12 3 4 3 3 14" xfId="5370" xr:uid="{A3385E94-8B32-4EA5-BEB7-72EE1876EF47}"/>
    <cellStyle name="Percent 12 3 4 3 3 14 2" xfId="8012" xr:uid="{D3BD3855-3678-43D0-BD64-7626CD309ABF}"/>
    <cellStyle name="Percent 12 3 4 3 3 14 2 2" xfId="11946" xr:uid="{36BA9B3E-C41B-41CF-A2E4-71D625801BC4}"/>
    <cellStyle name="Percent 12 3 4 3 3 14 2 2 2" xfId="34397" xr:uid="{1969F23B-62F3-4EFE-A32E-7B7B8DA47014}"/>
    <cellStyle name="Percent 12 3 4 3 3 14 2 2 3" xfId="23409" xr:uid="{07505071-1672-425A-A895-BA2CA8EF2A3C}"/>
    <cellStyle name="Percent 12 3 4 3 3 14 2 3" xfId="30669" xr:uid="{2A9536AC-559F-4309-B97A-E5EEC4AF9DC1}"/>
    <cellStyle name="Percent 12 3 4 3 3 14 2 4" xfId="19681" xr:uid="{684B0ED0-F204-4E0D-ADF3-A2199BDC8A94}"/>
    <cellStyle name="Percent 12 3 4 3 3 14 3" xfId="10069" xr:uid="{466296C6-F926-4E97-AE89-2D8BD52A7555}"/>
    <cellStyle name="Percent 12 3 4 3 3 14 3 2" xfId="32725" xr:uid="{160B1EDC-B0A3-4E13-865E-1100B5C00731}"/>
    <cellStyle name="Percent 12 3 4 3 3 14 3 3" xfId="21737" xr:uid="{15C67C23-4F23-44BE-BFBD-3C7234EA47A1}"/>
    <cellStyle name="Percent 12 3 4 3 3 14 4" xfId="28257" xr:uid="{6AEB4A0B-49F0-4A7D-B4F2-A0D6D9BF2AD7}"/>
    <cellStyle name="Percent 12 3 4 3 3 14 5" xfId="17269" xr:uid="{AA7BB9EE-FEC3-4D77-8342-7EF50CC3D13A}"/>
    <cellStyle name="Percent 12 3 4 3 3 15" xfId="5371" xr:uid="{A78D6B0A-3475-4E39-8A24-5012EC9B7426}"/>
    <cellStyle name="Percent 12 3 4 3 3 15 2" xfId="8013" xr:uid="{CD40ABE2-D108-4712-8B43-E31C39E55CD6}"/>
    <cellStyle name="Percent 12 3 4 3 3 15 2 2" xfId="11947" xr:uid="{06EC851D-4AA7-4221-8B62-8E19A9C00255}"/>
    <cellStyle name="Percent 12 3 4 3 3 15 2 2 2" xfId="34398" xr:uid="{D0314725-5542-47B5-852A-F5EAF74E3433}"/>
    <cellStyle name="Percent 12 3 4 3 3 15 2 2 3" xfId="23410" xr:uid="{21708FD9-F6EF-415D-AB38-BDE9065CD16C}"/>
    <cellStyle name="Percent 12 3 4 3 3 15 2 3" xfId="30670" xr:uid="{A7A3D0A4-DCF4-4262-AAD2-55F495EFCA64}"/>
    <cellStyle name="Percent 12 3 4 3 3 15 2 4" xfId="19682" xr:uid="{607F2B92-CCE6-43B9-99FE-FAF2C4295E8B}"/>
    <cellStyle name="Percent 12 3 4 3 3 15 3" xfId="10070" xr:uid="{02AFF38F-2ED0-41BD-941E-8EA27E326C93}"/>
    <cellStyle name="Percent 12 3 4 3 3 15 3 2" xfId="32726" xr:uid="{A3A6A98B-7E7B-4469-97EC-F2899B03BE65}"/>
    <cellStyle name="Percent 12 3 4 3 3 15 3 3" xfId="21738" xr:uid="{9A6615BE-D790-4170-858C-A1CA8692231A}"/>
    <cellStyle name="Percent 12 3 4 3 3 15 4" xfId="28258" xr:uid="{6EB54CBE-3567-4527-93F5-0E405C170300}"/>
    <cellStyle name="Percent 12 3 4 3 3 15 5" xfId="17270" xr:uid="{A0A62F74-982C-48BC-B029-605410DC6D04}"/>
    <cellStyle name="Percent 12 3 4 3 3 16" xfId="5372" xr:uid="{E33E6076-9BD0-41EA-A1C3-BBCBDD209109}"/>
    <cellStyle name="Percent 12 3 4 3 3 16 2" xfId="8014" xr:uid="{B70AC9FC-B845-4351-8929-4CCA06E2E648}"/>
    <cellStyle name="Percent 12 3 4 3 3 16 2 2" xfId="11948" xr:uid="{F855F09F-9B9C-461D-BC8A-A9B7010B5239}"/>
    <cellStyle name="Percent 12 3 4 3 3 16 2 2 2" xfId="34399" xr:uid="{3CFB6C44-3533-4728-8805-943D9E09137C}"/>
    <cellStyle name="Percent 12 3 4 3 3 16 2 2 3" xfId="23411" xr:uid="{0B07BD6F-4946-4E0D-B867-B5E75E3DF8A1}"/>
    <cellStyle name="Percent 12 3 4 3 3 16 2 3" xfId="30671" xr:uid="{B2BB36B5-6766-458A-BF69-C06C9A22B572}"/>
    <cellStyle name="Percent 12 3 4 3 3 16 2 4" xfId="19683" xr:uid="{F520D1B8-491A-4123-A988-7CEAADAC9649}"/>
    <cellStyle name="Percent 12 3 4 3 3 16 3" xfId="10071" xr:uid="{DC1337F1-B60A-4710-BCBA-4494DF5C1103}"/>
    <cellStyle name="Percent 12 3 4 3 3 16 3 2" xfId="32727" xr:uid="{2B89E73C-5B91-48AA-AD29-82321D3274F2}"/>
    <cellStyle name="Percent 12 3 4 3 3 16 3 3" xfId="21739" xr:uid="{2BA6BDEF-6D91-42CE-830E-613ACD1CC2F4}"/>
    <cellStyle name="Percent 12 3 4 3 3 16 4" xfId="28259" xr:uid="{6B9A077D-35BF-403B-B181-D5982D6607C9}"/>
    <cellStyle name="Percent 12 3 4 3 3 16 5" xfId="17271" xr:uid="{A91A064C-44A0-4746-B73D-3CF690C30D68}"/>
    <cellStyle name="Percent 12 3 4 3 3 17" xfId="5373" xr:uid="{E5E69B6F-9648-410B-883D-422039CD93B9}"/>
    <cellStyle name="Percent 12 3 4 3 3 17 2" xfId="8015" xr:uid="{D0D3FFCD-1626-4DD6-A373-7EABE7850E37}"/>
    <cellStyle name="Percent 12 3 4 3 3 17 2 2" xfId="11949" xr:uid="{57350C99-C8A0-4D96-8456-9BB6FEC2B376}"/>
    <cellStyle name="Percent 12 3 4 3 3 17 2 2 2" xfId="34400" xr:uid="{E57F4415-B7F0-4F80-A46A-49F9C0DD4495}"/>
    <cellStyle name="Percent 12 3 4 3 3 17 2 2 3" xfId="23412" xr:uid="{8F4B1612-CDA0-4C6E-99D6-06ADD39AEBC5}"/>
    <cellStyle name="Percent 12 3 4 3 3 17 2 3" xfId="30672" xr:uid="{CD627485-EAED-45C0-B240-A4FEBA5B7729}"/>
    <cellStyle name="Percent 12 3 4 3 3 17 2 4" xfId="19684" xr:uid="{E8F512A3-A4C0-4CB2-976D-C3BF2E9F5557}"/>
    <cellStyle name="Percent 12 3 4 3 3 17 3" xfId="10072" xr:uid="{0D529C0F-DFAA-40AE-90B9-D0C5969CADD5}"/>
    <cellStyle name="Percent 12 3 4 3 3 17 3 2" xfId="32728" xr:uid="{EA121189-C9A9-4D58-9CD7-A846B94D89B0}"/>
    <cellStyle name="Percent 12 3 4 3 3 17 3 3" xfId="21740" xr:uid="{64CFF2F7-C52A-4AF9-A2AE-78279A2DE02D}"/>
    <cellStyle name="Percent 12 3 4 3 3 17 4" xfId="28260" xr:uid="{89DB0F2A-70C4-49D2-A8E7-DA352AA3F8DE}"/>
    <cellStyle name="Percent 12 3 4 3 3 17 5" xfId="17272" xr:uid="{F06580D2-2FEF-48DB-9996-F7A01069610E}"/>
    <cellStyle name="Percent 12 3 4 3 3 18" xfId="5374" xr:uid="{FA7A04B7-5625-4534-B776-65416390148E}"/>
    <cellStyle name="Percent 12 3 4 3 3 18 2" xfId="8016" xr:uid="{96066358-BF49-462C-B59E-26385CC28810}"/>
    <cellStyle name="Percent 12 3 4 3 3 18 2 2" xfId="11950" xr:uid="{26D6DC2A-238D-480C-934D-5FBD306A56E1}"/>
    <cellStyle name="Percent 12 3 4 3 3 18 2 2 2" xfId="34401" xr:uid="{846F4110-7A24-45FE-8B06-EAE59207BF86}"/>
    <cellStyle name="Percent 12 3 4 3 3 18 2 2 3" xfId="23413" xr:uid="{2687DBBB-B3DA-42B1-A3DD-D391BAE1D9B0}"/>
    <cellStyle name="Percent 12 3 4 3 3 18 2 3" xfId="30673" xr:uid="{5252B5F2-AE0D-47CE-8566-24881E43E888}"/>
    <cellStyle name="Percent 12 3 4 3 3 18 2 4" xfId="19685" xr:uid="{A1F08556-14DA-4D1B-979D-805B531956B4}"/>
    <cellStyle name="Percent 12 3 4 3 3 18 3" xfId="10073" xr:uid="{4DB23B00-B478-4D5F-9C7D-A70C7C83A599}"/>
    <cellStyle name="Percent 12 3 4 3 3 18 3 2" xfId="32729" xr:uid="{12531698-0D50-430A-A579-FFB29D3FE991}"/>
    <cellStyle name="Percent 12 3 4 3 3 18 3 3" xfId="21741" xr:uid="{84634BE2-F20A-4A11-8919-97099B66FBD3}"/>
    <cellStyle name="Percent 12 3 4 3 3 18 4" xfId="28261" xr:uid="{90A8BD1C-C2C6-4320-88E7-CE515D53A9BD}"/>
    <cellStyle name="Percent 12 3 4 3 3 18 5" xfId="17273" xr:uid="{8383241F-9B0A-4255-83FB-AEE192DD4B3E}"/>
    <cellStyle name="Percent 12 3 4 3 3 19" xfId="5375" xr:uid="{4F002FDA-98C1-4F9A-9A73-DAB60D66CDFE}"/>
    <cellStyle name="Percent 12 3 4 3 3 19 2" xfId="8017" xr:uid="{7925054F-D664-41FF-87BB-3B6D6FFA5A14}"/>
    <cellStyle name="Percent 12 3 4 3 3 19 2 2" xfId="11951" xr:uid="{E3378276-CB6C-42A4-9E6E-D512F7759DD8}"/>
    <cellStyle name="Percent 12 3 4 3 3 19 2 2 2" xfId="34402" xr:uid="{7B59BC4D-DB8A-401C-A377-9A05D1FAD4FF}"/>
    <cellStyle name="Percent 12 3 4 3 3 19 2 2 3" xfId="23414" xr:uid="{491695E9-2D83-491B-A21F-1C53516446ED}"/>
    <cellStyle name="Percent 12 3 4 3 3 19 2 3" xfId="30674" xr:uid="{C9C6D404-8EA9-40E0-8D2F-7E4394C78F14}"/>
    <cellStyle name="Percent 12 3 4 3 3 19 2 4" xfId="19686" xr:uid="{56BAD059-50E3-49CA-AE99-3ED841D17BDA}"/>
    <cellStyle name="Percent 12 3 4 3 3 19 3" xfId="10074" xr:uid="{429AB38C-7163-4957-A866-3D8F32E47FBD}"/>
    <cellStyle name="Percent 12 3 4 3 3 19 3 2" xfId="32730" xr:uid="{94A8EA55-E67F-4645-BDFA-F37937F6340C}"/>
    <cellStyle name="Percent 12 3 4 3 3 19 3 3" xfId="21742" xr:uid="{70CD0E0E-9C71-448B-B551-F42A56559E04}"/>
    <cellStyle name="Percent 12 3 4 3 3 19 4" xfId="28262" xr:uid="{AF40C3AD-808D-4756-B36E-9EADC8E8B0AB}"/>
    <cellStyle name="Percent 12 3 4 3 3 19 5" xfId="17274" xr:uid="{BA710C0A-4C2F-4EFE-8BB9-D63507C515D1}"/>
    <cellStyle name="Percent 12 3 4 3 3 2" xfId="2014" xr:uid="{CB35A3D6-6843-4625-974E-A5BD525D0BE6}"/>
    <cellStyle name="Percent 12 3 4 3 3 2 2" xfId="5377" xr:uid="{D09CD445-34EB-41BC-AE1B-2AA491AE3561}"/>
    <cellStyle name="Percent 12 3 4 3 3 2 2 2" xfId="8019" xr:uid="{9BAE883D-C793-43E2-A72F-B75C18878129}"/>
    <cellStyle name="Percent 12 3 4 3 3 2 2 2 2" xfId="30676" xr:uid="{1FCC67AC-073F-4CE3-88E9-38BE61055CFB}"/>
    <cellStyle name="Percent 12 3 4 3 3 2 2 2 3" xfId="19688" xr:uid="{D4B4F18F-1134-465C-919C-680887FC1D6A}"/>
    <cellStyle name="Percent 12 3 4 3 3 2 2 3" xfId="11952" xr:uid="{15D5E5D7-9501-4EBC-BC8C-195C4BC18789}"/>
    <cellStyle name="Percent 12 3 4 3 3 2 2 3 2" xfId="34403" xr:uid="{BA483534-ADD4-49E2-BEF9-F11D4EA1F0E3}"/>
    <cellStyle name="Percent 12 3 4 3 3 2 2 3 3" xfId="23415" xr:uid="{8AB45AEA-9294-445C-9B77-2A1C2687F117}"/>
    <cellStyle name="Percent 12 3 4 3 3 2 2 4" xfId="28264" xr:uid="{DC67318E-4789-442B-97EE-AC44C03847B7}"/>
    <cellStyle name="Percent 12 3 4 3 3 2 2 5" xfId="17276" xr:uid="{A0935B7E-903F-43B5-9CEF-764665B29F86}"/>
    <cellStyle name="Percent 12 3 4 3 3 2 3" xfId="5378" xr:uid="{1B50D11D-928E-4733-BA97-70DFAA1A984C}"/>
    <cellStyle name="Percent 12 3 4 3 3 2 3 2" xfId="8020" xr:uid="{D8C9AC3F-202F-4CAC-9E44-03CE2C66E8E1}"/>
    <cellStyle name="Percent 12 3 4 3 3 2 3 2 2" xfId="30677" xr:uid="{2A5E3EEC-EC37-43CB-A99C-C77F41BC616D}"/>
    <cellStyle name="Percent 12 3 4 3 3 2 3 2 3" xfId="19689" xr:uid="{4325C237-9914-4E01-80B5-643FB1E2F104}"/>
    <cellStyle name="Percent 12 3 4 3 3 2 3 3" xfId="28265" xr:uid="{26A81566-C9BD-456E-B9FE-CFAE4C4F323E}"/>
    <cellStyle name="Percent 12 3 4 3 3 2 3 4" xfId="17277" xr:uid="{A2A1C9A7-44A0-4D75-8A9E-0B0462C28B73}"/>
    <cellStyle name="Percent 12 3 4 3 3 2 4" xfId="8018" xr:uid="{19082400-02CD-4538-8AAE-CD6AB900937B}"/>
    <cellStyle name="Percent 12 3 4 3 3 2 4 2" xfId="30675" xr:uid="{D5124BE3-5DDE-400A-9CAD-A18F189CF56F}"/>
    <cellStyle name="Percent 12 3 4 3 3 2 4 3" xfId="19687" xr:uid="{B31A0BA7-39FC-41D7-8BAD-CCBA4DF42F96}"/>
    <cellStyle name="Percent 12 3 4 3 3 2 5" xfId="10075" xr:uid="{4B8E54A4-78D9-4A7F-BD5D-96682F1D3733}"/>
    <cellStyle name="Percent 12 3 4 3 3 2 5 2" xfId="32731" xr:uid="{7EE1ECF0-CE4D-4508-ADF6-816334123452}"/>
    <cellStyle name="Percent 12 3 4 3 3 2 5 3" xfId="21743" xr:uid="{0F46ED0C-BEF4-46D2-BC74-01678ECFEF50}"/>
    <cellStyle name="Percent 12 3 4 3 3 2 6" xfId="5376" xr:uid="{5E2EDAE7-990D-40E4-83B8-ECA496D1C880}"/>
    <cellStyle name="Percent 12 3 4 3 3 2 6 2" xfId="28263" xr:uid="{E7B535EB-CC0D-4C06-BA83-BB2CCB16AC5A}"/>
    <cellStyle name="Percent 12 3 4 3 3 2 6 3" xfId="17275" xr:uid="{5A090376-CDB5-4F22-A514-782B00EAB840}"/>
    <cellStyle name="Percent 12 3 4 3 3 2 7" xfId="25353" xr:uid="{0585B82B-4D86-42E3-8E8A-21488CA2D81D}"/>
    <cellStyle name="Percent 12 3 4 3 3 2 8" xfId="14362" xr:uid="{CA8CC60E-9044-47C2-AD2C-BCD4C02AFADD}"/>
    <cellStyle name="Percent 12 3 4 3 3 20" xfId="5379" xr:uid="{1FD96E56-4907-4177-816F-9E92E8E954CA}"/>
    <cellStyle name="Percent 12 3 4 3 3 20 2" xfId="8021" xr:uid="{E842F4C2-4FC5-4D4D-BC2E-FC72531F5534}"/>
    <cellStyle name="Percent 12 3 4 3 3 20 2 2" xfId="11953" xr:uid="{0BDE3147-AA9E-4656-B6F6-6E0A4589A655}"/>
    <cellStyle name="Percent 12 3 4 3 3 20 2 2 2" xfId="34404" xr:uid="{ADAA9863-0B72-4D91-B8E1-456329896232}"/>
    <cellStyle name="Percent 12 3 4 3 3 20 2 2 3" xfId="23416" xr:uid="{0DD960F0-F8EF-48FD-83C8-49C5AE387F4E}"/>
    <cellStyle name="Percent 12 3 4 3 3 20 2 3" xfId="30678" xr:uid="{1E3403BA-289A-420F-B4CD-0C0DBD60E7D4}"/>
    <cellStyle name="Percent 12 3 4 3 3 20 2 4" xfId="19690" xr:uid="{2BB2DFF7-4289-423F-A19F-91FDBF95FABC}"/>
    <cellStyle name="Percent 12 3 4 3 3 20 3" xfId="10076" xr:uid="{1D0BA5B0-CBBE-4648-B99D-9042810C1EA1}"/>
    <cellStyle name="Percent 12 3 4 3 3 20 3 2" xfId="32732" xr:uid="{E087ABC1-3620-4947-AABA-719D908CEBE8}"/>
    <cellStyle name="Percent 12 3 4 3 3 20 3 3" xfId="21744" xr:uid="{35FA879B-746F-4147-A2AE-87E879849E1A}"/>
    <cellStyle name="Percent 12 3 4 3 3 20 4" xfId="28266" xr:uid="{7740833D-0295-44D5-A844-721B0122A241}"/>
    <cellStyle name="Percent 12 3 4 3 3 20 5" xfId="17278" xr:uid="{B5E062F1-0620-4BD1-A707-819ADC4941FD}"/>
    <cellStyle name="Percent 12 3 4 3 3 21" xfId="5380" xr:uid="{44C678BA-6B05-490B-BB83-A0411E661838}"/>
    <cellStyle name="Percent 12 3 4 3 3 21 2" xfId="8022" xr:uid="{77E2D394-7B92-4C10-8433-38C33744DAF9}"/>
    <cellStyle name="Percent 12 3 4 3 3 21 2 2" xfId="11954" xr:uid="{57D6F23F-7BF8-4D93-9ECE-70F29409AFA2}"/>
    <cellStyle name="Percent 12 3 4 3 3 21 2 2 2" xfId="34405" xr:uid="{2E34DE41-A89F-40EF-8A04-41F845952228}"/>
    <cellStyle name="Percent 12 3 4 3 3 21 2 2 3" xfId="23417" xr:uid="{032E363E-FAFA-43F8-BB7B-55E94F212733}"/>
    <cellStyle name="Percent 12 3 4 3 3 21 2 3" xfId="30679" xr:uid="{EB725673-156E-4569-9AAB-E052753B0668}"/>
    <cellStyle name="Percent 12 3 4 3 3 21 2 4" xfId="19691" xr:uid="{FE5C10F5-C3E4-4327-AD70-9E164F6E8ACD}"/>
    <cellStyle name="Percent 12 3 4 3 3 21 3" xfId="10077" xr:uid="{4E423E69-D397-49CC-BA32-D5009E299474}"/>
    <cellStyle name="Percent 12 3 4 3 3 21 3 2" xfId="32733" xr:uid="{F285FE13-2DB6-437F-AFFB-0009C36718CF}"/>
    <cellStyle name="Percent 12 3 4 3 3 21 3 3" xfId="21745" xr:uid="{F7DEF376-E157-43F9-BEC0-56DDCA0601A7}"/>
    <cellStyle name="Percent 12 3 4 3 3 21 4" xfId="28267" xr:uid="{4EBDB3EC-0ADF-4293-BE5B-8800AC0F29DA}"/>
    <cellStyle name="Percent 12 3 4 3 3 21 5" xfId="17279" xr:uid="{92498706-7CB8-4C87-8082-36EB0F61BCC1}"/>
    <cellStyle name="Percent 12 3 4 3 3 22" xfId="5381" xr:uid="{E9872815-9EC1-452A-A0BB-48515B745148}"/>
    <cellStyle name="Percent 12 3 4 3 3 22 2" xfId="8023" xr:uid="{5EE2612B-7547-4450-91AD-BB3EE16F1238}"/>
    <cellStyle name="Percent 12 3 4 3 3 22 2 2" xfId="11955" xr:uid="{44001860-0D04-43BD-84F4-5D88128DDE24}"/>
    <cellStyle name="Percent 12 3 4 3 3 22 2 2 2" xfId="34406" xr:uid="{34057C34-8D27-4EBE-BEB2-E811B27CD0FD}"/>
    <cellStyle name="Percent 12 3 4 3 3 22 2 2 3" xfId="23418" xr:uid="{87CA335B-EE20-4CCA-8C1D-466C78BB70A0}"/>
    <cellStyle name="Percent 12 3 4 3 3 22 2 3" xfId="30680" xr:uid="{B2BBDB26-0746-4E99-8729-8F6EA6BAADE1}"/>
    <cellStyle name="Percent 12 3 4 3 3 22 2 4" xfId="19692" xr:uid="{A3A70DBF-6755-47BE-8B81-1FA9726FC74D}"/>
    <cellStyle name="Percent 12 3 4 3 3 22 3" xfId="10078" xr:uid="{8713094C-A3A1-4140-81C1-E94A89CFCA5F}"/>
    <cellStyle name="Percent 12 3 4 3 3 22 3 2" xfId="32734" xr:uid="{E7A33566-ACD8-4E17-9228-1DFC034591DE}"/>
    <cellStyle name="Percent 12 3 4 3 3 22 3 3" xfId="21746" xr:uid="{EA3E393C-DEE5-44F9-A8E6-35CBEC7C0583}"/>
    <cellStyle name="Percent 12 3 4 3 3 22 4" xfId="28268" xr:uid="{3426D330-2CB6-4A81-91E8-B54CB220210E}"/>
    <cellStyle name="Percent 12 3 4 3 3 22 5" xfId="17280" xr:uid="{AF060B43-7F20-4B3A-B7D4-0A9ED9266FDA}"/>
    <cellStyle name="Percent 12 3 4 3 3 23" xfId="5382" xr:uid="{C3F84D19-0DC7-4BA7-B97F-E6353EF598BE}"/>
    <cellStyle name="Percent 12 3 4 3 3 23 2" xfId="8024" xr:uid="{0D5BD973-EC7B-4CDC-955D-599F1F6C7F20}"/>
    <cellStyle name="Percent 12 3 4 3 3 23 2 2" xfId="11956" xr:uid="{FBBF90F8-6E2D-48F4-9493-37E3DF7DF7D5}"/>
    <cellStyle name="Percent 12 3 4 3 3 23 2 2 2" xfId="34407" xr:uid="{09008292-556B-48EA-BF20-7AEA12DDD1EA}"/>
    <cellStyle name="Percent 12 3 4 3 3 23 2 2 3" xfId="23419" xr:uid="{26569290-A1D2-403F-857B-F9D7777D2C79}"/>
    <cellStyle name="Percent 12 3 4 3 3 23 2 3" xfId="30681" xr:uid="{9CCA5266-585C-43E9-9780-E9B4140C2689}"/>
    <cellStyle name="Percent 12 3 4 3 3 23 2 4" xfId="19693" xr:uid="{FCA146FD-4645-4D0C-9B53-60F984A01CD6}"/>
    <cellStyle name="Percent 12 3 4 3 3 23 3" xfId="10079" xr:uid="{5B0D96A4-DE0A-499A-8F06-AB0BC7881680}"/>
    <cellStyle name="Percent 12 3 4 3 3 23 3 2" xfId="32735" xr:uid="{84D603C7-ED3C-4B00-A3C2-E15F695F18B6}"/>
    <cellStyle name="Percent 12 3 4 3 3 23 3 3" xfId="21747" xr:uid="{F8FD7428-5CB3-4D60-B271-3DE59B1BA145}"/>
    <cellStyle name="Percent 12 3 4 3 3 23 4" xfId="28269" xr:uid="{D6115C8F-60D6-48CE-98C7-49C10743DB80}"/>
    <cellStyle name="Percent 12 3 4 3 3 23 5" xfId="17281" xr:uid="{0B579111-B4F1-4FE0-885A-61C4F2146708}"/>
    <cellStyle name="Percent 12 3 4 3 3 24" xfId="5383" xr:uid="{21F77501-B4A2-4D5B-B195-0361523DA1A2}"/>
    <cellStyle name="Percent 12 3 4 3 3 24 2" xfId="8025" xr:uid="{21E92B6F-350D-4252-8B73-8C1EEEA30A1D}"/>
    <cellStyle name="Percent 12 3 4 3 3 24 2 2" xfId="11957" xr:uid="{2AE35764-7114-4148-AE27-69B71D022B7C}"/>
    <cellStyle name="Percent 12 3 4 3 3 24 2 2 2" xfId="34408" xr:uid="{297441EC-8CB0-4E95-BD70-5A6E846EECED}"/>
    <cellStyle name="Percent 12 3 4 3 3 24 2 2 3" xfId="23420" xr:uid="{DDD97FEB-4FD2-42C9-88CB-A69EBDCECF4B}"/>
    <cellStyle name="Percent 12 3 4 3 3 24 2 3" xfId="30682" xr:uid="{6E7B8092-D23C-4430-893F-FB8BBC47D856}"/>
    <cellStyle name="Percent 12 3 4 3 3 24 2 4" xfId="19694" xr:uid="{24F7DAB7-3E45-40C3-9D9C-69D46B173958}"/>
    <cellStyle name="Percent 12 3 4 3 3 24 3" xfId="10080" xr:uid="{38E47A6D-442F-4586-B0A6-93DBBB3E4EFC}"/>
    <cellStyle name="Percent 12 3 4 3 3 24 3 2" xfId="32736" xr:uid="{47D2F2F8-AF18-4B91-ABFA-28DC13AC6931}"/>
    <cellStyle name="Percent 12 3 4 3 3 24 3 3" xfId="21748" xr:uid="{7C214F0C-C05C-46AD-918E-920BB7CBAB03}"/>
    <cellStyle name="Percent 12 3 4 3 3 24 4" xfId="28270" xr:uid="{FC4B8076-7F11-4475-A937-F79071B427AC}"/>
    <cellStyle name="Percent 12 3 4 3 3 24 5" xfId="17282" xr:uid="{4EECBD6A-F94C-4D80-BC57-A15F40807005}"/>
    <cellStyle name="Percent 12 3 4 3 3 25" xfId="5384" xr:uid="{17F4782A-6326-4335-96E8-92088A7B4689}"/>
    <cellStyle name="Percent 12 3 4 3 3 25 2" xfId="8026" xr:uid="{25B52070-8759-45D2-A2B8-BD368F2CC164}"/>
    <cellStyle name="Percent 12 3 4 3 3 25 2 2" xfId="11958" xr:uid="{B5B38230-7AE3-43B0-BB17-65E2B2B32A08}"/>
    <cellStyle name="Percent 12 3 4 3 3 25 2 2 2" xfId="34409" xr:uid="{D8C15AE4-1A67-436D-A820-BB8A6A940010}"/>
    <cellStyle name="Percent 12 3 4 3 3 25 2 2 3" xfId="23421" xr:uid="{A8EDF11D-35C5-42AA-8F70-C41F039ACED4}"/>
    <cellStyle name="Percent 12 3 4 3 3 25 2 3" xfId="30683" xr:uid="{9D83DEC5-521A-4A54-B174-66D4DD1C4D02}"/>
    <cellStyle name="Percent 12 3 4 3 3 25 2 4" xfId="19695" xr:uid="{B04F0D8E-AEE5-4143-B3D5-5FF4BEE73D29}"/>
    <cellStyle name="Percent 12 3 4 3 3 25 3" xfId="10081" xr:uid="{FFF2CDB2-26E0-4837-86B5-3BD3047531A4}"/>
    <cellStyle name="Percent 12 3 4 3 3 25 3 2" xfId="32737" xr:uid="{486DC0C3-AB71-4911-AD4D-5AD1DE6C4B86}"/>
    <cellStyle name="Percent 12 3 4 3 3 25 3 3" xfId="21749" xr:uid="{5670947A-5A81-4AFC-B9AB-AC7BA81E5322}"/>
    <cellStyle name="Percent 12 3 4 3 3 25 4" xfId="28271" xr:uid="{1E1E4AE5-52F6-40F1-BCD8-3ADFF7B5E2A7}"/>
    <cellStyle name="Percent 12 3 4 3 3 25 5" xfId="17283" xr:uid="{A614DE50-043A-43B8-B86F-7FDE9667EDA9}"/>
    <cellStyle name="Percent 12 3 4 3 3 26" xfId="5385" xr:uid="{C73B6483-E64D-47EF-A640-E978DBB6FF8C}"/>
    <cellStyle name="Percent 12 3 4 3 3 26 2" xfId="8027" xr:uid="{343B84A3-2F53-4AEF-96C7-365D905684DE}"/>
    <cellStyle name="Percent 12 3 4 3 3 26 2 2" xfId="11959" xr:uid="{7E8D20E4-48D4-4C71-82A0-8E988901CF44}"/>
    <cellStyle name="Percent 12 3 4 3 3 26 2 2 2" xfId="34410" xr:uid="{5DD7C40F-97A6-4878-A5FD-5CDA05A7A582}"/>
    <cellStyle name="Percent 12 3 4 3 3 26 2 2 3" xfId="23422" xr:uid="{A65F5F35-0C45-468C-ADF4-092F9E5799F0}"/>
    <cellStyle name="Percent 12 3 4 3 3 26 2 3" xfId="30684" xr:uid="{BBAC9BD4-6FE3-4B9D-AE6D-2ED9B2FF8841}"/>
    <cellStyle name="Percent 12 3 4 3 3 26 2 4" xfId="19696" xr:uid="{1B4DE9B2-617B-4417-9A26-AFA68021F299}"/>
    <cellStyle name="Percent 12 3 4 3 3 26 3" xfId="10082" xr:uid="{9FF96AFF-14D4-4AE8-BF05-6CF4B2F219EB}"/>
    <cellStyle name="Percent 12 3 4 3 3 26 3 2" xfId="32738" xr:uid="{CD747D54-0F47-48E7-A314-E85B33047392}"/>
    <cellStyle name="Percent 12 3 4 3 3 26 3 3" xfId="21750" xr:uid="{066A1076-A926-495D-8260-F03519E263F1}"/>
    <cellStyle name="Percent 12 3 4 3 3 26 4" xfId="28272" xr:uid="{8964A82A-49DF-429F-B3E5-3F21C8E90E81}"/>
    <cellStyle name="Percent 12 3 4 3 3 26 5" xfId="17284" xr:uid="{B49E359F-BEB8-48C5-A0C3-4E017A4A1C40}"/>
    <cellStyle name="Percent 12 3 4 3 3 27" xfId="5386" xr:uid="{771CA86F-9AFF-4BBD-B3DF-A16C01D4FF22}"/>
    <cellStyle name="Percent 12 3 4 3 3 27 2" xfId="8028" xr:uid="{C7F9E5A9-A325-46C2-86C5-A0C983CDF81B}"/>
    <cellStyle name="Percent 12 3 4 3 3 27 2 2" xfId="11960" xr:uid="{7F253671-07F7-42CD-9CD1-094B66F07872}"/>
    <cellStyle name="Percent 12 3 4 3 3 27 2 2 2" xfId="34411" xr:uid="{96623BFA-600E-44EF-9885-4BFC94C8A962}"/>
    <cellStyle name="Percent 12 3 4 3 3 27 2 2 3" xfId="23423" xr:uid="{AD00B087-6F10-46FF-B321-4ADE1B21B3B6}"/>
    <cellStyle name="Percent 12 3 4 3 3 27 2 3" xfId="30685" xr:uid="{9DAFFF7D-35AB-47BE-BE61-987314B343A4}"/>
    <cellStyle name="Percent 12 3 4 3 3 27 2 4" xfId="19697" xr:uid="{D684D8B2-074F-4706-8500-05A22978E17B}"/>
    <cellStyle name="Percent 12 3 4 3 3 27 3" xfId="10083" xr:uid="{23A45CB1-16F2-4FB1-818C-BAC7EBB3E03B}"/>
    <cellStyle name="Percent 12 3 4 3 3 27 3 2" xfId="32739" xr:uid="{DBD7CB9E-AF0E-478E-BC6A-7B287A3FBF29}"/>
    <cellStyle name="Percent 12 3 4 3 3 27 3 3" xfId="21751" xr:uid="{8EA927AC-6253-4ED6-8C0F-7062BD52BB2C}"/>
    <cellStyle name="Percent 12 3 4 3 3 27 4" xfId="28273" xr:uid="{AC8421AC-D66D-4931-8FEB-A0A5295C9888}"/>
    <cellStyle name="Percent 12 3 4 3 3 27 5" xfId="17285" xr:uid="{3C6662F9-61CC-4427-B5D1-FB14C67B90B5}"/>
    <cellStyle name="Percent 12 3 4 3 3 28" xfId="5387" xr:uid="{D8F7EB57-6B5B-4BC8-954D-9D2C15CC052F}"/>
    <cellStyle name="Percent 12 3 4 3 3 28 2" xfId="8029" xr:uid="{954D1037-0D9D-47EA-8C0C-3FE93CA9806C}"/>
    <cellStyle name="Percent 12 3 4 3 3 28 2 2" xfId="11961" xr:uid="{189F2698-483C-466B-928E-2C2BF2CD82C8}"/>
    <cellStyle name="Percent 12 3 4 3 3 28 2 2 2" xfId="34412" xr:uid="{2041A371-97BE-4BFB-A981-21683D0D2D97}"/>
    <cellStyle name="Percent 12 3 4 3 3 28 2 2 3" xfId="23424" xr:uid="{9FD3E943-09CA-4D72-B162-D6DE7B9E5841}"/>
    <cellStyle name="Percent 12 3 4 3 3 28 2 3" xfId="30686" xr:uid="{C5CEDB61-8BA7-4DE9-9DE7-CB3B919D2471}"/>
    <cellStyle name="Percent 12 3 4 3 3 28 2 4" xfId="19698" xr:uid="{1808134E-E382-49FD-9B42-40CA837552AC}"/>
    <cellStyle name="Percent 12 3 4 3 3 28 3" xfId="10084" xr:uid="{52F6D5BB-2689-4171-BEA2-308EC59E5EFF}"/>
    <cellStyle name="Percent 12 3 4 3 3 28 3 2" xfId="32740" xr:uid="{25E25281-64E2-4951-B275-2E51584489EF}"/>
    <cellStyle name="Percent 12 3 4 3 3 28 3 3" xfId="21752" xr:uid="{7AA28C98-6292-4878-9C46-122B7F299734}"/>
    <cellStyle name="Percent 12 3 4 3 3 28 4" xfId="28274" xr:uid="{BFF4130C-82A5-4C14-B895-D77A20701FB3}"/>
    <cellStyle name="Percent 12 3 4 3 3 28 5" xfId="17286" xr:uid="{A4348EF7-32E5-4E5C-AD1E-54221207413F}"/>
    <cellStyle name="Percent 12 3 4 3 3 29" xfId="5388" xr:uid="{40082057-F672-4E4F-B5A4-0357153B73E1}"/>
    <cellStyle name="Percent 12 3 4 3 3 29 2" xfId="8030" xr:uid="{1D5B45BE-286C-4015-914F-61F793208A53}"/>
    <cellStyle name="Percent 12 3 4 3 3 29 2 2" xfId="11962" xr:uid="{D13C1449-27B1-4708-A5D2-1BEDDCF79CED}"/>
    <cellStyle name="Percent 12 3 4 3 3 29 2 2 2" xfId="34413" xr:uid="{10D8A684-763A-4739-AAB1-305AADEB3801}"/>
    <cellStyle name="Percent 12 3 4 3 3 29 2 2 3" xfId="23425" xr:uid="{DD473752-D079-4D83-8C6A-6489DA967EC8}"/>
    <cellStyle name="Percent 12 3 4 3 3 29 2 3" xfId="30687" xr:uid="{149BF884-2EB9-4F7E-A467-3FE1D8F3FEA2}"/>
    <cellStyle name="Percent 12 3 4 3 3 29 2 4" xfId="19699" xr:uid="{BB1D261E-1514-4F8A-890B-315EC4449EC0}"/>
    <cellStyle name="Percent 12 3 4 3 3 29 3" xfId="10085" xr:uid="{4B55FDBE-A4EE-4FCC-B5D0-BB14A6D07EEF}"/>
    <cellStyle name="Percent 12 3 4 3 3 29 3 2" xfId="32741" xr:uid="{27458944-E8A1-497E-B651-2F6CA3A22B4C}"/>
    <cellStyle name="Percent 12 3 4 3 3 29 3 3" xfId="21753" xr:uid="{CE0ABD4C-6CB7-438E-8C8C-01E07AF38247}"/>
    <cellStyle name="Percent 12 3 4 3 3 29 4" xfId="28275" xr:uid="{77C0A35C-1986-4535-BEAA-C4EACBBE2F30}"/>
    <cellStyle name="Percent 12 3 4 3 3 29 5" xfId="17287" xr:uid="{515BF124-8188-47BD-BAEB-199AC3CF820E}"/>
    <cellStyle name="Percent 12 3 4 3 3 3" xfId="2015" xr:uid="{BF5559DF-5698-4A34-84D1-3C6B69D9564D}"/>
    <cellStyle name="Percent 12 3 4 3 3 3 2" xfId="5390" xr:uid="{F5D87F30-70D9-48E6-860D-2FF36E1D3CB7}"/>
    <cellStyle name="Percent 12 3 4 3 3 3 2 2" xfId="8032" xr:uid="{383E406F-6696-4055-A48F-0FEC53D2BBD9}"/>
    <cellStyle name="Percent 12 3 4 3 3 3 2 2 2" xfId="11964" xr:uid="{A9DE94CB-F548-45C4-80A1-FE7E599A6896}"/>
    <cellStyle name="Percent 12 3 4 3 3 3 2 2 2 2" xfId="34415" xr:uid="{F8FA628C-F5A9-4C4B-AE2D-010F3BF1CC2E}"/>
    <cellStyle name="Percent 12 3 4 3 3 3 2 2 2 3" xfId="23427" xr:uid="{8BD66004-A3BA-458E-A95A-50CF1A32C10B}"/>
    <cellStyle name="Percent 12 3 4 3 3 3 2 2 3" xfId="30689" xr:uid="{D7A3108D-F3C6-4632-9D1C-F604519339BE}"/>
    <cellStyle name="Percent 12 3 4 3 3 3 2 2 4" xfId="19701" xr:uid="{EF1E902D-BC21-4AC2-98C9-CB1B19E65D18}"/>
    <cellStyle name="Percent 12 3 4 3 3 3 2 3" xfId="10087" xr:uid="{4835DC20-7734-44BB-9433-D2BA0A1BE619}"/>
    <cellStyle name="Percent 12 3 4 3 3 3 2 3 2" xfId="32743" xr:uid="{5198FF37-EF8C-4D86-B7CE-E624126DA32B}"/>
    <cellStyle name="Percent 12 3 4 3 3 3 2 3 3" xfId="21755" xr:uid="{FFED2D7F-F716-462D-8FA6-CE0FAF6E5A1C}"/>
    <cellStyle name="Percent 12 3 4 3 3 3 2 4" xfId="28277" xr:uid="{F110BB96-F4EE-4A16-A135-A11BBD0753DA}"/>
    <cellStyle name="Percent 12 3 4 3 3 3 2 5" xfId="17289" xr:uid="{901F72C3-D7D2-40CB-A42D-7382AD2868E8}"/>
    <cellStyle name="Percent 12 3 4 3 3 3 3" xfId="5391" xr:uid="{B2C1B754-F306-488A-BEA3-8C046EDD257E}"/>
    <cellStyle name="Percent 12 3 4 3 3 3 3 2" xfId="8033" xr:uid="{871E405B-7B7E-4B40-8616-175A7CC839F5}"/>
    <cellStyle name="Percent 12 3 4 3 3 3 3 2 2" xfId="11965" xr:uid="{6F7A4E25-80AC-4DFB-BEA1-B1DF4F6352C0}"/>
    <cellStyle name="Percent 12 3 4 3 3 3 3 2 2 2" xfId="34416" xr:uid="{468FAE97-8713-43B1-AC6F-0203994D203B}"/>
    <cellStyle name="Percent 12 3 4 3 3 3 3 2 2 3" xfId="23428" xr:uid="{CE86BEB9-90A4-44E9-9153-9716469A3581}"/>
    <cellStyle name="Percent 12 3 4 3 3 3 3 2 3" xfId="30690" xr:uid="{630A758C-0BA8-4615-82C7-0D97B6CB0C1D}"/>
    <cellStyle name="Percent 12 3 4 3 3 3 3 2 4" xfId="19702" xr:uid="{D5734F25-FF98-410E-9A50-A55346B4C076}"/>
    <cellStyle name="Percent 12 3 4 3 3 3 3 3" xfId="10088" xr:uid="{33356928-AD28-4999-AB72-6D76B696BBC6}"/>
    <cellStyle name="Percent 12 3 4 3 3 3 3 3 2" xfId="32744" xr:uid="{147EB15D-8B5C-46A9-B05E-880EDBABCE1D}"/>
    <cellStyle name="Percent 12 3 4 3 3 3 3 3 3" xfId="21756" xr:uid="{B170687E-DBDD-4FC6-BB8E-CD997AB06216}"/>
    <cellStyle name="Percent 12 3 4 3 3 3 3 4" xfId="28278" xr:uid="{F8E48BF9-7342-4963-9E0C-442B17F3BD58}"/>
    <cellStyle name="Percent 12 3 4 3 3 3 3 5" xfId="17290" xr:uid="{177420B6-8E1F-4B81-9DBE-C71134833821}"/>
    <cellStyle name="Percent 12 3 4 3 3 3 4" xfId="5392" xr:uid="{A51F8448-CBDE-4C22-A028-0B2027898D91}"/>
    <cellStyle name="Percent 12 3 4 3 3 3 4 2" xfId="8034" xr:uid="{8D83655B-5068-4BC9-98A4-8C407890B99A}"/>
    <cellStyle name="Percent 12 3 4 3 3 3 4 2 2" xfId="30691" xr:uid="{42DA4282-08BF-49F6-B998-A0CD0C7B6B7A}"/>
    <cellStyle name="Percent 12 3 4 3 3 3 4 2 3" xfId="19703" xr:uid="{35531DAF-FFAB-4ECD-BA9F-DA621E3D34E6}"/>
    <cellStyle name="Percent 12 3 4 3 3 3 4 3" xfId="11963" xr:uid="{D53059AF-47B9-4AED-A18D-AFA305BF17E5}"/>
    <cellStyle name="Percent 12 3 4 3 3 3 4 3 2" xfId="34414" xr:uid="{58258EB2-D8BF-493D-9702-789B5615C72C}"/>
    <cellStyle name="Percent 12 3 4 3 3 3 4 3 3" xfId="23426" xr:uid="{67E73314-2416-439F-9880-BA08A8C0C286}"/>
    <cellStyle name="Percent 12 3 4 3 3 3 4 4" xfId="28279" xr:uid="{01AE67EC-5BDA-4BC5-98DA-17E21CC877E1}"/>
    <cellStyle name="Percent 12 3 4 3 3 3 4 5" xfId="17291" xr:uid="{5A223D7B-4A6C-48D7-8046-E3DBDEF9E5F0}"/>
    <cellStyle name="Percent 12 3 4 3 3 3 5" xfId="8031" xr:uid="{39DDBE03-C936-459E-911E-2F32CC907283}"/>
    <cellStyle name="Percent 12 3 4 3 3 3 5 2" xfId="30688" xr:uid="{0634F3D3-2207-4E4B-B7B2-46BEB3DF874B}"/>
    <cellStyle name="Percent 12 3 4 3 3 3 5 3" xfId="19700" xr:uid="{5816E65F-15D9-418D-8D10-3B0FC51EAAF4}"/>
    <cellStyle name="Percent 12 3 4 3 3 3 6" xfId="10086" xr:uid="{EE3C2F6C-AEED-4E87-A3D6-40458147AC11}"/>
    <cellStyle name="Percent 12 3 4 3 3 3 6 2" xfId="32742" xr:uid="{110D2D5B-FB18-4369-9AB1-6F313CFE94A7}"/>
    <cellStyle name="Percent 12 3 4 3 3 3 6 3" xfId="21754" xr:uid="{19CD3F87-40B5-4ACD-986A-38F2944B1387}"/>
    <cellStyle name="Percent 12 3 4 3 3 3 7" xfId="5389" xr:uid="{02611C02-0A88-4EC9-8201-9441E5CDB9F1}"/>
    <cellStyle name="Percent 12 3 4 3 3 3 7 2" xfId="28276" xr:uid="{1CD5D6AE-96C2-4B4A-A171-DD90102D4FB2}"/>
    <cellStyle name="Percent 12 3 4 3 3 3 7 3" xfId="17288" xr:uid="{6C8C9A39-1234-469E-A3E1-3AD1789B2519}"/>
    <cellStyle name="Percent 12 3 4 3 3 3 8" xfId="25354" xr:uid="{790787DD-F083-42F2-BC12-90AE2A8FD2EB}"/>
    <cellStyle name="Percent 12 3 4 3 3 3 9" xfId="14363" xr:uid="{15EEDD26-04F3-4538-B7B3-DF827DA5D83B}"/>
    <cellStyle name="Percent 12 3 4 3 3 30" xfId="5393" xr:uid="{C94C4341-8539-41CA-ADCB-80083B0BD02A}"/>
    <cellStyle name="Percent 12 3 4 3 3 30 2" xfId="8035" xr:uid="{F818009D-D6AA-4EC1-AD35-8737D20FCED6}"/>
    <cellStyle name="Percent 12 3 4 3 3 30 2 2" xfId="11966" xr:uid="{98CEC932-63DD-4279-B0EC-081235992C81}"/>
    <cellStyle name="Percent 12 3 4 3 3 30 2 2 2" xfId="34417" xr:uid="{EEC7E533-06F4-47BE-A9D3-DF2FC1B084B4}"/>
    <cellStyle name="Percent 12 3 4 3 3 30 2 2 3" xfId="23429" xr:uid="{867EC252-C1BB-4F8B-AF3B-F014E842CB5E}"/>
    <cellStyle name="Percent 12 3 4 3 3 30 2 3" xfId="30692" xr:uid="{767A362A-BF57-457B-8AFC-C7CADC842239}"/>
    <cellStyle name="Percent 12 3 4 3 3 30 2 4" xfId="19704" xr:uid="{6B8B8B73-3A2C-4C86-AD76-C9ACA9B634CC}"/>
    <cellStyle name="Percent 12 3 4 3 3 30 3" xfId="10089" xr:uid="{10326ADC-D9D5-4029-B874-911C7E1CC06A}"/>
    <cellStyle name="Percent 12 3 4 3 3 30 3 2" xfId="32745" xr:uid="{45A1A18B-6291-4BCA-B921-169781E2B05A}"/>
    <cellStyle name="Percent 12 3 4 3 3 30 3 3" xfId="21757" xr:uid="{5825C000-3791-4DEF-AA50-1815E482410F}"/>
    <cellStyle name="Percent 12 3 4 3 3 30 4" xfId="28280" xr:uid="{89AC7B20-70FC-44AF-B3D0-924E81C13620}"/>
    <cellStyle name="Percent 12 3 4 3 3 30 5" xfId="17292" xr:uid="{7B3BE552-1EC1-4589-ABA6-3BD4C68A1E4C}"/>
    <cellStyle name="Percent 12 3 4 3 3 31" xfId="5394" xr:uid="{7B53C36E-5488-4012-89DB-5947A8DA599D}"/>
    <cellStyle name="Percent 12 3 4 3 3 31 2" xfId="8036" xr:uid="{EEECA009-758D-4419-B7F2-7725798F9CB9}"/>
    <cellStyle name="Percent 12 3 4 3 3 31 2 2" xfId="30693" xr:uid="{E3F23FC2-B4A5-4AB3-BCF1-35B7B4D4A170}"/>
    <cellStyle name="Percent 12 3 4 3 3 31 2 3" xfId="19705" xr:uid="{00F12F0E-1B2B-4931-8FC1-C45C7D22BC60}"/>
    <cellStyle name="Percent 12 3 4 3 3 31 3" xfId="28281" xr:uid="{CB40162C-27E8-4304-9056-04DE20C7DC9B}"/>
    <cellStyle name="Percent 12 3 4 3 3 31 4" xfId="17293" xr:uid="{FDDAFE3C-A222-4210-9801-AADF1BB938A3}"/>
    <cellStyle name="Percent 12 3 4 3 3 32" xfId="8007" xr:uid="{8B8946F0-7DAC-41B7-9957-9AE3E0F0A631}"/>
    <cellStyle name="Percent 12 3 4 3 3 32 2" xfId="30664" xr:uid="{D22A7CD7-5275-4120-A259-28B477812910}"/>
    <cellStyle name="Percent 12 3 4 3 3 32 3" xfId="19676" xr:uid="{C41297D8-7077-40B2-B760-514357704E87}"/>
    <cellStyle name="Percent 12 3 4 3 3 33" xfId="10064" xr:uid="{C412F631-B96D-4C54-BD3C-09DA69E378CA}"/>
    <cellStyle name="Percent 12 3 4 3 3 33 2" xfId="32720" xr:uid="{A4F722F0-AD32-47F1-8381-C226CC8C08FD}"/>
    <cellStyle name="Percent 12 3 4 3 3 33 3" xfId="21732" xr:uid="{A51DD6DA-C6F4-4C24-9D2E-C8D4C5CC3E4E}"/>
    <cellStyle name="Percent 12 3 4 3 3 34" xfId="5365" xr:uid="{DE74E08A-4529-4B22-B18D-8D68A2BE6A9B}"/>
    <cellStyle name="Percent 12 3 4 3 3 34 2" xfId="28252" xr:uid="{1DA2436C-C500-43BD-B01B-2F1C3500108D}"/>
    <cellStyle name="Percent 12 3 4 3 3 34 3" xfId="17264" xr:uid="{E9F3CFCB-9697-4104-8DCE-265742A00E75}"/>
    <cellStyle name="Percent 12 3 4 3 3 35" xfId="25352" xr:uid="{8651061D-3D62-4747-8E9F-E3DEB3F93BCE}"/>
    <cellStyle name="Percent 12 3 4 3 3 36" xfId="14361" xr:uid="{5374B1BE-55B9-4210-8B35-530021085041}"/>
    <cellStyle name="Percent 12 3 4 3 3 4" xfId="5395" xr:uid="{354605AE-06CF-487C-AB52-321875BC13A2}"/>
    <cellStyle name="Percent 12 3 4 3 3 4 2" xfId="8037" xr:uid="{F56CDBCF-B455-46D5-9878-12E46AC33F98}"/>
    <cellStyle name="Percent 12 3 4 3 3 4 2 2" xfId="11967" xr:uid="{A3FF1F7D-FC16-4B1A-9A20-20643BEC02C5}"/>
    <cellStyle name="Percent 12 3 4 3 3 4 2 2 2" xfId="34418" xr:uid="{8155BBB2-C290-40D0-B463-8366E39B4A35}"/>
    <cellStyle name="Percent 12 3 4 3 3 4 2 2 3" xfId="23430" xr:uid="{9A99B286-6E86-4A82-8721-B1D5E678ABC0}"/>
    <cellStyle name="Percent 12 3 4 3 3 4 2 3" xfId="30694" xr:uid="{357809ED-7488-4821-A031-F45778BA2DFF}"/>
    <cellStyle name="Percent 12 3 4 3 3 4 2 4" xfId="19706" xr:uid="{D6CA1887-C43E-43E9-9844-4FF8348F7E1D}"/>
    <cellStyle name="Percent 12 3 4 3 3 4 3" xfId="13161" xr:uid="{C6B4802E-3952-40FC-B5D0-6A4DB9FB57C3}"/>
    <cellStyle name="Percent 12 3 4 3 3 4 3 2" xfId="35397" xr:uid="{6761D9BC-C816-491B-92B3-54F4A237317C}"/>
    <cellStyle name="Percent 12 3 4 3 3 4 3 3" xfId="24410" xr:uid="{CB93DF2A-222D-4EB2-8557-B22099A393CD}"/>
    <cellStyle name="Percent 12 3 4 3 3 4 4" xfId="10090" xr:uid="{E1FEC686-6040-43E7-B1B4-D9C8999F520E}"/>
    <cellStyle name="Percent 12 3 4 3 3 4 4 2" xfId="32746" xr:uid="{DD4AA066-E7F8-48CC-90DF-1C3A12E64E36}"/>
    <cellStyle name="Percent 12 3 4 3 3 4 4 3" xfId="21758" xr:uid="{50647485-7FD3-4C09-A66A-740E06E971C7}"/>
    <cellStyle name="Percent 12 3 4 3 3 4 5" xfId="28282" xr:uid="{7796E952-2096-4398-92EB-B0A38E8C6CEC}"/>
    <cellStyle name="Percent 12 3 4 3 3 4 6" xfId="17294" xr:uid="{526EC408-A12A-42E1-AC38-FEF8410DAE2B}"/>
    <cellStyle name="Percent 12 3 4 3 3 5" xfId="5396" xr:uid="{9B22FACD-2C6D-42E5-A24C-E9E9EEF208E5}"/>
    <cellStyle name="Percent 12 3 4 3 3 5 2" xfId="8038" xr:uid="{89DDF40E-0F36-4CA7-ABC6-5586914D2C2D}"/>
    <cellStyle name="Percent 12 3 4 3 3 5 2 2" xfId="12557" xr:uid="{25D01AA7-5552-4B72-AD63-A281934F4E2D}"/>
    <cellStyle name="Percent 12 3 4 3 3 5 2 2 2" xfId="35008" xr:uid="{41351A97-876D-4A8D-A426-29CC9D4F65EB}"/>
    <cellStyle name="Percent 12 3 4 3 3 5 2 2 3" xfId="24020" xr:uid="{81FE5EF4-25D2-4BD0-ADEA-1AC030660C15}"/>
    <cellStyle name="Percent 12 3 4 3 3 5 2 3" xfId="10856" xr:uid="{C826576C-5C69-4467-9DA2-F157CB26C4DA}"/>
    <cellStyle name="Percent 12 3 4 3 3 5 2 3 2" xfId="33339" xr:uid="{08E742AB-138C-4A0A-8454-8EC76422A3E0}"/>
    <cellStyle name="Percent 12 3 4 3 3 5 2 3 3" xfId="22351" xr:uid="{44355B31-1F3B-4C1E-AB40-CA49F235B05F}"/>
    <cellStyle name="Percent 12 3 4 3 3 5 2 4" xfId="30695" xr:uid="{FC5A0654-2067-45F7-A171-0A01B576431F}"/>
    <cellStyle name="Percent 12 3 4 3 3 5 2 5" xfId="19707" xr:uid="{31422A9A-592C-49EA-905C-03CBFB581840}"/>
    <cellStyle name="Percent 12 3 4 3 3 5 3" xfId="13162" xr:uid="{7B71945D-6B18-44DE-A9B9-2119E3AA08B8}"/>
    <cellStyle name="Percent 12 3 4 3 3 5 3 2" xfId="35398" xr:uid="{509E6D94-06E3-4C1D-8149-ED3A34B0DD25}"/>
    <cellStyle name="Percent 12 3 4 3 3 5 3 3" xfId="24411" xr:uid="{E88E3CC2-AED2-4ACD-ABEF-62C798ACD5FA}"/>
    <cellStyle name="Percent 12 3 4 3 3 5 4" xfId="10091" xr:uid="{7D14862D-3884-4811-992C-AF654CA8B607}"/>
    <cellStyle name="Percent 12 3 4 3 3 5 4 2" xfId="32747" xr:uid="{BA3EF95C-F6D2-4A2E-910D-C5D965443880}"/>
    <cellStyle name="Percent 12 3 4 3 3 5 4 3" xfId="21759" xr:uid="{D62E68D8-F0AA-4DF5-A9AE-94004691761F}"/>
    <cellStyle name="Percent 12 3 4 3 3 5 5" xfId="28283" xr:uid="{E98B42DF-877A-416A-9CB0-EEB0F5DF46E4}"/>
    <cellStyle name="Percent 12 3 4 3 3 5 6" xfId="17295" xr:uid="{84DBCDBA-9D4B-468B-A29B-349586746C94}"/>
    <cellStyle name="Percent 12 3 4 3 3 6" xfId="5397" xr:uid="{1FD547F6-3B99-4325-85B1-6BA6F087969D}"/>
    <cellStyle name="Percent 12 3 4 3 3 6 2" xfId="8039" xr:uid="{6832B021-1EAB-42CF-BE04-D81DBA5109A3}"/>
    <cellStyle name="Percent 12 3 4 3 3 6 2 2" xfId="11968" xr:uid="{BE7106E5-9AF5-41A0-AC16-E0C341F4B293}"/>
    <cellStyle name="Percent 12 3 4 3 3 6 2 2 2" xfId="34419" xr:uid="{D24A1ED0-8C01-423D-9EFA-C298F47768C3}"/>
    <cellStyle name="Percent 12 3 4 3 3 6 2 2 3" xfId="23431" xr:uid="{3DD42388-A323-42BB-8827-647AC0049FFE}"/>
    <cellStyle name="Percent 12 3 4 3 3 6 2 3" xfId="30696" xr:uid="{D2DB1472-6E56-44A4-8BCA-08FC36D60E83}"/>
    <cellStyle name="Percent 12 3 4 3 3 6 2 4" xfId="19708" xr:uid="{66C58AD4-B580-4913-95C5-69C2EE2704E5}"/>
    <cellStyle name="Percent 12 3 4 3 3 6 3" xfId="10092" xr:uid="{AAB124F6-334F-49BD-89E9-C9B6CD014976}"/>
    <cellStyle name="Percent 12 3 4 3 3 6 3 2" xfId="32748" xr:uid="{2C1BBB85-E845-462D-B8AB-12ABE1731F24}"/>
    <cellStyle name="Percent 12 3 4 3 3 6 3 3" xfId="21760" xr:uid="{BBCC58B9-E2DB-4379-82AA-8009A3208DE6}"/>
    <cellStyle name="Percent 12 3 4 3 3 6 4" xfId="28284" xr:uid="{124D73C5-4820-417C-A820-65BA41960B75}"/>
    <cellStyle name="Percent 12 3 4 3 3 6 5" xfId="17296" xr:uid="{3E1C8475-B369-46BE-9237-8D888D41FB31}"/>
    <cellStyle name="Percent 12 3 4 3 3 7" xfId="5398" xr:uid="{EC5DD9C8-F093-4730-B774-880AFF470CC3}"/>
    <cellStyle name="Percent 12 3 4 3 3 7 2" xfId="8040" xr:uid="{A2610A07-8CEA-452F-8081-E66DF2CADC44}"/>
    <cellStyle name="Percent 12 3 4 3 3 7 2 2" xfId="11969" xr:uid="{D4A03AC8-A6B3-4FA3-9C56-4AA5E1B298A5}"/>
    <cellStyle name="Percent 12 3 4 3 3 7 2 2 2" xfId="34420" xr:uid="{6AA96661-3A5E-42EF-8637-BAD42068315F}"/>
    <cellStyle name="Percent 12 3 4 3 3 7 2 2 3" xfId="23432" xr:uid="{EEE38A65-FD3E-4AC3-94B8-BAB0CF381792}"/>
    <cellStyle name="Percent 12 3 4 3 3 7 2 3" xfId="30697" xr:uid="{B3704281-BB73-41E1-A8CC-027202315FE8}"/>
    <cellStyle name="Percent 12 3 4 3 3 7 2 4" xfId="19709" xr:uid="{B0D10147-6B2C-415C-82D3-4EA7DD1D6D9E}"/>
    <cellStyle name="Percent 12 3 4 3 3 7 3" xfId="10093" xr:uid="{B80FB778-30C0-4289-A7AD-2732BF2DD2B2}"/>
    <cellStyle name="Percent 12 3 4 3 3 7 3 2" xfId="32749" xr:uid="{5ECBD63A-EFA8-419F-8A11-9E52C440DCF6}"/>
    <cellStyle name="Percent 12 3 4 3 3 7 3 3" xfId="21761" xr:uid="{DC086B3B-4D4F-45F8-9B34-62FFA446D1CB}"/>
    <cellStyle name="Percent 12 3 4 3 3 7 4" xfId="28285" xr:uid="{0A6BC5F7-3D57-4FF6-A7FB-18D7962EE8AB}"/>
    <cellStyle name="Percent 12 3 4 3 3 7 5" xfId="17297" xr:uid="{E722637D-629F-46E3-B44A-EE5CB0D095AE}"/>
    <cellStyle name="Percent 12 3 4 3 3 8" xfId="5399" xr:uid="{D2B353F2-2AE5-46BE-85B1-828942BB123B}"/>
    <cellStyle name="Percent 12 3 4 3 3 8 2" xfId="8041" xr:uid="{7DD35001-E082-4686-A111-AD7B0F721982}"/>
    <cellStyle name="Percent 12 3 4 3 3 8 2 2" xfId="11970" xr:uid="{C47BE46D-A5BD-446A-9A79-0E649BE037E8}"/>
    <cellStyle name="Percent 12 3 4 3 3 8 2 2 2" xfId="34421" xr:uid="{F3E13F71-5AF1-4AE7-8A61-36F979786CB9}"/>
    <cellStyle name="Percent 12 3 4 3 3 8 2 2 3" xfId="23433" xr:uid="{7621B004-6AF2-4BD2-9209-21B592947B67}"/>
    <cellStyle name="Percent 12 3 4 3 3 8 2 3" xfId="30698" xr:uid="{8E4DF909-FF78-4D28-AFE5-4D102282164B}"/>
    <cellStyle name="Percent 12 3 4 3 3 8 2 4" xfId="19710" xr:uid="{46AEF9C0-CAB3-4D0C-AD84-2B781F9B7EF2}"/>
    <cellStyle name="Percent 12 3 4 3 3 8 3" xfId="10094" xr:uid="{EF25EE69-362E-42DE-B665-43ECC2A79C35}"/>
    <cellStyle name="Percent 12 3 4 3 3 8 3 2" xfId="32750" xr:uid="{E9C7AD16-EF6F-4112-A4D1-EE37ED236068}"/>
    <cellStyle name="Percent 12 3 4 3 3 8 3 3" xfId="21762" xr:uid="{A4177BBE-029C-4B8C-A1E7-B0A1E8438E8B}"/>
    <cellStyle name="Percent 12 3 4 3 3 8 4" xfId="28286" xr:uid="{C2B06E09-6748-4C78-AC1C-5096A814554B}"/>
    <cellStyle name="Percent 12 3 4 3 3 8 5" xfId="17298" xr:uid="{3A6AB840-57EC-4BCC-A533-FAF2C7080D01}"/>
    <cellStyle name="Percent 12 3 4 3 3 9" xfId="5400" xr:uid="{FB9F0E81-9823-41FA-BDCA-FBB67075DF99}"/>
    <cellStyle name="Percent 12 3 4 3 3 9 2" xfId="8042" xr:uid="{480F7056-F92A-4394-B0F7-06676D1E2519}"/>
    <cellStyle name="Percent 12 3 4 3 3 9 2 2" xfId="11971" xr:uid="{F16D6595-D843-495B-908B-805B6884C978}"/>
    <cellStyle name="Percent 12 3 4 3 3 9 2 2 2" xfId="34422" xr:uid="{F5CE9C7B-5F1B-44E2-AEF2-82507625EA48}"/>
    <cellStyle name="Percent 12 3 4 3 3 9 2 2 3" xfId="23434" xr:uid="{A20E4898-E9D9-4E36-A385-58D700D49770}"/>
    <cellStyle name="Percent 12 3 4 3 3 9 2 3" xfId="30699" xr:uid="{D2CB14B9-E212-423F-B2B3-C918F5444C33}"/>
    <cellStyle name="Percent 12 3 4 3 3 9 2 4" xfId="19711" xr:uid="{C453C806-8855-440C-AE63-B84447876EE9}"/>
    <cellStyle name="Percent 12 3 4 3 3 9 3" xfId="10095" xr:uid="{F5B8A8C6-BACC-4C95-BE7D-FDE52B79C63F}"/>
    <cellStyle name="Percent 12 3 4 3 3 9 3 2" xfId="32751" xr:uid="{A255FE05-31E2-4BFB-AE21-F7F7A370A801}"/>
    <cellStyle name="Percent 12 3 4 3 3 9 3 3" xfId="21763" xr:uid="{53DAB91E-B105-4084-80BD-AB8F2E7D6F51}"/>
    <cellStyle name="Percent 12 3 4 3 3 9 4" xfId="28287" xr:uid="{0041A30D-D63E-448D-AF8D-13AF33153973}"/>
    <cellStyle name="Percent 12 3 4 3 3 9 5" xfId="17299" xr:uid="{7F83A463-25E7-4EE7-B63C-14FE7BB1B1B0}"/>
    <cellStyle name="Percent 12 3 4 3 4" xfId="5401" xr:uid="{B52B47C7-EEB3-4788-8DA7-0AE6600B9DC4}"/>
    <cellStyle name="Percent 12 3 4 3 4 2" xfId="8043" xr:uid="{3F0BAA73-5CEB-4798-B7D8-211694A92154}"/>
    <cellStyle name="Percent 12 3 4 3 4 2 2" xfId="30700" xr:uid="{4610BC73-42D3-4AE1-BC76-9DBF912BD0BE}"/>
    <cellStyle name="Percent 12 3 4 3 4 2 3" xfId="19712" xr:uid="{27B0515C-0D18-4F53-A614-3D609EBF0C3D}"/>
    <cellStyle name="Percent 12 3 4 3 4 3" xfId="28288" xr:uid="{B977F72B-0FF2-4EBD-8165-9ED2C76739B7}"/>
    <cellStyle name="Percent 12 3 4 3 4 4" xfId="17300" xr:uid="{80E3E4EE-02DD-44DD-8A7E-DE49D7AED214}"/>
    <cellStyle name="Percent 12 3 4 3 5" xfId="5402" xr:uid="{B5ACBB37-D032-4262-A5C3-13500218A601}"/>
    <cellStyle name="Percent 12 3 4 3 5 2" xfId="8044" xr:uid="{90766754-B317-4D9C-BD92-7BAA337F2AA4}"/>
    <cellStyle name="Percent 12 3 4 3 5 2 2" xfId="30701" xr:uid="{4E4E948A-066A-44B3-8CE9-F6FDAAC83A36}"/>
    <cellStyle name="Percent 12 3 4 3 5 2 3" xfId="19713" xr:uid="{A7AF288A-39FE-45F9-B904-1BF13F95612B}"/>
    <cellStyle name="Percent 12 3 4 3 5 3" xfId="28289" xr:uid="{689C08E6-BA09-467B-85FF-C749018DEF67}"/>
    <cellStyle name="Percent 12 3 4 3 5 4" xfId="17301" xr:uid="{0AEC3502-0237-47E2-AA71-A9EF316EAC92}"/>
    <cellStyle name="Percent 12 3 4 3 6" xfId="7970" xr:uid="{7EDC07E2-BF2A-4C06-937A-CA8DE5C1E482}"/>
    <cellStyle name="Percent 12 3 4 3 6 2" xfId="30627" xr:uid="{BD03163A-77E3-493D-AC07-DEECBB64C19A}"/>
    <cellStyle name="Percent 12 3 4 3 6 3" xfId="19639" xr:uid="{7F119A2C-508B-4BE5-861D-82682514090F}"/>
    <cellStyle name="Percent 12 3 4 3 7" xfId="10031" xr:uid="{53AA4395-1D3A-4D16-AD33-41C917ED14D8}"/>
    <cellStyle name="Percent 12 3 4 3 7 2" xfId="32687" xr:uid="{7E5E194F-D7E0-4092-82B0-B92DF32A9800}"/>
    <cellStyle name="Percent 12 3 4 3 7 3" xfId="21699" xr:uid="{85F4E56A-83BC-4F76-B320-DF4D924E0F3B}"/>
    <cellStyle name="Percent 12 3 4 3 8" xfId="5328" xr:uid="{483EF356-5DA8-43FE-88CE-4B45FB8C6126}"/>
    <cellStyle name="Percent 12 3 4 3 8 2" xfId="28215" xr:uid="{332AF28A-3DD1-47E5-879E-2B8FA5501619}"/>
    <cellStyle name="Percent 12 3 4 3 8 3" xfId="17227" xr:uid="{42F428E7-C75A-4803-ABB0-00E499325FC0}"/>
    <cellStyle name="Percent 12 3 4 3 9" xfId="25348" xr:uid="{F5B429B5-C574-4B18-BB2B-711CB5E574AB}"/>
    <cellStyle name="Percent 12 3 4 30" xfId="5403" xr:uid="{C955AA72-7B19-49D4-B2DE-954FACA41711}"/>
    <cellStyle name="Percent 12 3 4 30 2" xfId="8045" xr:uid="{2B51408F-68D8-41C9-8EF4-13BBB5184C99}"/>
    <cellStyle name="Percent 12 3 4 30 2 2" xfId="11972" xr:uid="{A7E14A8B-F0FE-4136-A9A6-8D0E3755FC95}"/>
    <cellStyle name="Percent 12 3 4 30 2 2 2" xfId="34423" xr:uid="{5AFFE4FC-6A29-4C36-83B3-3949CCBE5AD0}"/>
    <cellStyle name="Percent 12 3 4 30 2 2 3" xfId="23435" xr:uid="{C2B5B7B8-7FD2-4F6A-B84E-0410B9FB827A}"/>
    <cellStyle name="Percent 12 3 4 30 2 3" xfId="30702" xr:uid="{9EFE96BE-4F62-4A7A-8429-2D30E31AA89D}"/>
    <cellStyle name="Percent 12 3 4 30 2 4" xfId="19714" xr:uid="{87A99AC2-CA42-4FE4-A20A-C08C21A39035}"/>
    <cellStyle name="Percent 12 3 4 30 3" xfId="10096" xr:uid="{0609D605-9AA7-48B6-B5B1-021264455277}"/>
    <cellStyle name="Percent 12 3 4 30 3 2" xfId="32752" xr:uid="{821DBF4B-A296-4D43-A208-FC51D3B51DCB}"/>
    <cellStyle name="Percent 12 3 4 30 3 3" xfId="21764" xr:uid="{99B19D3E-951F-4B81-9EEB-BC3697A6B9E8}"/>
    <cellStyle name="Percent 12 3 4 30 4" xfId="28290" xr:uid="{A56DEE7A-F264-4381-9949-BB9B8D930024}"/>
    <cellStyle name="Percent 12 3 4 30 5" xfId="17302" xr:uid="{A3E3B1B4-C0DB-461F-B0E6-A2F9D404FEC5}"/>
    <cellStyle name="Percent 12 3 4 31" xfId="5404" xr:uid="{AAE95193-75EC-47A5-B359-9722DF5D569D}"/>
    <cellStyle name="Percent 12 3 4 31 2" xfId="8046" xr:uid="{F4DADE41-AFAC-453D-B47D-51A0CE8BA7D1}"/>
    <cellStyle name="Percent 12 3 4 31 2 2" xfId="11973" xr:uid="{3C0BCA51-5AA3-4509-B7CE-7A9303A9E384}"/>
    <cellStyle name="Percent 12 3 4 31 2 2 2" xfId="34424" xr:uid="{1097B028-4F12-43AB-955C-69AA840F18F1}"/>
    <cellStyle name="Percent 12 3 4 31 2 2 3" xfId="23436" xr:uid="{91545658-F8C8-4549-AC6C-98313E27FBFA}"/>
    <cellStyle name="Percent 12 3 4 31 2 3" xfId="30703" xr:uid="{4B3F4807-50E0-48C1-B5FA-2D4B200AE5B5}"/>
    <cellStyle name="Percent 12 3 4 31 2 4" xfId="19715" xr:uid="{8BFFB2FB-CFCA-4A60-8C1A-91191C26A9BA}"/>
    <cellStyle name="Percent 12 3 4 31 3" xfId="10097" xr:uid="{9E18339C-DD59-4AE0-B7A9-697D615B4DC8}"/>
    <cellStyle name="Percent 12 3 4 31 3 2" xfId="32753" xr:uid="{3B0BC1EC-0837-4C7D-AD26-B66D9A87E95B}"/>
    <cellStyle name="Percent 12 3 4 31 3 3" xfId="21765" xr:uid="{C5BA40F7-725F-4EA0-9C42-60E21FA7D88A}"/>
    <cellStyle name="Percent 12 3 4 31 4" xfId="28291" xr:uid="{3C6D3DB2-CEEB-45CE-9BF7-4B0C88F1E3F5}"/>
    <cellStyle name="Percent 12 3 4 31 5" xfId="17303" xr:uid="{5874D2F8-E60C-4401-A82C-E9FF59FCA6B0}"/>
    <cellStyle name="Percent 12 3 4 32" xfId="5405" xr:uid="{40076903-BDFC-4976-B749-F0C8490BB571}"/>
    <cellStyle name="Percent 12 3 4 32 2" xfId="8047" xr:uid="{9C594B3B-7A4F-4F7B-AC3C-1FEAEF0C4560}"/>
    <cellStyle name="Percent 12 3 4 32 2 2" xfId="11974" xr:uid="{D50D1DF2-3E4C-4429-B503-D8A3DB05B70C}"/>
    <cellStyle name="Percent 12 3 4 32 2 2 2" xfId="34425" xr:uid="{F07506A5-914C-4D81-A784-B433AFF51666}"/>
    <cellStyle name="Percent 12 3 4 32 2 2 3" xfId="23437" xr:uid="{1EEC6FD8-89F5-43E6-925F-D346EFF32254}"/>
    <cellStyle name="Percent 12 3 4 32 2 3" xfId="30704" xr:uid="{F935BA0D-0368-47A9-83DF-C284D0010F02}"/>
    <cellStyle name="Percent 12 3 4 32 2 4" xfId="19716" xr:uid="{AA79C568-6A51-44B2-855B-3FAA59E0760C}"/>
    <cellStyle name="Percent 12 3 4 32 3" xfId="10098" xr:uid="{E8EC8C60-0B7D-44A6-BEB6-3C4363CA98BF}"/>
    <cellStyle name="Percent 12 3 4 32 3 2" xfId="32754" xr:uid="{5A15A348-0E4C-4F39-897E-56E582DA9BC0}"/>
    <cellStyle name="Percent 12 3 4 32 3 3" xfId="21766" xr:uid="{5A01A410-99B4-48BB-B549-D07A9272425B}"/>
    <cellStyle name="Percent 12 3 4 32 4" xfId="28292" xr:uid="{2C02C8B7-A803-4FBC-A3CA-CE53E230D4BC}"/>
    <cellStyle name="Percent 12 3 4 32 5" xfId="17304" xr:uid="{440E4D0A-3644-4F62-B684-BD450743FA59}"/>
    <cellStyle name="Percent 12 3 4 33" xfId="5406" xr:uid="{4FED4A36-B511-44EC-827B-9F6D38B547EC}"/>
    <cellStyle name="Percent 12 3 4 33 2" xfId="8048" xr:uid="{2459F10A-8E1B-4FCD-A189-E64D329DAF10}"/>
    <cellStyle name="Percent 12 3 4 33 2 2" xfId="11975" xr:uid="{6825C17B-48E8-4A82-9BCC-46B4DABD2FBF}"/>
    <cellStyle name="Percent 12 3 4 33 2 2 2" xfId="34426" xr:uid="{A7DEBCE4-2609-4D7E-8DA8-C52A14640226}"/>
    <cellStyle name="Percent 12 3 4 33 2 2 3" xfId="23438" xr:uid="{5C848070-A1F5-4D56-A0F4-8496E87C9F7F}"/>
    <cellStyle name="Percent 12 3 4 33 2 3" xfId="30705" xr:uid="{5157624D-6662-4A53-A09A-F5EBFAA6E4AF}"/>
    <cellStyle name="Percent 12 3 4 33 2 4" xfId="19717" xr:uid="{718C7316-B1A5-4BF9-A295-1FBAE7583164}"/>
    <cellStyle name="Percent 12 3 4 33 3" xfId="10099" xr:uid="{3E0F0B81-E6DC-4F63-A022-E27D05A32815}"/>
    <cellStyle name="Percent 12 3 4 33 3 2" xfId="32755" xr:uid="{84938F4F-A3E1-45E7-8963-5BB24D41588D}"/>
    <cellStyle name="Percent 12 3 4 33 3 3" xfId="21767" xr:uid="{53BA2873-B2D8-4F98-802F-E55A0F2BA997}"/>
    <cellStyle name="Percent 12 3 4 33 4" xfId="28293" xr:uid="{F300E050-5DBF-466C-B584-378408F4E005}"/>
    <cellStyle name="Percent 12 3 4 33 5" xfId="17305" xr:uid="{3D6A09DE-4537-4821-83B8-5AC3484CAC58}"/>
    <cellStyle name="Percent 12 3 4 34" xfId="5407" xr:uid="{1FA39051-77CC-4E2F-A2C8-5B238D67E677}"/>
    <cellStyle name="Percent 12 3 4 34 2" xfId="8049" xr:uid="{DD43DC1F-9C14-4F6F-AAEA-DB1317F34F33}"/>
    <cellStyle name="Percent 12 3 4 34 2 2" xfId="30706" xr:uid="{D867144A-FC36-4659-B035-13FED56B51AC}"/>
    <cellStyle name="Percent 12 3 4 34 2 3" xfId="19718" xr:uid="{F7DB9BF5-2643-4F06-A60F-64C5B6F4C44E}"/>
    <cellStyle name="Percent 12 3 4 34 3" xfId="28294" xr:uid="{7398EFE3-CDB9-4414-AB09-76016277E420}"/>
    <cellStyle name="Percent 12 3 4 34 4" xfId="17306" xr:uid="{E3043B53-2D7B-4329-93C5-74BCDD874A37}"/>
    <cellStyle name="Percent 12 3 4 35" xfId="7225" xr:uid="{DC65966C-C3F8-41E4-928E-1AC4EA111C9E}"/>
    <cellStyle name="Percent 12 3 4 35 2" xfId="30108" xr:uid="{D3F8FA04-54BF-4A35-A738-B5A837065983}"/>
    <cellStyle name="Percent 12 3 4 35 3" xfId="19120" xr:uid="{E1E4C507-05C7-42EC-AA1E-3A06F29EAC4B}"/>
    <cellStyle name="Percent 12 3 4 36" xfId="7946" xr:uid="{3D9DBFE5-A785-42B0-AD2C-D81C377E5FF6}"/>
    <cellStyle name="Percent 12 3 4 36 2" xfId="30603" xr:uid="{3C0FF92A-B6F6-4432-8BA9-129C71767F72}"/>
    <cellStyle name="Percent 12 3 4 36 3" xfId="19615" xr:uid="{AF519EA8-A377-406B-AF18-C609A8535DE6}"/>
    <cellStyle name="Percent 12 3 4 37" xfId="5304" xr:uid="{5DEC58E6-B3AA-4B9C-9292-AB3A342F7404}"/>
    <cellStyle name="Percent 12 3 4 37 2" xfId="28191" xr:uid="{4BC8476F-F7C2-48FE-8CDB-978B343A1FAC}"/>
    <cellStyle name="Percent 12 3 4 37 3" xfId="17203" xr:uid="{DC1CD3D1-D498-4BF4-89D2-E07886B3064C}"/>
    <cellStyle name="Percent 12 3 4 38" xfId="25346" xr:uid="{067CF405-747E-4122-A66E-267A72532EE8}"/>
    <cellStyle name="Percent 12 3 4 39" xfId="14355" xr:uid="{A9ADDB09-64F8-49C7-934E-1BDC9462D0FB}"/>
    <cellStyle name="Percent 12 3 4 4" xfId="2016" xr:uid="{4235FF7F-E448-4727-94DB-1AACED5B29C3}"/>
    <cellStyle name="Percent 12 3 4 4 10" xfId="5409" xr:uid="{7F5E94D4-1178-4B38-8E7E-D2527F05D6C6}"/>
    <cellStyle name="Percent 12 3 4 4 10 2" xfId="8051" xr:uid="{6F7B1FB3-C95A-436C-BAAB-AE9C3926C00B}"/>
    <cellStyle name="Percent 12 3 4 4 10 2 2" xfId="11976" xr:uid="{5D1EF568-FA1D-4CB3-8761-197CD7229963}"/>
    <cellStyle name="Percent 12 3 4 4 10 2 2 2" xfId="34427" xr:uid="{3E10D777-85C0-4A10-AF00-61488F9DEEAB}"/>
    <cellStyle name="Percent 12 3 4 4 10 2 2 3" xfId="23439" xr:uid="{385D1FB0-FBF6-4DB9-89B0-BD6CFB9F7A5A}"/>
    <cellStyle name="Percent 12 3 4 4 10 2 3" xfId="30708" xr:uid="{F67381F1-A568-47A5-888C-7DBEC7EDD79A}"/>
    <cellStyle name="Percent 12 3 4 4 10 2 4" xfId="19720" xr:uid="{547E4CBE-14D2-4758-A602-0D9701B849BE}"/>
    <cellStyle name="Percent 12 3 4 4 10 3" xfId="10101" xr:uid="{B03C0BEF-65AD-4291-8B16-219F95D1B4A5}"/>
    <cellStyle name="Percent 12 3 4 4 10 3 2" xfId="32757" xr:uid="{D89B8BAB-C429-4231-BE71-5583BB16DB7E}"/>
    <cellStyle name="Percent 12 3 4 4 10 3 3" xfId="21769" xr:uid="{70CAB699-5A60-4208-B09D-DD5E19C7DEFB}"/>
    <cellStyle name="Percent 12 3 4 4 10 4" xfId="28296" xr:uid="{9133E57C-4DCB-41EA-B1F1-14E544F3D5F1}"/>
    <cellStyle name="Percent 12 3 4 4 10 5" xfId="17308" xr:uid="{5182AF13-09EE-45AD-8C6C-2CAD554A8BA4}"/>
    <cellStyle name="Percent 12 3 4 4 11" xfId="5410" xr:uid="{294D683F-CF6E-4B62-815E-44B785C44F14}"/>
    <cellStyle name="Percent 12 3 4 4 11 2" xfId="8052" xr:uid="{C71CF560-1D8D-48DC-8430-4A5D10E67828}"/>
    <cellStyle name="Percent 12 3 4 4 11 2 2" xfId="11977" xr:uid="{7BFA001E-FF6B-4CF5-91E9-C03FF6EA174F}"/>
    <cellStyle name="Percent 12 3 4 4 11 2 2 2" xfId="34428" xr:uid="{D02BDF8A-F460-4ACF-8D36-B131E0EBB625}"/>
    <cellStyle name="Percent 12 3 4 4 11 2 2 3" xfId="23440" xr:uid="{18665F98-257C-4537-AFA0-83FDB35CEAF3}"/>
    <cellStyle name="Percent 12 3 4 4 11 2 3" xfId="30709" xr:uid="{69EC5E21-2E24-46AA-9DB6-FF900BAD92F7}"/>
    <cellStyle name="Percent 12 3 4 4 11 2 4" xfId="19721" xr:uid="{A374A6AE-8F79-49F8-A2F3-A198AD38FDC8}"/>
    <cellStyle name="Percent 12 3 4 4 11 3" xfId="10102" xr:uid="{C7A477E5-1BF0-4BAD-B683-4081EC10A425}"/>
    <cellStyle name="Percent 12 3 4 4 11 3 2" xfId="32758" xr:uid="{6B4B7191-9880-4E04-9D02-AEB6B3B5D950}"/>
    <cellStyle name="Percent 12 3 4 4 11 3 3" xfId="21770" xr:uid="{F40B602C-2A89-4100-B834-8CD1D5B1BFE1}"/>
    <cellStyle name="Percent 12 3 4 4 11 4" xfId="28297" xr:uid="{BB870A69-94EA-48FF-B999-0551BF3A3EF6}"/>
    <cellStyle name="Percent 12 3 4 4 11 5" xfId="17309" xr:uid="{60180C9C-4E70-4482-86A6-CCDFD9DE0F9D}"/>
    <cellStyle name="Percent 12 3 4 4 12" xfId="5411" xr:uid="{F124B5BE-16EB-4E37-BF87-14F0CBE31C7B}"/>
    <cellStyle name="Percent 12 3 4 4 12 2" xfId="8053" xr:uid="{C15DFE92-448B-44F1-8F12-450E22C2031E}"/>
    <cellStyle name="Percent 12 3 4 4 12 2 2" xfId="11978" xr:uid="{238C42A7-8628-4EE4-B8A1-CE2D5F67CE45}"/>
    <cellStyle name="Percent 12 3 4 4 12 2 2 2" xfId="34429" xr:uid="{28551546-957C-4751-94D2-BFC07DDE3883}"/>
    <cellStyle name="Percent 12 3 4 4 12 2 2 3" xfId="23441" xr:uid="{E0BE2D04-1FA9-467A-94C8-62DB3C543CF4}"/>
    <cellStyle name="Percent 12 3 4 4 12 2 3" xfId="30710" xr:uid="{45336C78-CBFB-4BD3-9020-81220A23016A}"/>
    <cellStyle name="Percent 12 3 4 4 12 2 4" xfId="19722" xr:uid="{4BF55451-7BA2-49F3-9172-17EA7F320544}"/>
    <cellStyle name="Percent 12 3 4 4 12 3" xfId="10103" xr:uid="{43334B02-7040-431C-B965-17BB77484B70}"/>
    <cellStyle name="Percent 12 3 4 4 12 3 2" xfId="32759" xr:uid="{FEF4E3E8-31EA-4628-B8A7-28190817213C}"/>
    <cellStyle name="Percent 12 3 4 4 12 3 3" xfId="21771" xr:uid="{9D3B959F-B949-4BCB-9EB3-F084D6825473}"/>
    <cellStyle name="Percent 12 3 4 4 12 4" xfId="28298" xr:uid="{5FB0B656-B0DD-485E-B2D3-5397910745D8}"/>
    <cellStyle name="Percent 12 3 4 4 12 5" xfId="17310" xr:uid="{2F41F56B-0BB8-4CE4-B46B-033B609B29EB}"/>
    <cellStyle name="Percent 12 3 4 4 13" xfId="5412" xr:uid="{497EB211-6B6D-4D59-A3B3-028C19858282}"/>
    <cellStyle name="Percent 12 3 4 4 13 2" xfId="8054" xr:uid="{EDD26E29-C361-4DE2-9911-5EAFB8C9FB3C}"/>
    <cellStyle name="Percent 12 3 4 4 13 2 2" xfId="11979" xr:uid="{C1F2C2DF-75B0-4079-8CD8-21189DF8F306}"/>
    <cellStyle name="Percent 12 3 4 4 13 2 2 2" xfId="34430" xr:uid="{780CDC90-61F1-4B31-8E04-2AEBA25835E3}"/>
    <cellStyle name="Percent 12 3 4 4 13 2 2 3" xfId="23442" xr:uid="{5DACA9A9-EA2B-4CB0-BD03-03BC5FA244D8}"/>
    <cellStyle name="Percent 12 3 4 4 13 2 3" xfId="30711" xr:uid="{52626F53-C843-48F4-AF01-FCBF8465DB49}"/>
    <cellStyle name="Percent 12 3 4 4 13 2 4" xfId="19723" xr:uid="{A6982EE1-4CDD-4398-8874-DAF53DE123EA}"/>
    <cellStyle name="Percent 12 3 4 4 13 3" xfId="10104" xr:uid="{CD4E9136-C9E6-4E22-81BC-88048609A93C}"/>
    <cellStyle name="Percent 12 3 4 4 13 3 2" xfId="32760" xr:uid="{9782C29B-7048-4D99-8225-2A8908153090}"/>
    <cellStyle name="Percent 12 3 4 4 13 3 3" xfId="21772" xr:uid="{7CCDF52D-7912-4513-8676-253E9215F120}"/>
    <cellStyle name="Percent 12 3 4 4 13 4" xfId="28299" xr:uid="{E2278EC2-D747-495D-90B3-8F7976AC857A}"/>
    <cellStyle name="Percent 12 3 4 4 13 5" xfId="17311" xr:uid="{FA5F3237-CB1F-443B-977C-9D2E436EB1E8}"/>
    <cellStyle name="Percent 12 3 4 4 14" xfId="5413" xr:uid="{499BCCD8-09E4-4020-8A33-EE5A7585D49D}"/>
    <cellStyle name="Percent 12 3 4 4 14 2" xfId="8055" xr:uid="{B0D4CD3A-6E28-4335-A0A9-9E3FD52D27FC}"/>
    <cellStyle name="Percent 12 3 4 4 14 2 2" xfId="11980" xr:uid="{7C60C08E-46C0-4683-B889-B363D443CF49}"/>
    <cellStyle name="Percent 12 3 4 4 14 2 2 2" xfId="34431" xr:uid="{6D2E0537-C72D-4F01-BB74-7F8821EF8411}"/>
    <cellStyle name="Percent 12 3 4 4 14 2 2 3" xfId="23443" xr:uid="{ACAC1704-B239-4816-85C4-CDA58D284625}"/>
    <cellStyle name="Percent 12 3 4 4 14 2 3" xfId="30712" xr:uid="{FFDBD8D4-8635-4C73-9B6B-69C77549FE55}"/>
    <cellStyle name="Percent 12 3 4 4 14 2 4" xfId="19724" xr:uid="{F2F4E631-40E7-464C-B59D-ADF8F59B49C5}"/>
    <cellStyle name="Percent 12 3 4 4 14 3" xfId="10105" xr:uid="{403A8BC4-6156-48BB-AA85-A39AB14C9805}"/>
    <cellStyle name="Percent 12 3 4 4 14 3 2" xfId="32761" xr:uid="{0811E0BA-85AA-408D-A35C-8C3EC3DF8527}"/>
    <cellStyle name="Percent 12 3 4 4 14 3 3" xfId="21773" xr:uid="{2BD287FF-A93A-4E7A-A6B3-D238E808E4B2}"/>
    <cellStyle name="Percent 12 3 4 4 14 4" xfId="28300" xr:uid="{59BB73F7-E11A-47CC-A5C5-08D514847A2A}"/>
    <cellStyle name="Percent 12 3 4 4 14 5" xfId="17312" xr:uid="{AD0CE6B9-9730-4BB1-BBBA-B3E89D454520}"/>
    <cellStyle name="Percent 12 3 4 4 15" xfId="5414" xr:uid="{6DD54520-B85D-4A9D-B31E-275AFACF5E82}"/>
    <cellStyle name="Percent 12 3 4 4 15 2" xfId="8056" xr:uid="{A5CB86D4-A347-4232-B00A-E2A2EC022D71}"/>
    <cellStyle name="Percent 12 3 4 4 15 2 2" xfId="11981" xr:uid="{07998BEB-292F-4488-8491-C6BC89B46073}"/>
    <cellStyle name="Percent 12 3 4 4 15 2 2 2" xfId="34432" xr:uid="{95B1D4E2-F224-4EBA-A692-F33A37D9EC8B}"/>
    <cellStyle name="Percent 12 3 4 4 15 2 2 3" xfId="23444" xr:uid="{4EE01882-7265-4AF3-B61E-84B3EF366232}"/>
    <cellStyle name="Percent 12 3 4 4 15 2 3" xfId="30713" xr:uid="{9ADBDED4-9D17-4F1B-8064-100B841C21FD}"/>
    <cellStyle name="Percent 12 3 4 4 15 2 4" xfId="19725" xr:uid="{199B20FF-323A-4A1A-AFC6-ADF1F8676CD0}"/>
    <cellStyle name="Percent 12 3 4 4 15 3" xfId="10106" xr:uid="{370F9766-03D7-44DA-83BF-65291192A2C2}"/>
    <cellStyle name="Percent 12 3 4 4 15 3 2" xfId="32762" xr:uid="{E105FB35-5A77-4100-96EE-7AE96079144B}"/>
    <cellStyle name="Percent 12 3 4 4 15 3 3" xfId="21774" xr:uid="{E67F9FE7-699F-4969-9DA8-68CE45483545}"/>
    <cellStyle name="Percent 12 3 4 4 15 4" xfId="28301" xr:uid="{309CC411-FF3A-467E-AD45-25DA3D2A4178}"/>
    <cellStyle name="Percent 12 3 4 4 15 5" xfId="17313" xr:uid="{466DCAA0-81BD-4E49-ACA0-5E1639E93492}"/>
    <cellStyle name="Percent 12 3 4 4 16" xfId="5415" xr:uid="{C53C8F93-ED9B-4116-BC50-203EA382BF91}"/>
    <cellStyle name="Percent 12 3 4 4 16 2" xfId="8057" xr:uid="{50E832B7-18ED-4F45-A55A-1A3BB07C6EAE}"/>
    <cellStyle name="Percent 12 3 4 4 16 2 2" xfId="11982" xr:uid="{B8774586-C187-48DA-85F6-340DE0F67F7D}"/>
    <cellStyle name="Percent 12 3 4 4 16 2 2 2" xfId="34433" xr:uid="{C2884642-6234-487D-B84E-05EA4A2AFEDB}"/>
    <cellStyle name="Percent 12 3 4 4 16 2 2 3" xfId="23445" xr:uid="{03C01D03-E9BE-4ABC-AA12-27942EA97A21}"/>
    <cellStyle name="Percent 12 3 4 4 16 2 3" xfId="30714" xr:uid="{9D815C70-1FA9-434E-9EE7-F7CB4C3197D1}"/>
    <cellStyle name="Percent 12 3 4 4 16 2 4" xfId="19726" xr:uid="{E4C78A1F-C0BA-4F43-AC08-FC08812CB962}"/>
    <cellStyle name="Percent 12 3 4 4 16 3" xfId="10107" xr:uid="{9E7C2197-62ED-4BA6-97EE-BACF8729E13E}"/>
    <cellStyle name="Percent 12 3 4 4 16 3 2" xfId="32763" xr:uid="{6305CB85-9396-4EEA-9E72-E6403DC08D1D}"/>
    <cellStyle name="Percent 12 3 4 4 16 3 3" xfId="21775" xr:uid="{983C78C4-4324-455A-A5BF-3F7D6C03408C}"/>
    <cellStyle name="Percent 12 3 4 4 16 4" xfId="28302" xr:uid="{6B95A3E8-7FB5-46B5-9E67-C89036EE89A8}"/>
    <cellStyle name="Percent 12 3 4 4 16 5" xfId="17314" xr:uid="{D2EC2344-EA5D-4C93-B1BD-F33698124929}"/>
    <cellStyle name="Percent 12 3 4 4 17" xfId="5416" xr:uid="{3D381BFA-E16A-4BC6-90CD-B964C41D37AE}"/>
    <cellStyle name="Percent 12 3 4 4 17 2" xfId="8058" xr:uid="{30C9F13D-E10F-49FA-99BC-AF33688BF103}"/>
    <cellStyle name="Percent 12 3 4 4 17 2 2" xfId="11983" xr:uid="{07307B28-8A97-4BB9-88F3-490ABFD1B98E}"/>
    <cellStyle name="Percent 12 3 4 4 17 2 2 2" xfId="34434" xr:uid="{899DD2D4-EE6A-4832-9738-614EEC0E8909}"/>
    <cellStyle name="Percent 12 3 4 4 17 2 2 3" xfId="23446" xr:uid="{E1B247D1-9055-4D5C-9B55-DC918ED00400}"/>
    <cellStyle name="Percent 12 3 4 4 17 2 3" xfId="30715" xr:uid="{1D74E479-931A-4D4C-B9F0-40CE31526399}"/>
    <cellStyle name="Percent 12 3 4 4 17 2 4" xfId="19727" xr:uid="{C802500C-0AF0-40C6-8750-AC2C07AC55B8}"/>
    <cellStyle name="Percent 12 3 4 4 17 3" xfId="10108" xr:uid="{6D379A09-5510-43A2-8139-FC01B96EF326}"/>
    <cellStyle name="Percent 12 3 4 4 17 3 2" xfId="32764" xr:uid="{835A3130-52D4-4D91-BB48-1617B1443BA1}"/>
    <cellStyle name="Percent 12 3 4 4 17 3 3" xfId="21776" xr:uid="{7EE97548-BC60-4CF6-B99A-781122855131}"/>
    <cellStyle name="Percent 12 3 4 4 17 4" xfId="28303" xr:uid="{744566E9-9FB8-4437-9596-396496718AC4}"/>
    <cellStyle name="Percent 12 3 4 4 17 5" xfId="17315" xr:uid="{768F83D8-5CBB-4C47-B70F-AEB5C98326F6}"/>
    <cellStyle name="Percent 12 3 4 4 18" xfId="5417" xr:uid="{19E42AD8-432F-48AC-9C54-C50F2E2B418C}"/>
    <cellStyle name="Percent 12 3 4 4 18 2" xfId="8059" xr:uid="{B0E00601-03A3-4BB8-A8C6-FF3D57FB716D}"/>
    <cellStyle name="Percent 12 3 4 4 18 2 2" xfId="11984" xr:uid="{754BDEAD-13E3-48C2-B90C-A561C8C80BF7}"/>
    <cellStyle name="Percent 12 3 4 4 18 2 2 2" xfId="34435" xr:uid="{9C08A97B-E903-4B90-9D2B-E55F982535F9}"/>
    <cellStyle name="Percent 12 3 4 4 18 2 2 3" xfId="23447" xr:uid="{9A2F2C35-F2A9-4FC0-94EC-6F21DE6E13B7}"/>
    <cellStyle name="Percent 12 3 4 4 18 2 3" xfId="30716" xr:uid="{1FFB8743-9E39-4678-9C97-9D405D03B727}"/>
    <cellStyle name="Percent 12 3 4 4 18 2 4" xfId="19728" xr:uid="{B58F19C5-6927-4547-A7D0-622D5ECF341F}"/>
    <cellStyle name="Percent 12 3 4 4 18 3" xfId="10109" xr:uid="{EA85CAD4-50E9-427D-BA14-F654611D3C1D}"/>
    <cellStyle name="Percent 12 3 4 4 18 3 2" xfId="32765" xr:uid="{03426DDB-577A-40EE-A762-E0071666D5ED}"/>
    <cellStyle name="Percent 12 3 4 4 18 3 3" xfId="21777" xr:uid="{88E4BF81-A001-4315-A8B9-4A36236A6379}"/>
    <cellStyle name="Percent 12 3 4 4 18 4" xfId="28304" xr:uid="{64CB2546-AD9E-4D2B-9C6E-4E2714CAC465}"/>
    <cellStyle name="Percent 12 3 4 4 18 5" xfId="17316" xr:uid="{9683EB56-8F5A-4240-BD9B-68B0EE73BFB5}"/>
    <cellStyle name="Percent 12 3 4 4 19" xfId="5418" xr:uid="{0AB3E778-C08F-4E5A-A8F2-7FD73CA54215}"/>
    <cellStyle name="Percent 12 3 4 4 19 2" xfId="8060" xr:uid="{05F3B191-45B4-453F-B2C3-CC8D55908CA5}"/>
    <cellStyle name="Percent 12 3 4 4 19 2 2" xfId="11985" xr:uid="{81327EF8-C485-4F40-A93F-2D4DBBF615C9}"/>
    <cellStyle name="Percent 12 3 4 4 19 2 2 2" xfId="34436" xr:uid="{C52C9260-060A-4449-9B3B-111C3D32AEC8}"/>
    <cellStyle name="Percent 12 3 4 4 19 2 2 3" xfId="23448" xr:uid="{7FEBEFE7-BEED-4DE2-8A87-CD8046289AED}"/>
    <cellStyle name="Percent 12 3 4 4 19 2 3" xfId="30717" xr:uid="{FBC23D3F-E035-4EA3-8B4A-BA394EB1FB0D}"/>
    <cellStyle name="Percent 12 3 4 4 19 2 4" xfId="19729" xr:uid="{B519FDCE-A7AA-4FFF-A877-169692AE1D6F}"/>
    <cellStyle name="Percent 12 3 4 4 19 3" xfId="10110" xr:uid="{9BDFC4E2-B2B5-40E4-A459-BB97E73C67AE}"/>
    <cellStyle name="Percent 12 3 4 4 19 3 2" xfId="32766" xr:uid="{DA5D1995-3940-4014-A024-02803F1C0E08}"/>
    <cellStyle name="Percent 12 3 4 4 19 3 3" xfId="21778" xr:uid="{C1C7DE02-6786-41CA-9CC0-7967DBC5A63D}"/>
    <cellStyle name="Percent 12 3 4 4 19 4" xfId="28305" xr:uid="{47D85AE2-60A1-47DF-893D-404150AFC067}"/>
    <cellStyle name="Percent 12 3 4 4 19 5" xfId="17317" xr:uid="{FDA7548C-7F9E-4558-80EF-F9365B46A388}"/>
    <cellStyle name="Percent 12 3 4 4 2" xfId="2017" xr:uid="{632B03FD-AC44-4286-9BCB-AD34DC9A3C8C}"/>
    <cellStyle name="Percent 12 3 4 4 2 2" xfId="5420" xr:uid="{EBDBB421-11ED-4F69-BE1F-ADEBA5E6A869}"/>
    <cellStyle name="Percent 12 3 4 4 2 2 2" xfId="8062" xr:uid="{3FC96797-7254-4425-9F8D-E3E9D305A93A}"/>
    <cellStyle name="Percent 12 3 4 4 2 2 2 2" xfId="30719" xr:uid="{CBFA47E0-4EAF-41D2-93A7-567C0A758DCD}"/>
    <cellStyle name="Percent 12 3 4 4 2 2 2 3" xfId="19731" xr:uid="{7847D184-D1B5-43A1-815A-A61E18A3E7C9}"/>
    <cellStyle name="Percent 12 3 4 4 2 2 3" xfId="11986" xr:uid="{B3CC670B-97BE-4E6D-B980-22C39E89C287}"/>
    <cellStyle name="Percent 12 3 4 4 2 2 3 2" xfId="34437" xr:uid="{B1CF4E2B-026C-4CE0-821A-B849438B2285}"/>
    <cellStyle name="Percent 12 3 4 4 2 2 3 3" xfId="23449" xr:uid="{3EA556EC-0493-4409-9E7A-E430BE615449}"/>
    <cellStyle name="Percent 12 3 4 4 2 2 4" xfId="28307" xr:uid="{9AC997C7-AFE6-4027-A991-E3D3A049434A}"/>
    <cellStyle name="Percent 12 3 4 4 2 2 5" xfId="17319" xr:uid="{6B5AFEBB-F0E1-45CA-8A71-5D5A2B9AD788}"/>
    <cellStyle name="Percent 12 3 4 4 2 3" xfId="5421" xr:uid="{E4A03C5A-14AE-4F67-97C2-F727D26A640B}"/>
    <cellStyle name="Percent 12 3 4 4 2 3 2" xfId="8063" xr:uid="{49F9CD17-D15F-48E7-B940-5ABC56D02CE3}"/>
    <cellStyle name="Percent 12 3 4 4 2 3 2 2" xfId="30720" xr:uid="{B799985F-E8B4-4DB9-93B4-9EDD7E4B47C4}"/>
    <cellStyle name="Percent 12 3 4 4 2 3 2 3" xfId="19732" xr:uid="{90E547D5-3F70-4C26-BC9C-C87095552F96}"/>
    <cellStyle name="Percent 12 3 4 4 2 3 3" xfId="28308" xr:uid="{5AC1E928-76CF-4753-A635-594C303A3F03}"/>
    <cellStyle name="Percent 12 3 4 4 2 3 4" xfId="17320" xr:uid="{1F49AD04-32B5-46FD-824F-AA4D4F38A08F}"/>
    <cellStyle name="Percent 12 3 4 4 2 4" xfId="8061" xr:uid="{422322E6-906E-4677-8D3D-68C92632D08E}"/>
    <cellStyle name="Percent 12 3 4 4 2 4 2" xfId="30718" xr:uid="{8AB8F5B0-4987-4070-A466-1388A4DCAAB5}"/>
    <cellStyle name="Percent 12 3 4 4 2 4 3" xfId="19730" xr:uid="{2F90398D-A9BA-44AA-A15C-BAC45CE07124}"/>
    <cellStyle name="Percent 12 3 4 4 2 5" xfId="10111" xr:uid="{9E05E8CE-B049-4D50-A7C2-7798136BE883}"/>
    <cellStyle name="Percent 12 3 4 4 2 5 2" xfId="32767" xr:uid="{CFAE7891-6CD4-4922-985B-911D413FA320}"/>
    <cellStyle name="Percent 12 3 4 4 2 5 3" xfId="21779" xr:uid="{D776C97E-140E-4218-A073-7FEC89552282}"/>
    <cellStyle name="Percent 12 3 4 4 2 6" xfId="5419" xr:uid="{D43ECD2E-8728-418A-A431-4D6705DC2008}"/>
    <cellStyle name="Percent 12 3 4 4 2 6 2" xfId="28306" xr:uid="{7EECED94-C9D4-4B0A-8ABD-FC5F57F83E6B}"/>
    <cellStyle name="Percent 12 3 4 4 2 6 3" xfId="17318" xr:uid="{40067403-D7EB-4E95-9EAF-A0CDA99C6D41}"/>
    <cellStyle name="Percent 12 3 4 4 2 7" xfId="25356" xr:uid="{1FBCF560-7679-4578-B026-E865A06302C1}"/>
    <cellStyle name="Percent 12 3 4 4 2 8" xfId="14365" xr:uid="{CF1C932A-6B02-4815-B6AF-138BEE3BE1B2}"/>
    <cellStyle name="Percent 12 3 4 4 20" xfId="5422" xr:uid="{91436C87-FD70-4CF2-9942-90F324E25979}"/>
    <cellStyle name="Percent 12 3 4 4 20 2" xfId="8064" xr:uid="{AA7E8421-5844-474B-9C13-0B1BB411D8A6}"/>
    <cellStyle name="Percent 12 3 4 4 20 2 2" xfId="11987" xr:uid="{8F1F1B90-233A-4645-B2C4-E0C7FA128B9B}"/>
    <cellStyle name="Percent 12 3 4 4 20 2 2 2" xfId="34438" xr:uid="{472C500A-85FB-4110-A056-4FA751A57839}"/>
    <cellStyle name="Percent 12 3 4 4 20 2 2 3" xfId="23450" xr:uid="{93B8628D-A812-4544-A493-F0ADF5143A4D}"/>
    <cellStyle name="Percent 12 3 4 4 20 2 3" xfId="30721" xr:uid="{CA881A1A-7AC3-41C5-A488-44E39119F908}"/>
    <cellStyle name="Percent 12 3 4 4 20 2 4" xfId="19733" xr:uid="{1AEA8BB3-B5E7-49F8-A97B-91E190D23A59}"/>
    <cellStyle name="Percent 12 3 4 4 20 3" xfId="10112" xr:uid="{2CE966E7-F9E4-4454-A95C-4B96AB5F9901}"/>
    <cellStyle name="Percent 12 3 4 4 20 3 2" xfId="32768" xr:uid="{14E1F603-ECC9-4E73-A4AC-2E6963E96A92}"/>
    <cellStyle name="Percent 12 3 4 4 20 3 3" xfId="21780" xr:uid="{1366F18C-2A2B-4109-AA89-2F736D3FF2F8}"/>
    <cellStyle name="Percent 12 3 4 4 20 4" xfId="28309" xr:uid="{17A3602D-9EA2-4D2F-8F27-943A47349589}"/>
    <cellStyle name="Percent 12 3 4 4 20 5" xfId="17321" xr:uid="{0454B919-1542-4A89-A46A-D2A5BC279C21}"/>
    <cellStyle name="Percent 12 3 4 4 21" xfId="5423" xr:uid="{F37C3147-B331-44C4-A22E-AC2147C00833}"/>
    <cellStyle name="Percent 12 3 4 4 21 2" xfId="8065" xr:uid="{0724B9A5-8E58-4FC7-9A7F-B3BC480D4B4D}"/>
    <cellStyle name="Percent 12 3 4 4 21 2 2" xfId="11988" xr:uid="{E52013D5-D1C2-4EE2-967B-C513ECF9D37D}"/>
    <cellStyle name="Percent 12 3 4 4 21 2 2 2" xfId="34439" xr:uid="{993D2D68-5986-41AC-82CD-375826520EEE}"/>
    <cellStyle name="Percent 12 3 4 4 21 2 2 3" xfId="23451" xr:uid="{86A036C2-067B-4DC9-A1BE-D955C7D46039}"/>
    <cellStyle name="Percent 12 3 4 4 21 2 3" xfId="30722" xr:uid="{E4601506-5F81-444D-BD25-884A46829DA5}"/>
    <cellStyle name="Percent 12 3 4 4 21 2 4" xfId="19734" xr:uid="{84464D7E-904A-4400-A643-12A7651D8710}"/>
    <cellStyle name="Percent 12 3 4 4 21 3" xfId="10113" xr:uid="{8A4B3CAF-72EB-4D4D-9C62-1E857EE34C08}"/>
    <cellStyle name="Percent 12 3 4 4 21 3 2" xfId="32769" xr:uid="{2CFEBB5F-5067-4648-93F8-7DFF7013082D}"/>
    <cellStyle name="Percent 12 3 4 4 21 3 3" xfId="21781" xr:uid="{5D4609EF-047B-4B36-9156-9E44CB06366A}"/>
    <cellStyle name="Percent 12 3 4 4 21 4" xfId="28310" xr:uid="{8D2D4B9B-D9ED-44DB-934B-138A6672E665}"/>
    <cellStyle name="Percent 12 3 4 4 21 5" xfId="17322" xr:uid="{D64CA328-15CD-4037-A31A-2FC9F5BB9E33}"/>
    <cellStyle name="Percent 12 3 4 4 22" xfId="5424" xr:uid="{446F027C-2B13-4E35-9CD6-3A8188A66C30}"/>
    <cellStyle name="Percent 12 3 4 4 22 2" xfId="8066" xr:uid="{4E340EC1-D97A-4320-866B-052445AFFE57}"/>
    <cellStyle name="Percent 12 3 4 4 22 2 2" xfId="11989" xr:uid="{02328E07-D351-4EDD-93B3-39F985361CC7}"/>
    <cellStyle name="Percent 12 3 4 4 22 2 2 2" xfId="34440" xr:uid="{938A31FB-4E76-4E9B-94F5-227D14637B51}"/>
    <cellStyle name="Percent 12 3 4 4 22 2 2 3" xfId="23452" xr:uid="{DDC15F24-0BD1-4055-A947-F3E034D98765}"/>
    <cellStyle name="Percent 12 3 4 4 22 2 3" xfId="30723" xr:uid="{37AF71FD-86A6-4D1B-B48E-6D7C6E32B251}"/>
    <cellStyle name="Percent 12 3 4 4 22 2 4" xfId="19735" xr:uid="{00547915-3DD8-4ECE-8BDC-8657FED6404B}"/>
    <cellStyle name="Percent 12 3 4 4 22 3" xfId="10114" xr:uid="{1486DA70-268F-4AEB-87E8-C668A111A06C}"/>
    <cellStyle name="Percent 12 3 4 4 22 3 2" xfId="32770" xr:uid="{A6FA1C6B-69F5-4F23-B692-33B24F53660D}"/>
    <cellStyle name="Percent 12 3 4 4 22 3 3" xfId="21782" xr:uid="{30E63E7D-2095-4F89-9AC1-7340577729E0}"/>
    <cellStyle name="Percent 12 3 4 4 22 4" xfId="28311" xr:uid="{1455FAD0-4115-4B86-A826-59B2C525CF80}"/>
    <cellStyle name="Percent 12 3 4 4 22 5" xfId="17323" xr:uid="{4CB39B61-7313-4583-BC8B-A1643835E2D8}"/>
    <cellStyle name="Percent 12 3 4 4 23" xfId="5425" xr:uid="{42436254-B37E-4F1D-B7B0-D94A1653A1DA}"/>
    <cellStyle name="Percent 12 3 4 4 23 2" xfId="8067" xr:uid="{5CA1318C-972F-40CB-AD3E-1B56FD3FDF9A}"/>
    <cellStyle name="Percent 12 3 4 4 23 2 2" xfId="11990" xr:uid="{9A4D03E1-1A49-4596-93F4-50DABBF176E6}"/>
    <cellStyle name="Percent 12 3 4 4 23 2 2 2" xfId="34441" xr:uid="{D01A0B97-DDCC-460C-8D57-40F25641CBC9}"/>
    <cellStyle name="Percent 12 3 4 4 23 2 2 3" xfId="23453" xr:uid="{CD4E3CB1-F69F-4BF9-8767-A036F5413F1D}"/>
    <cellStyle name="Percent 12 3 4 4 23 2 3" xfId="30724" xr:uid="{996271E1-B840-4769-A6F7-CFEB3ED0731B}"/>
    <cellStyle name="Percent 12 3 4 4 23 2 4" xfId="19736" xr:uid="{A32DC722-F52C-4AC6-A3A5-8BF5ED904946}"/>
    <cellStyle name="Percent 12 3 4 4 23 3" xfId="10115" xr:uid="{2FC6B4BE-C6B8-4A9D-ACEB-62B607831115}"/>
    <cellStyle name="Percent 12 3 4 4 23 3 2" xfId="32771" xr:uid="{51C2771E-64DD-42CF-8916-2AED4F099AC2}"/>
    <cellStyle name="Percent 12 3 4 4 23 3 3" xfId="21783" xr:uid="{1886EFA6-0697-4C6C-B4D3-746C1CFC373F}"/>
    <cellStyle name="Percent 12 3 4 4 23 4" xfId="28312" xr:uid="{11C3FE9B-8B78-4399-905F-DE3FEE578E02}"/>
    <cellStyle name="Percent 12 3 4 4 23 5" xfId="17324" xr:uid="{EEA8311F-93C5-44AF-A6C9-1E4138303008}"/>
    <cellStyle name="Percent 12 3 4 4 24" xfId="5426" xr:uid="{48FBB51B-84A5-4A63-9FCF-916DB152797C}"/>
    <cellStyle name="Percent 12 3 4 4 24 2" xfId="8068" xr:uid="{B7A8883D-C728-4245-8A7C-50A2808F5A71}"/>
    <cellStyle name="Percent 12 3 4 4 24 2 2" xfId="11991" xr:uid="{C4D9662E-9A80-40E2-9CE4-12F3F72603A6}"/>
    <cellStyle name="Percent 12 3 4 4 24 2 2 2" xfId="34442" xr:uid="{8184E46C-579C-4EC0-AD61-49F957504357}"/>
    <cellStyle name="Percent 12 3 4 4 24 2 2 3" xfId="23454" xr:uid="{4D66B2F0-C356-41E8-9A32-0A0AEA6600E2}"/>
    <cellStyle name="Percent 12 3 4 4 24 2 3" xfId="30725" xr:uid="{C6F360F9-E04E-43F0-A9FC-674420F5FF94}"/>
    <cellStyle name="Percent 12 3 4 4 24 2 4" xfId="19737" xr:uid="{34A24C50-360C-453D-B769-D9FBDAC1AFFF}"/>
    <cellStyle name="Percent 12 3 4 4 24 3" xfId="10116" xr:uid="{A7A8BD44-1F1D-4E16-BC19-01273A7786B0}"/>
    <cellStyle name="Percent 12 3 4 4 24 3 2" xfId="32772" xr:uid="{432D13D5-F190-4C82-9D79-A20B1BE914B3}"/>
    <cellStyle name="Percent 12 3 4 4 24 3 3" xfId="21784" xr:uid="{1A94AEEE-3A68-433C-AA3A-4D1B98153DE8}"/>
    <cellStyle name="Percent 12 3 4 4 24 4" xfId="28313" xr:uid="{07B8D0AA-6E39-42E1-93B6-758B888109FA}"/>
    <cellStyle name="Percent 12 3 4 4 24 5" xfId="17325" xr:uid="{AE6DF53B-E1C4-43A2-BAAD-282CDF7A8610}"/>
    <cellStyle name="Percent 12 3 4 4 25" xfId="5427" xr:uid="{FF5F1BCD-DAB2-41CD-ADB5-EE1B8268EC30}"/>
    <cellStyle name="Percent 12 3 4 4 25 2" xfId="8069" xr:uid="{8A596737-9566-4AB1-9240-93DEBA0EEE09}"/>
    <cellStyle name="Percent 12 3 4 4 25 2 2" xfId="11992" xr:uid="{10BA2AED-6BBD-46A1-95ED-67FDC385FCC1}"/>
    <cellStyle name="Percent 12 3 4 4 25 2 2 2" xfId="34443" xr:uid="{17B21359-9320-4FFE-B4B5-AB0292EB98E0}"/>
    <cellStyle name="Percent 12 3 4 4 25 2 2 3" xfId="23455" xr:uid="{737A79A6-9697-482A-A098-6B682E2E85A7}"/>
    <cellStyle name="Percent 12 3 4 4 25 2 3" xfId="30726" xr:uid="{81491A55-8F60-4697-A775-A1A0DE036E19}"/>
    <cellStyle name="Percent 12 3 4 4 25 2 4" xfId="19738" xr:uid="{B5B3AD62-878D-4AC8-9976-AAE4A9053B29}"/>
    <cellStyle name="Percent 12 3 4 4 25 3" xfId="10117" xr:uid="{0B0B6527-AC91-4F7D-90BA-B538EA12E3A9}"/>
    <cellStyle name="Percent 12 3 4 4 25 3 2" xfId="32773" xr:uid="{F3231AAD-0A05-4BEB-AB90-E831ED3108E6}"/>
    <cellStyle name="Percent 12 3 4 4 25 3 3" xfId="21785" xr:uid="{927C3D6A-7E8E-45E7-83AD-8AAADBA76D48}"/>
    <cellStyle name="Percent 12 3 4 4 25 4" xfId="28314" xr:uid="{65449E28-F304-4A24-9484-4D17739BD854}"/>
    <cellStyle name="Percent 12 3 4 4 25 5" xfId="17326" xr:uid="{D055FD73-ABB2-4C07-B29A-43D565ED4D91}"/>
    <cellStyle name="Percent 12 3 4 4 26" xfId="5428" xr:uid="{CC17CFBA-6028-41F1-8A87-B1A4C16260BE}"/>
    <cellStyle name="Percent 12 3 4 4 26 2" xfId="8070" xr:uid="{EE68BEE2-69E4-480D-B43A-AE233500D3CB}"/>
    <cellStyle name="Percent 12 3 4 4 26 2 2" xfId="11993" xr:uid="{3B972806-6B60-4FB9-A6C3-64B545CD06C4}"/>
    <cellStyle name="Percent 12 3 4 4 26 2 2 2" xfId="34444" xr:uid="{936E0E66-FD5D-4D48-8497-8EAB6A75599B}"/>
    <cellStyle name="Percent 12 3 4 4 26 2 2 3" xfId="23456" xr:uid="{09B8C29C-3590-4608-81C5-991365135168}"/>
    <cellStyle name="Percent 12 3 4 4 26 2 3" xfId="30727" xr:uid="{CA32DC40-5079-48D4-A36F-9909AEFCAEC8}"/>
    <cellStyle name="Percent 12 3 4 4 26 2 4" xfId="19739" xr:uid="{2A6AAF27-CAAF-4BC4-AE6F-E2F9DB7E0A72}"/>
    <cellStyle name="Percent 12 3 4 4 26 3" xfId="10118" xr:uid="{3FEE4497-2234-4F8C-BFDD-70F44EC8E787}"/>
    <cellStyle name="Percent 12 3 4 4 26 3 2" xfId="32774" xr:uid="{4DEB3A6E-9ADE-47C0-A594-EB27E1A0E362}"/>
    <cellStyle name="Percent 12 3 4 4 26 3 3" xfId="21786" xr:uid="{E75EF35E-F502-4C99-84F6-F3116EDF94EE}"/>
    <cellStyle name="Percent 12 3 4 4 26 4" xfId="28315" xr:uid="{F114865A-A041-4738-9FA7-3F6E24472BDA}"/>
    <cellStyle name="Percent 12 3 4 4 26 5" xfId="17327" xr:uid="{7EDBE2DF-1A44-4D4C-BC3A-32E5CF7B0F4C}"/>
    <cellStyle name="Percent 12 3 4 4 27" xfId="5429" xr:uid="{28C88EF7-B844-4CDA-BB49-DDDDA8767AC1}"/>
    <cellStyle name="Percent 12 3 4 4 27 2" xfId="8071" xr:uid="{4BB25F8F-D56F-4547-A0CB-00BA86DC2659}"/>
    <cellStyle name="Percent 12 3 4 4 27 2 2" xfId="11994" xr:uid="{EF05B01F-FD71-4FCF-BBE0-D0060604A377}"/>
    <cellStyle name="Percent 12 3 4 4 27 2 2 2" xfId="34445" xr:uid="{1239C46C-3583-4ABB-BDFA-89DEEFF7B330}"/>
    <cellStyle name="Percent 12 3 4 4 27 2 2 3" xfId="23457" xr:uid="{21CAAE92-511E-422A-ACFA-70AC3FEF8167}"/>
    <cellStyle name="Percent 12 3 4 4 27 2 3" xfId="30728" xr:uid="{0902D1BB-EC05-47CB-B725-91291992F831}"/>
    <cellStyle name="Percent 12 3 4 4 27 2 4" xfId="19740" xr:uid="{FD8EAE7F-F4DC-4D83-A01E-0A7F1AB2E8B8}"/>
    <cellStyle name="Percent 12 3 4 4 27 3" xfId="10119" xr:uid="{7C5ECF37-3C90-4E46-9BA5-C95B863DE285}"/>
    <cellStyle name="Percent 12 3 4 4 27 3 2" xfId="32775" xr:uid="{3A604643-4B65-4D93-ADB4-5B2D2F849278}"/>
    <cellStyle name="Percent 12 3 4 4 27 3 3" xfId="21787" xr:uid="{83978356-A0C2-4651-92F9-1908DDB296FF}"/>
    <cellStyle name="Percent 12 3 4 4 27 4" xfId="28316" xr:uid="{120E9FD8-78B1-4A46-A768-BBF3BD1E5548}"/>
    <cellStyle name="Percent 12 3 4 4 27 5" xfId="17328" xr:uid="{8793835B-107F-4F76-AA5B-FE3E6F01C77D}"/>
    <cellStyle name="Percent 12 3 4 4 28" xfId="5430" xr:uid="{6C4F9370-EB4B-4E6A-9FFC-B3B97C4F9D45}"/>
    <cellStyle name="Percent 12 3 4 4 28 2" xfId="8072" xr:uid="{99A0C816-46C0-4957-A3D1-DB2494FDA9E8}"/>
    <cellStyle name="Percent 12 3 4 4 28 2 2" xfId="11995" xr:uid="{516FFE13-862C-4774-BA18-CBE22A042B82}"/>
    <cellStyle name="Percent 12 3 4 4 28 2 2 2" xfId="34446" xr:uid="{7FCF77F6-8073-4194-A77C-937594D05971}"/>
    <cellStyle name="Percent 12 3 4 4 28 2 2 3" xfId="23458" xr:uid="{92224979-6EF0-4E36-8BDE-05524FB0786F}"/>
    <cellStyle name="Percent 12 3 4 4 28 2 3" xfId="30729" xr:uid="{6B109241-5D48-41F5-A17E-03CE17FFA215}"/>
    <cellStyle name="Percent 12 3 4 4 28 2 4" xfId="19741" xr:uid="{1A376029-BBC5-4A6F-ABC7-9E1E72B5F812}"/>
    <cellStyle name="Percent 12 3 4 4 28 3" xfId="10120" xr:uid="{F97ADFB9-BFAD-4FFF-95CF-594B73A960C9}"/>
    <cellStyle name="Percent 12 3 4 4 28 3 2" xfId="32776" xr:uid="{EF7A5B06-86B1-43C5-B54F-3029AD129207}"/>
    <cellStyle name="Percent 12 3 4 4 28 3 3" xfId="21788" xr:uid="{2601D307-D355-495D-B358-270600DA2A35}"/>
    <cellStyle name="Percent 12 3 4 4 28 4" xfId="28317" xr:uid="{561928AC-163D-4ACC-8101-AEB18494F193}"/>
    <cellStyle name="Percent 12 3 4 4 28 5" xfId="17329" xr:uid="{A3659F34-E605-4276-B5AA-84B180163867}"/>
    <cellStyle name="Percent 12 3 4 4 29" xfId="5431" xr:uid="{BB3B6350-7D89-4FBE-883A-E909FDCFF909}"/>
    <cellStyle name="Percent 12 3 4 4 29 2" xfId="8073" xr:uid="{50FA0A39-A630-472D-B46C-2B26CA39D7A7}"/>
    <cellStyle name="Percent 12 3 4 4 29 2 2" xfId="11996" xr:uid="{B941C835-D042-4BFE-B0A6-B49CB6C9CD9A}"/>
    <cellStyle name="Percent 12 3 4 4 29 2 2 2" xfId="34447" xr:uid="{B14DA27A-3C39-4CC1-B31D-49C0EEC9064C}"/>
    <cellStyle name="Percent 12 3 4 4 29 2 2 3" xfId="23459" xr:uid="{954945D7-C923-47CE-BE72-35A02AF2AA04}"/>
    <cellStyle name="Percent 12 3 4 4 29 2 3" xfId="30730" xr:uid="{47054912-CBAE-4B47-83E2-8E4565B5EA4E}"/>
    <cellStyle name="Percent 12 3 4 4 29 2 4" xfId="19742" xr:uid="{00871FC0-E168-4C12-821C-42DF31162427}"/>
    <cellStyle name="Percent 12 3 4 4 29 3" xfId="10121" xr:uid="{17E67E22-A0A4-494A-B657-62E664541593}"/>
    <cellStyle name="Percent 12 3 4 4 29 3 2" xfId="32777" xr:uid="{AA01847F-BE7B-4DB1-8BBA-73502146A26C}"/>
    <cellStyle name="Percent 12 3 4 4 29 3 3" xfId="21789" xr:uid="{DEB8AA2D-1FC7-4EB8-AB73-7021E62A6528}"/>
    <cellStyle name="Percent 12 3 4 4 29 4" xfId="28318" xr:uid="{AD8C0D33-BC5B-4C92-B2C9-D516DEE49C3C}"/>
    <cellStyle name="Percent 12 3 4 4 29 5" xfId="17330" xr:uid="{81B6A865-6A59-4529-9394-7408CE31073A}"/>
    <cellStyle name="Percent 12 3 4 4 3" xfId="2018" xr:uid="{A3DF8F51-2E60-434C-8FF2-2C73FFF0D2E5}"/>
    <cellStyle name="Percent 12 3 4 4 3 2" xfId="5433" xr:uid="{D6DEE07F-6775-4953-88EB-15A8EA582DA0}"/>
    <cellStyle name="Percent 12 3 4 4 3 2 2" xfId="8075" xr:uid="{8BC108ED-B5EA-4645-8FF3-2F285E7AD3CB}"/>
    <cellStyle name="Percent 12 3 4 4 3 2 2 2" xfId="11998" xr:uid="{22A5137B-42D1-4E1C-8DDC-C0A8051770FE}"/>
    <cellStyle name="Percent 12 3 4 4 3 2 2 2 2" xfId="34449" xr:uid="{53976BA6-9F69-480D-8094-5A2A80CC5063}"/>
    <cellStyle name="Percent 12 3 4 4 3 2 2 2 3" xfId="23461" xr:uid="{DD5C3523-A45F-408D-8216-214E577B1D24}"/>
    <cellStyle name="Percent 12 3 4 4 3 2 2 3" xfId="30732" xr:uid="{DC23D900-F79B-454A-AF10-9A655CAA0E07}"/>
    <cellStyle name="Percent 12 3 4 4 3 2 2 4" xfId="19744" xr:uid="{88DFF575-3FB8-4E28-8506-68F7811F2123}"/>
    <cellStyle name="Percent 12 3 4 4 3 2 3" xfId="10123" xr:uid="{588229BB-7EFE-4236-8B5F-2FD0F93DE924}"/>
    <cellStyle name="Percent 12 3 4 4 3 2 3 2" xfId="32779" xr:uid="{AF78F0E5-9659-4B0D-BFF0-65205428C7FE}"/>
    <cellStyle name="Percent 12 3 4 4 3 2 3 3" xfId="21791" xr:uid="{E1AF696A-A7A9-438F-A5CC-4D11476EBFEB}"/>
    <cellStyle name="Percent 12 3 4 4 3 2 4" xfId="28320" xr:uid="{46C864FC-E9CE-4C17-B5B9-1C7AF69849C1}"/>
    <cellStyle name="Percent 12 3 4 4 3 2 5" xfId="17332" xr:uid="{48C8B608-8D6D-42FD-B8CB-1CB2D19B8CCA}"/>
    <cellStyle name="Percent 12 3 4 4 3 3" xfId="5434" xr:uid="{4984810A-9501-4998-A245-F341E7F58116}"/>
    <cellStyle name="Percent 12 3 4 4 3 3 2" xfId="8076" xr:uid="{0FA29379-30F6-48BD-A647-BE0B9A1ED804}"/>
    <cellStyle name="Percent 12 3 4 4 3 3 2 2" xfId="11999" xr:uid="{7F1E6D0E-0038-4B79-8B47-4BEF933C587A}"/>
    <cellStyle name="Percent 12 3 4 4 3 3 2 2 2" xfId="34450" xr:uid="{100DFFCB-D22E-4809-83B8-4852FD98C3F3}"/>
    <cellStyle name="Percent 12 3 4 4 3 3 2 2 3" xfId="23462" xr:uid="{96FC6CDD-9C0B-49E2-9DBD-E52D1B30B0CD}"/>
    <cellStyle name="Percent 12 3 4 4 3 3 2 3" xfId="30733" xr:uid="{900D8AE2-C613-4DB9-B4F8-855A0BA1E45B}"/>
    <cellStyle name="Percent 12 3 4 4 3 3 2 4" xfId="19745" xr:uid="{29B8D91E-288F-453C-87E4-2635FF647D64}"/>
    <cellStyle name="Percent 12 3 4 4 3 3 3" xfId="10124" xr:uid="{607FA152-A262-45C6-9643-97F87AA81939}"/>
    <cellStyle name="Percent 12 3 4 4 3 3 3 2" xfId="32780" xr:uid="{C2801587-CEAD-40BC-A60C-4A23EE91BD32}"/>
    <cellStyle name="Percent 12 3 4 4 3 3 3 3" xfId="21792" xr:uid="{A0428ED5-42C0-4E3F-9780-1C1E06C310EC}"/>
    <cellStyle name="Percent 12 3 4 4 3 3 4" xfId="28321" xr:uid="{8E2721C5-BC67-4288-8168-6187C40EFFE9}"/>
    <cellStyle name="Percent 12 3 4 4 3 3 5" xfId="17333" xr:uid="{95780E57-D1EE-4D5F-A77B-0D70C6A2D889}"/>
    <cellStyle name="Percent 12 3 4 4 3 4" xfId="5435" xr:uid="{C864190D-1EEF-4DA9-B5F6-79CEB0B5443C}"/>
    <cellStyle name="Percent 12 3 4 4 3 4 2" xfId="8077" xr:uid="{E1533760-53E8-4FD5-8357-6A31A62CBB77}"/>
    <cellStyle name="Percent 12 3 4 4 3 4 2 2" xfId="30734" xr:uid="{BFDD4443-92B0-40D4-A3EB-F54B2CB128F4}"/>
    <cellStyle name="Percent 12 3 4 4 3 4 2 3" xfId="19746" xr:uid="{B6497B60-E8D1-4369-BD0A-BF5A0A7D6FF5}"/>
    <cellStyle name="Percent 12 3 4 4 3 4 3" xfId="11997" xr:uid="{E7309C1A-DEFB-4C7F-8A00-6673C6CA0F99}"/>
    <cellStyle name="Percent 12 3 4 4 3 4 3 2" xfId="34448" xr:uid="{27F72908-5C9E-4CE6-9695-C3BC0793E152}"/>
    <cellStyle name="Percent 12 3 4 4 3 4 3 3" xfId="23460" xr:uid="{4B8D0B88-EFF8-44CD-97D1-0F908AC9BE96}"/>
    <cellStyle name="Percent 12 3 4 4 3 4 4" xfId="28322" xr:uid="{B17D8FE0-D142-4D32-9798-E6C2ED6DFFB6}"/>
    <cellStyle name="Percent 12 3 4 4 3 4 5" xfId="17334" xr:uid="{612E47CD-8893-4AD5-8A9B-C69B1D9B8863}"/>
    <cellStyle name="Percent 12 3 4 4 3 5" xfId="8074" xr:uid="{21CE74C5-C138-4250-B19A-EC39A6854433}"/>
    <cellStyle name="Percent 12 3 4 4 3 5 2" xfId="30731" xr:uid="{3E775E70-7DA4-4EFB-8BA8-86E8559F4ED0}"/>
    <cellStyle name="Percent 12 3 4 4 3 5 3" xfId="19743" xr:uid="{AD351C12-3131-4C7E-80B6-82A6334830F4}"/>
    <cellStyle name="Percent 12 3 4 4 3 6" xfId="10122" xr:uid="{175E3432-9E9B-4E6A-9FA8-8C18FB013B23}"/>
    <cellStyle name="Percent 12 3 4 4 3 6 2" xfId="32778" xr:uid="{3CD855AA-C335-437D-9A94-C9F80A7507F0}"/>
    <cellStyle name="Percent 12 3 4 4 3 6 3" xfId="21790" xr:uid="{4E88B02A-3C1F-47E6-B9A3-AB7DB82DFB80}"/>
    <cellStyle name="Percent 12 3 4 4 3 7" xfId="5432" xr:uid="{9EBB26B5-CF52-4A10-914F-EE3751155544}"/>
    <cellStyle name="Percent 12 3 4 4 3 7 2" xfId="28319" xr:uid="{D5C20508-1B2C-477F-8D05-09600351FE97}"/>
    <cellStyle name="Percent 12 3 4 4 3 7 3" xfId="17331" xr:uid="{38FD1CED-D9F6-4FC2-9A2D-5B5EEA81C8CB}"/>
    <cellStyle name="Percent 12 3 4 4 3 8" xfId="25357" xr:uid="{83CF65DC-3F58-4AAF-A239-08057E0164F1}"/>
    <cellStyle name="Percent 12 3 4 4 3 9" xfId="14366" xr:uid="{5F3383A8-B809-48E3-9C9A-1C0D0A7E402B}"/>
    <cellStyle name="Percent 12 3 4 4 30" xfId="5436" xr:uid="{4A038238-B557-4EDA-9F78-ADE7937FD4B7}"/>
    <cellStyle name="Percent 12 3 4 4 30 2" xfId="8078" xr:uid="{5B7EC318-EA1E-4137-BDF1-00D4E2C5E91E}"/>
    <cellStyle name="Percent 12 3 4 4 30 2 2" xfId="12000" xr:uid="{DF918CF0-C9ED-4609-90F5-D56860F25F13}"/>
    <cellStyle name="Percent 12 3 4 4 30 2 2 2" xfId="34451" xr:uid="{F5F898BF-086E-4AFB-99C4-AFFF454181FA}"/>
    <cellStyle name="Percent 12 3 4 4 30 2 2 3" xfId="23463" xr:uid="{F0396100-5AEC-49A5-ADA2-E915160073FD}"/>
    <cellStyle name="Percent 12 3 4 4 30 2 3" xfId="30735" xr:uid="{43EAEB14-5B02-4E06-AEF2-A1C88A810244}"/>
    <cellStyle name="Percent 12 3 4 4 30 2 4" xfId="19747" xr:uid="{F82E1BC3-B5DB-4A4B-A536-EAAA724011BD}"/>
    <cellStyle name="Percent 12 3 4 4 30 3" xfId="10125" xr:uid="{449AA553-31AE-4243-A623-1504F5E67864}"/>
    <cellStyle name="Percent 12 3 4 4 30 3 2" xfId="32781" xr:uid="{0099500F-7828-4D20-A323-F254E936F8AF}"/>
    <cellStyle name="Percent 12 3 4 4 30 3 3" xfId="21793" xr:uid="{5FD5D2C3-72FD-4987-A1F7-E834DEA3B90A}"/>
    <cellStyle name="Percent 12 3 4 4 30 4" xfId="28323" xr:uid="{00A44387-4B89-4554-9FC4-C3C5346C2F53}"/>
    <cellStyle name="Percent 12 3 4 4 30 5" xfId="17335" xr:uid="{16EB49C1-2DF6-40F0-A40C-647DE08E7E98}"/>
    <cellStyle name="Percent 12 3 4 4 31" xfId="5437" xr:uid="{1888D2AC-7F31-46A0-A025-B229B0B0B5FA}"/>
    <cellStyle name="Percent 12 3 4 4 31 2" xfId="8079" xr:uid="{BA346805-8AE6-4745-AD1F-873DC84F2976}"/>
    <cellStyle name="Percent 12 3 4 4 31 2 2" xfId="30736" xr:uid="{AC436E51-54FE-4B90-B815-EFE616EBEA37}"/>
    <cellStyle name="Percent 12 3 4 4 31 2 3" xfId="19748" xr:uid="{1CC0B001-B3E1-46D2-9DB9-6D3035CC10DE}"/>
    <cellStyle name="Percent 12 3 4 4 31 3" xfId="28324" xr:uid="{20545911-C33D-4505-8D4F-E53EBFC4A3EB}"/>
    <cellStyle name="Percent 12 3 4 4 31 4" xfId="17336" xr:uid="{DCA27ABA-BDB0-476D-AE06-12B7E28846DC}"/>
    <cellStyle name="Percent 12 3 4 4 32" xfId="8050" xr:uid="{BE636083-DE84-4A7E-A10E-54028E35EA1E}"/>
    <cellStyle name="Percent 12 3 4 4 32 2" xfId="30707" xr:uid="{315B9D62-BB40-433B-96DB-3D52FED944D8}"/>
    <cellStyle name="Percent 12 3 4 4 32 3" xfId="19719" xr:uid="{5C975C41-F2B2-48AB-88E8-7407633E3A88}"/>
    <cellStyle name="Percent 12 3 4 4 33" xfId="10100" xr:uid="{D460915C-2BD1-423C-909A-7450D1BCA9B5}"/>
    <cellStyle name="Percent 12 3 4 4 33 2" xfId="32756" xr:uid="{7ABD5E72-6BED-470C-B80A-B80C5A912254}"/>
    <cellStyle name="Percent 12 3 4 4 33 3" xfId="21768" xr:uid="{BB2FA2FB-F276-44D1-883D-1A65ABD176AF}"/>
    <cellStyle name="Percent 12 3 4 4 34" xfId="5408" xr:uid="{55FCC403-3BA2-4DC1-A1B7-2351DC4760A7}"/>
    <cellStyle name="Percent 12 3 4 4 34 2" xfId="28295" xr:uid="{F4A2EB47-F9B3-4E76-9A81-AC1A74B9138A}"/>
    <cellStyle name="Percent 12 3 4 4 34 3" xfId="17307" xr:uid="{7604AAB4-CE84-45CE-800F-C9B6ECF4478F}"/>
    <cellStyle name="Percent 12 3 4 4 35" xfId="25355" xr:uid="{BF4D7E02-F4F0-483F-A7D9-46507C24B359}"/>
    <cellStyle name="Percent 12 3 4 4 36" xfId="14364" xr:uid="{4E9815C5-E75E-4126-89A6-B1B0DC92DC80}"/>
    <cellStyle name="Percent 12 3 4 4 4" xfId="5438" xr:uid="{3FCD2388-8B3E-471D-9E80-89F493842BF2}"/>
    <cellStyle name="Percent 12 3 4 4 4 2" xfId="8080" xr:uid="{4FA2B607-7850-45C7-8A92-540949E34AA1}"/>
    <cellStyle name="Percent 12 3 4 4 4 2 2" xfId="12001" xr:uid="{E19E27C5-95E0-4DD6-A72A-8230E0D07B03}"/>
    <cellStyle name="Percent 12 3 4 4 4 2 2 2" xfId="34452" xr:uid="{B4929312-661F-45E9-B162-6A7120500152}"/>
    <cellStyle name="Percent 12 3 4 4 4 2 2 3" xfId="23464" xr:uid="{03A38605-2742-45DA-A630-BB10CC3D6E65}"/>
    <cellStyle name="Percent 12 3 4 4 4 2 3" xfId="30737" xr:uid="{505C7A3B-D9E7-4BAD-8186-9ABADAD4D83E}"/>
    <cellStyle name="Percent 12 3 4 4 4 2 4" xfId="19749" xr:uid="{C8A8A847-B0C2-40CC-8B92-5E45F90D0FAB}"/>
    <cellStyle name="Percent 12 3 4 4 4 3" xfId="13163" xr:uid="{D74EBF6B-7D79-4A15-809A-C7361A80D944}"/>
    <cellStyle name="Percent 12 3 4 4 4 3 2" xfId="35399" xr:uid="{8737C9EF-EF10-4B2D-9AB8-29BC007375A1}"/>
    <cellStyle name="Percent 12 3 4 4 4 3 3" xfId="24412" xr:uid="{FC469552-B469-45CA-B20A-A86742CBBD13}"/>
    <cellStyle name="Percent 12 3 4 4 4 4" xfId="10126" xr:uid="{A285C927-2757-42B9-9B4E-44A4ED6241EB}"/>
    <cellStyle name="Percent 12 3 4 4 4 4 2" xfId="32782" xr:uid="{88E95EC3-36E3-4F0C-8E1E-C66CB2570D93}"/>
    <cellStyle name="Percent 12 3 4 4 4 4 3" xfId="21794" xr:uid="{AC10CEB7-F9F8-4688-B8DD-18AFDA81DFEB}"/>
    <cellStyle name="Percent 12 3 4 4 4 5" xfId="28325" xr:uid="{E66F7358-1D6E-4F63-954D-B253E2013857}"/>
    <cellStyle name="Percent 12 3 4 4 4 6" xfId="17337" xr:uid="{AB49D58E-EC1C-4425-9DA7-6A557CA69E2A}"/>
    <cellStyle name="Percent 12 3 4 4 5" xfId="5439" xr:uid="{64A1BC1A-923C-4412-95E8-47B3BD404890}"/>
    <cellStyle name="Percent 12 3 4 4 5 2" xfId="8081" xr:uid="{44524F68-1691-46D1-96F7-0CE3E7ABC621}"/>
    <cellStyle name="Percent 12 3 4 4 5 2 2" xfId="12556" xr:uid="{BA0561B7-AA88-440D-9FCE-923FA597071E}"/>
    <cellStyle name="Percent 12 3 4 4 5 2 2 2" xfId="35007" xr:uid="{B0D312BF-E060-4B1C-809F-6ECBB434F1AE}"/>
    <cellStyle name="Percent 12 3 4 4 5 2 2 3" xfId="24019" xr:uid="{A837C5FB-CF33-4B71-BD28-D79E1DA68F73}"/>
    <cellStyle name="Percent 12 3 4 4 5 2 3" xfId="10855" xr:uid="{0357BEDB-E06C-4E2B-9D34-B0E29F8398AC}"/>
    <cellStyle name="Percent 12 3 4 4 5 2 3 2" xfId="33338" xr:uid="{BB857C1C-CF8C-472B-A86C-C6A3C4D1D41A}"/>
    <cellStyle name="Percent 12 3 4 4 5 2 3 3" xfId="22350" xr:uid="{7464737E-03A6-41D4-9B88-9FE56887CE4A}"/>
    <cellStyle name="Percent 12 3 4 4 5 2 4" xfId="30738" xr:uid="{52E769B7-3BBA-4882-AA78-6D28A5145B06}"/>
    <cellStyle name="Percent 12 3 4 4 5 2 5" xfId="19750" xr:uid="{810DF3B3-0776-4CC8-8278-4200AA35BE8B}"/>
    <cellStyle name="Percent 12 3 4 4 5 3" xfId="13164" xr:uid="{F945CE2C-244C-4070-956A-88C67484860C}"/>
    <cellStyle name="Percent 12 3 4 4 5 3 2" xfId="35400" xr:uid="{F5CED3FD-9C5E-414A-BF8C-19A327374CB8}"/>
    <cellStyle name="Percent 12 3 4 4 5 3 3" xfId="24413" xr:uid="{A58DF382-1F40-479B-A216-08E0610DA8DB}"/>
    <cellStyle name="Percent 12 3 4 4 5 4" xfId="10127" xr:uid="{803ADBED-5A13-4539-A1F0-CD58CFA5F39B}"/>
    <cellStyle name="Percent 12 3 4 4 5 4 2" xfId="32783" xr:uid="{53BA9162-460E-44F5-B274-727FD6B3F7B8}"/>
    <cellStyle name="Percent 12 3 4 4 5 4 3" xfId="21795" xr:uid="{42224AEF-7CFA-4951-A70F-0FA906C1B0CD}"/>
    <cellStyle name="Percent 12 3 4 4 5 5" xfId="28326" xr:uid="{DB5A1CFB-C973-4738-BCE0-74E303F40118}"/>
    <cellStyle name="Percent 12 3 4 4 5 6" xfId="17338" xr:uid="{0FD427F1-4203-4B44-A4FD-36FC1521492D}"/>
    <cellStyle name="Percent 12 3 4 4 6" xfId="5440" xr:uid="{842C77D6-E78D-4930-8E57-82DD7FBDC211}"/>
    <cellStyle name="Percent 12 3 4 4 6 2" xfId="8082" xr:uid="{606AB253-AC86-4D9B-A1B4-6AAF105FE923}"/>
    <cellStyle name="Percent 12 3 4 4 6 2 2" xfId="12002" xr:uid="{DD0D2B12-3482-42A8-BABF-D127FA253CFB}"/>
    <cellStyle name="Percent 12 3 4 4 6 2 2 2" xfId="34453" xr:uid="{AE7E36C1-5884-4BB8-AF6D-D5733E92F377}"/>
    <cellStyle name="Percent 12 3 4 4 6 2 2 3" xfId="23465" xr:uid="{649B9DC8-3CFD-4146-A85A-77F32933E738}"/>
    <cellStyle name="Percent 12 3 4 4 6 2 3" xfId="30739" xr:uid="{3A4CBCE8-82E6-4A6F-8DF0-4CC6DE4301D6}"/>
    <cellStyle name="Percent 12 3 4 4 6 2 4" xfId="19751" xr:uid="{2C192C3C-1025-4553-8A8A-67016D2E40D4}"/>
    <cellStyle name="Percent 12 3 4 4 6 3" xfId="10128" xr:uid="{33984EAA-B6E9-4FCC-A261-31F7FE608159}"/>
    <cellStyle name="Percent 12 3 4 4 6 3 2" xfId="32784" xr:uid="{4B90946A-3A59-4C39-9375-FB334C78FEF5}"/>
    <cellStyle name="Percent 12 3 4 4 6 3 3" xfId="21796" xr:uid="{D88C5BB1-025F-4032-82E8-C081A70B960C}"/>
    <cellStyle name="Percent 12 3 4 4 6 4" xfId="28327" xr:uid="{02D9B606-C066-46B9-A235-CE8FED266CBC}"/>
    <cellStyle name="Percent 12 3 4 4 6 5" xfId="17339" xr:uid="{821AD117-9FEA-4555-90C9-A48E29C9985E}"/>
    <cellStyle name="Percent 12 3 4 4 7" xfId="5441" xr:uid="{99E28039-DD65-4E88-BA98-160BEDF975A4}"/>
    <cellStyle name="Percent 12 3 4 4 7 2" xfId="8083" xr:uid="{D1BE07FF-5F58-4847-9F21-963CACA17248}"/>
    <cellStyle name="Percent 12 3 4 4 7 2 2" xfId="12003" xr:uid="{2C585F0C-20AC-4E31-8C3B-1896E3E4B7ED}"/>
    <cellStyle name="Percent 12 3 4 4 7 2 2 2" xfId="34454" xr:uid="{47987C41-083D-4423-B954-A24C874A13FE}"/>
    <cellStyle name="Percent 12 3 4 4 7 2 2 3" xfId="23466" xr:uid="{79CB0A7B-8F5E-488D-9E31-DA9444F75ACD}"/>
    <cellStyle name="Percent 12 3 4 4 7 2 3" xfId="30740" xr:uid="{F6F0E9D1-FC1B-4DCB-86DF-0C4400622740}"/>
    <cellStyle name="Percent 12 3 4 4 7 2 4" xfId="19752" xr:uid="{96A97774-8FE9-4DB3-9F6C-284128374D2D}"/>
    <cellStyle name="Percent 12 3 4 4 7 3" xfId="10129" xr:uid="{D1E13CCB-265B-4EE8-91D1-9BAAADB8CF3B}"/>
    <cellStyle name="Percent 12 3 4 4 7 3 2" xfId="32785" xr:uid="{8E65E9D2-6013-4B11-8766-4A825734EA2E}"/>
    <cellStyle name="Percent 12 3 4 4 7 3 3" xfId="21797" xr:uid="{BD5E644B-11C5-449B-BA2D-976682A5D964}"/>
    <cellStyle name="Percent 12 3 4 4 7 4" xfId="28328" xr:uid="{9BE0E345-DE15-40B7-8D61-B7B26106BFD3}"/>
    <cellStyle name="Percent 12 3 4 4 7 5" xfId="17340" xr:uid="{E67CD0AC-80C2-43CA-A2CD-B349D7008F3F}"/>
    <cellStyle name="Percent 12 3 4 4 8" xfId="5442" xr:uid="{869465AD-3154-4625-BC14-6525FC8FB522}"/>
    <cellStyle name="Percent 12 3 4 4 8 2" xfId="8084" xr:uid="{F2E8D2E0-A06B-4047-96C6-B8BC5F2DAB6A}"/>
    <cellStyle name="Percent 12 3 4 4 8 2 2" xfId="12004" xr:uid="{48639C9C-9B90-4CE1-967A-F29A2356F197}"/>
    <cellStyle name="Percent 12 3 4 4 8 2 2 2" xfId="34455" xr:uid="{F55C6865-69F7-4249-AFC7-6BC4DBD8D377}"/>
    <cellStyle name="Percent 12 3 4 4 8 2 2 3" xfId="23467" xr:uid="{80B6CA1E-0639-4DF4-A146-B49DB78DF7E0}"/>
    <cellStyle name="Percent 12 3 4 4 8 2 3" xfId="30741" xr:uid="{79F676A0-5B37-45FA-A7E0-9C9090F9919D}"/>
    <cellStyle name="Percent 12 3 4 4 8 2 4" xfId="19753" xr:uid="{0E137384-4389-4E69-9A85-D1954C370636}"/>
    <cellStyle name="Percent 12 3 4 4 8 3" xfId="10130" xr:uid="{EB0DD889-1448-421C-8BF7-E35D77DBF115}"/>
    <cellStyle name="Percent 12 3 4 4 8 3 2" xfId="32786" xr:uid="{80BC7BD4-7BBD-4FDA-9556-FC59B1CAE504}"/>
    <cellStyle name="Percent 12 3 4 4 8 3 3" xfId="21798" xr:uid="{8089990C-3EF6-44A8-9F84-9107AE2D0AD3}"/>
    <cellStyle name="Percent 12 3 4 4 8 4" xfId="28329" xr:uid="{1044745D-8F82-4884-9716-28D1BC4D4126}"/>
    <cellStyle name="Percent 12 3 4 4 8 5" xfId="17341" xr:uid="{F966231B-8975-479D-B3FF-BF99488FECB4}"/>
    <cellStyle name="Percent 12 3 4 4 9" xfId="5443" xr:uid="{7FC3B7C9-C473-464A-BDC7-D49E41ED2BB7}"/>
    <cellStyle name="Percent 12 3 4 4 9 2" xfId="8085" xr:uid="{A71BB4EE-5B87-4BA5-BD3E-8EFE414B3E23}"/>
    <cellStyle name="Percent 12 3 4 4 9 2 2" xfId="12005" xr:uid="{3F246A9F-F97A-4A24-81B8-181A9A7A1B07}"/>
    <cellStyle name="Percent 12 3 4 4 9 2 2 2" xfId="34456" xr:uid="{175D140E-0978-49A2-8D7F-617A57D62D9B}"/>
    <cellStyle name="Percent 12 3 4 4 9 2 2 3" xfId="23468" xr:uid="{3CF31EC5-8D70-4C6E-8342-2AC792055E06}"/>
    <cellStyle name="Percent 12 3 4 4 9 2 3" xfId="30742" xr:uid="{B3B5009A-1921-40D8-BE3B-6F8FDF7270F2}"/>
    <cellStyle name="Percent 12 3 4 4 9 2 4" xfId="19754" xr:uid="{FF65AF7F-0DB7-4D22-B085-8F51D923D1C9}"/>
    <cellStyle name="Percent 12 3 4 4 9 3" xfId="10131" xr:uid="{2B2016CD-4106-4292-BC9A-2C6C590B1946}"/>
    <cellStyle name="Percent 12 3 4 4 9 3 2" xfId="32787" xr:uid="{8101A7CB-B26A-480E-8FD1-7A65B6D5D751}"/>
    <cellStyle name="Percent 12 3 4 4 9 3 3" xfId="21799" xr:uid="{F04F46E0-71BA-4D7A-934C-D3A117BA90A9}"/>
    <cellStyle name="Percent 12 3 4 4 9 4" xfId="28330" xr:uid="{DA73DF19-3EBF-4A73-9E25-9B147A6B3DA9}"/>
    <cellStyle name="Percent 12 3 4 4 9 5" xfId="17342" xr:uid="{94792534-F64E-452A-A57F-67F9FEED17C1}"/>
    <cellStyle name="Percent 12 3 4 40" xfId="2007" xr:uid="{C5D0DC4E-267A-41E3-8E4A-9FE9C050CBE0}"/>
    <cellStyle name="Percent 12 3 4 5" xfId="2019" xr:uid="{61A1DAC6-DAA8-401E-89C4-F51EF6F51A87}"/>
    <cellStyle name="Percent 12 3 4 5 2" xfId="5445" xr:uid="{E9F875D2-C569-4124-AAD5-C586536298E3}"/>
    <cellStyle name="Percent 12 3 4 5 2 2" xfId="8087" xr:uid="{4ACF4807-B92F-4F75-A0B9-050AFBBAE03A}"/>
    <cellStyle name="Percent 12 3 4 5 2 2 2" xfId="30744" xr:uid="{FC7E5E5E-8FD9-4330-BE76-D910307714B2}"/>
    <cellStyle name="Percent 12 3 4 5 2 2 3" xfId="19756" xr:uid="{7CACF8DC-00F5-4ACA-B33B-B33FB6A35DDD}"/>
    <cellStyle name="Percent 12 3 4 5 2 3" xfId="12006" xr:uid="{1742ADCE-7FB7-423D-8D42-E184B58B8FD4}"/>
    <cellStyle name="Percent 12 3 4 5 2 3 2" xfId="34457" xr:uid="{664F34F4-BA8B-4DE7-8345-4D71AAC547E5}"/>
    <cellStyle name="Percent 12 3 4 5 2 3 3" xfId="23469" xr:uid="{96A4E19E-E008-489F-B76C-22AC218A5D92}"/>
    <cellStyle name="Percent 12 3 4 5 2 4" xfId="28332" xr:uid="{42F7AA3D-1653-4633-AD30-996DCC248918}"/>
    <cellStyle name="Percent 12 3 4 5 2 5" xfId="17344" xr:uid="{55364B33-CE58-4AA3-AB2C-A365D59B151D}"/>
    <cellStyle name="Percent 12 3 4 5 3" xfId="5446" xr:uid="{2C53F4F5-AF11-4F69-82F5-6702D52A6C4E}"/>
    <cellStyle name="Percent 12 3 4 5 3 2" xfId="8088" xr:uid="{45B868A1-DB0E-4DC2-AD30-93F5282C0BD9}"/>
    <cellStyle name="Percent 12 3 4 5 3 2 2" xfId="30745" xr:uid="{9460CF2E-CED9-48E6-8DF8-449B16C29ED9}"/>
    <cellStyle name="Percent 12 3 4 5 3 2 3" xfId="19757" xr:uid="{83CF300F-BB11-4CF4-A19B-2CBD137B221D}"/>
    <cellStyle name="Percent 12 3 4 5 3 3" xfId="28333" xr:uid="{9EC33D1C-7734-4408-893C-4A2B6DCAFEA4}"/>
    <cellStyle name="Percent 12 3 4 5 3 4" xfId="17345" xr:uid="{B55BBCE2-38C6-4C8C-8EEB-BF86BAA324DE}"/>
    <cellStyle name="Percent 12 3 4 5 4" xfId="8086" xr:uid="{697A1B7F-E5B9-4815-964E-37CC564C02E8}"/>
    <cellStyle name="Percent 12 3 4 5 4 2" xfId="30743" xr:uid="{7E83153C-12CB-46F7-8235-CFBA41300C72}"/>
    <cellStyle name="Percent 12 3 4 5 4 3" xfId="19755" xr:uid="{9114802F-AB4D-4C37-8C21-902CC8E1D557}"/>
    <cellStyle name="Percent 12 3 4 5 5" xfId="10132" xr:uid="{36974846-B6CC-465E-9164-2B0E386216FE}"/>
    <cellStyle name="Percent 12 3 4 5 5 2" xfId="32788" xr:uid="{DA9FEE7B-7C18-400D-ACC8-36978F4F6F6F}"/>
    <cellStyle name="Percent 12 3 4 5 5 3" xfId="21800" xr:uid="{FCE70664-1653-4155-B844-AA39359ED247}"/>
    <cellStyle name="Percent 12 3 4 5 6" xfId="5444" xr:uid="{6AD05FCB-1E46-42CD-A4B5-7D69967F2AB7}"/>
    <cellStyle name="Percent 12 3 4 5 6 2" xfId="28331" xr:uid="{A92E6B7D-E308-4AD6-8F0C-9E4D1AB6AD13}"/>
    <cellStyle name="Percent 12 3 4 5 6 3" xfId="17343" xr:uid="{AFFFB358-5A42-474B-887C-CF5C589777FA}"/>
    <cellStyle name="Percent 12 3 4 5 7" xfId="25358" xr:uid="{9E4D99F2-E9B8-4EFD-AD82-0EEF9963D5F0}"/>
    <cellStyle name="Percent 12 3 4 5 8" xfId="14367" xr:uid="{ED765013-8B17-45CA-BEC6-CF47AEA7E5A4}"/>
    <cellStyle name="Percent 12 3 4 6" xfId="2020" xr:uid="{E6AD3074-A8A5-418F-9039-BA1A2A9AEA0F}"/>
    <cellStyle name="Percent 12 3 4 6 2" xfId="5448" xr:uid="{5B36A276-79F6-4069-B2CF-439D654DB907}"/>
    <cellStyle name="Percent 12 3 4 6 2 2" xfId="8090" xr:uid="{CCA81316-B98B-4BAA-BFF6-0E14D81777E6}"/>
    <cellStyle name="Percent 12 3 4 6 2 2 2" xfId="12008" xr:uid="{ADD010AA-55B0-4CEA-BFF3-3BC6C244E174}"/>
    <cellStyle name="Percent 12 3 4 6 2 2 2 2" xfId="34459" xr:uid="{E6C606C4-02A2-4D7A-AE1F-D0CC52EDF5A1}"/>
    <cellStyle name="Percent 12 3 4 6 2 2 2 3" xfId="23471" xr:uid="{63D292EC-9EC0-4EFE-B6AE-438FB6DC9556}"/>
    <cellStyle name="Percent 12 3 4 6 2 2 3" xfId="30747" xr:uid="{1E48F2A5-229A-47D9-A3FC-014F37502E5F}"/>
    <cellStyle name="Percent 12 3 4 6 2 2 4" xfId="19759" xr:uid="{B36B7DDF-FDA4-4D8D-92DF-9187320E981C}"/>
    <cellStyle name="Percent 12 3 4 6 2 3" xfId="10134" xr:uid="{E318D97A-93EA-4E78-ABE8-D81C577E9B24}"/>
    <cellStyle name="Percent 12 3 4 6 2 3 2" xfId="32790" xr:uid="{909E03DB-FD51-4341-B1F7-242BB9F14BAD}"/>
    <cellStyle name="Percent 12 3 4 6 2 3 3" xfId="21802" xr:uid="{0013E8E7-2E9E-4986-8C86-E9A193196C56}"/>
    <cellStyle name="Percent 12 3 4 6 2 4" xfId="28335" xr:uid="{C2F15EB5-36CA-4B0D-B6E3-CA9FBE507ACB}"/>
    <cellStyle name="Percent 12 3 4 6 2 5" xfId="17347" xr:uid="{F3F921E6-FDAB-4356-AF5F-4F47964B1090}"/>
    <cellStyle name="Percent 12 3 4 6 3" xfId="5449" xr:uid="{1A8150A9-25F6-473D-8291-A046B21B6004}"/>
    <cellStyle name="Percent 12 3 4 6 3 2" xfId="8091" xr:uid="{58B3BA76-C70A-4ED2-883D-4CB3C0228EFB}"/>
    <cellStyle name="Percent 12 3 4 6 3 2 2" xfId="12009" xr:uid="{E8B14E7D-5FCF-4289-B32E-809D93C67904}"/>
    <cellStyle name="Percent 12 3 4 6 3 2 2 2" xfId="34460" xr:uid="{80FB0571-AE7F-4BDF-A072-986B10E933D3}"/>
    <cellStyle name="Percent 12 3 4 6 3 2 2 3" xfId="23472" xr:uid="{24682930-C03A-4DE5-A3BB-C907C8815BED}"/>
    <cellStyle name="Percent 12 3 4 6 3 2 3" xfId="30748" xr:uid="{1479B8D8-F4A1-413E-BF02-58C6F8861C39}"/>
    <cellStyle name="Percent 12 3 4 6 3 2 4" xfId="19760" xr:uid="{F1EFC058-BA99-4FE2-9667-D52382346ADB}"/>
    <cellStyle name="Percent 12 3 4 6 3 3" xfId="10135" xr:uid="{0BEF2CA4-5BDA-457D-AB88-05347BFB9DC9}"/>
    <cellStyle name="Percent 12 3 4 6 3 3 2" xfId="32791" xr:uid="{ED3305EB-65F6-4811-8525-C22625FB580D}"/>
    <cellStyle name="Percent 12 3 4 6 3 3 3" xfId="21803" xr:uid="{5DB69678-DDAD-4733-BBB9-78B47576483B}"/>
    <cellStyle name="Percent 12 3 4 6 3 4" xfId="28336" xr:uid="{53283A1E-2C33-414C-9C1F-4378B3B11D97}"/>
    <cellStyle name="Percent 12 3 4 6 3 5" xfId="17348" xr:uid="{D9CCFA79-E2A2-4767-BD69-6A5C812A7DB2}"/>
    <cellStyle name="Percent 12 3 4 6 4" xfId="5450" xr:uid="{0C2196D0-0FA9-4C8E-9848-A7A5E2DAB8D5}"/>
    <cellStyle name="Percent 12 3 4 6 4 2" xfId="8092" xr:uid="{6F6A1E78-9014-4616-84FF-FDACED2F9853}"/>
    <cellStyle name="Percent 12 3 4 6 4 2 2" xfId="30749" xr:uid="{CEBD5F19-4114-4788-9EDA-000F302089A3}"/>
    <cellStyle name="Percent 12 3 4 6 4 2 3" xfId="19761" xr:uid="{9B9A5982-DD38-4108-B1CF-2965A079FAA1}"/>
    <cellStyle name="Percent 12 3 4 6 4 3" xfId="12007" xr:uid="{A04E5043-0563-4CAF-ACE8-4DC1D7D5E184}"/>
    <cellStyle name="Percent 12 3 4 6 4 3 2" xfId="34458" xr:uid="{D04C4CB0-01A9-4D0F-8F16-2AC80F30D208}"/>
    <cellStyle name="Percent 12 3 4 6 4 3 3" xfId="23470" xr:uid="{42A41C21-68B5-488B-9183-A6918417DE82}"/>
    <cellStyle name="Percent 12 3 4 6 4 4" xfId="28337" xr:uid="{FF283366-7ED8-44C8-AE43-B622F4ACA930}"/>
    <cellStyle name="Percent 12 3 4 6 4 5" xfId="17349" xr:uid="{736702E0-29DF-4DBB-AFC0-9E833F0E5A2B}"/>
    <cellStyle name="Percent 12 3 4 6 5" xfId="8089" xr:uid="{7570228D-C4B0-4F4B-BDC8-62A427716B77}"/>
    <cellStyle name="Percent 12 3 4 6 5 2" xfId="30746" xr:uid="{53E55C77-DD59-42C4-A28F-3EFC12BE9C77}"/>
    <cellStyle name="Percent 12 3 4 6 5 3" xfId="19758" xr:uid="{FAC81AE4-E25C-4B9F-BB21-43385257E7E5}"/>
    <cellStyle name="Percent 12 3 4 6 6" xfId="10133" xr:uid="{EC4A873E-826D-45F4-8EB4-2DEE8461C7AE}"/>
    <cellStyle name="Percent 12 3 4 6 6 2" xfId="32789" xr:uid="{8451BF21-7F26-4CF7-AD21-F847C5E25259}"/>
    <cellStyle name="Percent 12 3 4 6 6 3" xfId="21801" xr:uid="{019E80E5-15F1-4785-8BD2-ACC0F0250B18}"/>
    <cellStyle name="Percent 12 3 4 6 7" xfId="5447" xr:uid="{0AE32A1B-01B8-402C-9F9D-DAD843342DF0}"/>
    <cellStyle name="Percent 12 3 4 6 7 2" xfId="28334" xr:uid="{605ACBA4-A1EE-4E41-AB91-8B90F37F3ECD}"/>
    <cellStyle name="Percent 12 3 4 6 7 3" xfId="17346" xr:uid="{025DDD98-9E25-4210-A902-34DB7F019063}"/>
    <cellStyle name="Percent 12 3 4 6 8" xfId="25359" xr:uid="{0708107F-28AD-4451-AD77-A53D4682F0E8}"/>
    <cellStyle name="Percent 12 3 4 6 9" xfId="14368" xr:uid="{DD71534D-3382-401A-83E9-067E6CAE2B18}"/>
    <cellStyle name="Percent 12 3 4 7" xfId="5451" xr:uid="{F0FB8716-83B9-4EC8-A9F5-D24B40A68D26}"/>
    <cellStyle name="Percent 12 3 4 7 2" xfId="8093" xr:uid="{3A7AEAF3-0185-4E5A-BED3-D44BD29EC09F}"/>
    <cellStyle name="Percent 12 3 4 7 2 2" xfId="12010" xr:uid="{1F3C7F9A-D9D8-4D25-A60B-EA1D195ECE31}"/>
    <cellStyle name="Percent 12 3 4 7 2 2 2" xfId="34461" xr:uid="{B9D8D1C6-BBB4-4699-8F4D-D8B631D2C402}"/>
    <cellStyle name="Percent 12 3 4 7 2 2 3" xfId="23473" xr:uid="{EB89A56E-C4BD-422B-950D-B1094E12C528}"/>
    <cellStyle name="Percent 12 3 4 7 2 3" xfId="30750" xr:uid="{065FABC2-79D1-4B04-9A83-1A29F5609464}"/>
    <cellStyle name="Percent 12 3 4 7 2 4" xfId="19762" xr:uid="{B6AD1E29-73FA-48B8-8E7B-073C40BA6722}"/>
    <cellStyle name="Percent 12 3 4 7 3" xfId="13165" xr:uid="{F2324CA2-D2FD-4086-98EE-6C58C5DE4D75}"/>
    <cellStyle name="Percent 12 3 4 7 3 2" xfId="35401" xr:uid="{02C0DFDC-5DA5-4A94-9F2C-5BF8EECED139}"/>
    <cellStyle name="Percent 12 3 4 7 3 3" xfId="24414" xr:uid="{A90B3C09-D013-41FD-B0D8-C91680DDB151}"/>
    <cellStyle name="Percent 12 3 4 7 4" xfId="10136" xr:uid="{311245FA-7DAB-44BD-B4D8-B41CC3FBAA11}"/>
    <cellStyle name="Percent 12 3 4 7 4 2" xfId="32792" xr:uid="{33CECD24-C3D6-43F4-A621-807BEA51D2E1}"/>
    <cellStyle name="Percent 12 3 4 7 4 3" xfId="21804" xr:uid="{3CE30EA5-DE0F-43C9-BFF9-CF01B82ADFC8}"/>
    <cellStyle name="Percent 12 3 4 7 5" xfId="28338" xr:uid="{C2FF1FCC-489D-4288-B178-F5A28251E6A1}"/>
    <cellStyle name="Percent 12 3 4 7 6" xfId="17350" xr:uid="{C8B18290-7A11-4F55-A4AB-473FCF6F91C5}"/>
    <cellStyle name="Percent 12 3 4 8" xfId="5452" xr:uid="{05E23E16-1EB0-4B5D-9A23-F1BD549BD0A8}"/>
    <cellStyle name="Percent 12 3 4 8 2" xfId="8094" xr:uid="{EE48DB58-FDB4-4F4B-9F53-01C7459FDF9C}"/>
    <cellStyle name="Percent 12 3 4 8 2 2" xfId="12555" xr:uid="{255C0F23-B455-403B-B317-2DF1251B5117}"/>
    <cellStyle name="Percent 12 3 4 8 2 2 2" xfId="35006" xr:uid="{7A325DE9-2E19-49DB-AB1D-363415EA7B70}"/>
    <cellStyle name="Percent 12 3 4 8 2 2 3" xfId="24018" xr:uid="{2AF27359-E07A-490D-950A-CFF67093AD34}"/>
    <cellStyle name="Percent 12 3 4 8 2 3" xfId="10854" xr:uid="{95B7FD1C-D039-4036-A856-20C5ED639ECA}"/>
    <cellStyle name="Percent 12 3 4 8 2 3 2" xfId="33337" xr:uid="{1DA3355F-D9A3-473D-AF67-999388A4A9BD}"/>
    <cellStyle name="Percent 12 3 4 8 2 3 3" xfId="22349" xr:uid="{AE560EAD-C643-4569-9E0F-510C54BE9A5B}"/>
    <cellStyle name="Percent 12 3 4 8 2 4" xfId="30751" xr:uid="{0A146AE0-64A0-41E9-82C8-93F1EB240CC0}"/>
    <cellStyle name="Percent 12 3 4 8 2 5" xfId="19763" xr:uid="{3C25329F-6841-4FA7-BFB9-59077048FFAE}"/>
    <cellStyle name="Percent 12 3 4 8 3" xfId="13166" xr:uid="{30E1B967-6EFE-495B-963F-ABF894078DC8}"/>
    <cellStyle name="Percent 12 3 4 8 3 2" xfId="35402" xr:uid="{8542BE32-01E8-486E-BD5F-83E575E60C83}"/>
    <cellStyle name="Percent 12 3 4 8 3 3" xfId="24415" xr:uid="{BB8CA154-9306-47C8-81F9-6FF94646C534}"/>
    <cellStyle name="Percent 12 3 4 8 4" xfId="10137" xr:uid="{818B8877-53A2-4FDB-8FCC-F1C906817DF0}"/>
    <cellStyle name="Percent 12 3 4 8 4 2" xfId="32793" xr:uid="{769D2EAC-2815-47D9-AF4D-1FA672895F9E}"/>
    <cellStyle name="Percent 12 3 4 8 4 3" xfId="21805" xr:uid="{2E8B1ACA-1848-46FB-A464-16C4EAFE7651}"/>
    <cellStyle name="Percent 12 3 4 8 5" xfId="28339" xr:uid="{1A6CC287-A16A-4FCD-8222-C21F07B35D53}"/>
    <cellStyle name="Percent 12 3 4 8 6" xfId="17351" xr:uid="{B57310E4-7416-446B-8407-CA942F46F7DB}"/>
    <cellStyle name="Percent 12 3 4 9" xfId="5453" xr:uid="{F10328F1-4A7A-4AF4-B022-632228B29B63}"/>
    <cellStyle name="Percent 12 3 4 9 2" xfId="8095" xr:uid="{53E82DD1-C0A2-4E1A-809E-AC76626E8212}"/>
    <cellStyle name="Percent 12 3 4 9 2 2" xfId="12011" xr:uid="{DA55D538-4094-4C7E-9CDB-3A3273B2FEC6}"/>
    <cellStyle name="Percent 12 3 4 9 2 2 2" xfId="34462" xr:uid="{E0D29F4B-5EC0-43AD-84EF-AC551F9753B1}"/>
    <cellStyle name="Percent 12 3 4 9 2 2 3" xfId="23474" xr:uid="{1774F060-95D9-400C-9EE6-A8D8BA961F1E}"/>
    <cellStyle name="Percent 12 3 4 9 2 3" xfId="30752" xr:uid="{F2E717E0-8F7A-478B-A65C-7CC2135497F4}"/>
    <cellStyle name="Percent 12 3 4 9 2 4" xfId="19764" xr:uid="{8A8462AA-9003-47A2-9641-2975C564606A}"/>
    <cellStyle name="Percent 12 3 4 9 3" xfId="10138" xr:uid="{5A3BE5F2-40DB-4043-AB85-AA9C8DB11EC4}"/>
    <cellStyle name="Percent 12 3 4 9 3 2" xfId="32794" xr:uid="{AF2B6989-4328-4683-A16A-C1802E4B1DA4}"/>
    <cellStyle name="Percent 12 3 4 9 3 3" xfId="21806" xr:uid="{85E9D243-45B1-4016-9669-EAC569FD1304}"/>
    <cellStyle name="Percent 12 3 4 9 4" xfId="28340" xr:uid="{50D643CC-EBE2-4AE0-A8BA-E50F9D4D775A}"/>
    <cellStyle name="Percent 12 3 4 9 5" xfId="17352" xr:uid="{BDB616D3-5F2A-4BDD-8788-CD60952F225B}"/>
    <cellStyle name="Percent 12 3 40" xfId="5454" xr:uid="{9C68DEFF-1E14-4942-A72F-12E5CB93DA21}"/>
    <cellStyle name="Percent 12 3 40 2" xfId="8096" xr:uid="{85EB7EBE-B548-470A-A7C8-2632B3A39C5F}"/>
    <cellStyle name="Percent 12 3 40 2 2" xfId="12012" xr:uid="{06AF6675-97F8-46EB-BE8F-3C331BE20994}"/>
    <cellStyle name="Percent 12 3 40 2 2 2" xfId="34463" xr:uid="{1F413ACB-DA73-4A9A-A04C-1969451CFD3A}"/>
    <cellStyle name="Percent 12 3 40 2 2 3" xfId="23475" xr:uid="{971B7E2C-E06D-4D11-81C2-64093EEF7175}"/>
    <cellStyle name="Percent 12 3 40 2 3" xfId="30753" xr:uid="{E673C376-0465-4654-A2B8-D6B4A82BFD1A}"/>
    <cellStyle name="Percent 12 3 40 2 4" xfId="19765" xr:uid="{A6846DF2-4DCA-45EA-8D6F-0BC232C24EC0}"/>
    <cellStyle name="Percent 12 3 40 3" xfId="10139" xr:uid="{524A836D-2DBB-442E-8959-E8670E3E740F}"/>
    <cellStyle name="Percent 12 3 40 3 2" xfId="32795" xr:uid="{B1D64C65-94E3-4CC2-A447-09FD56FFA4A5}"/>
    <cellStyle name="Percent 12 3 40 3 3" xfId="21807" xr:uid="{96D3B9D1-FA3B-4D61-ABC9-70E9149DB1BF}"/>
    <cellStyle name="Percent 12 3 40 4" xfId="28341" xr:uid="{7FC2B895-6E7B-4336-BC3F-86FF0A0D808B}"/>
    <cellStyle name="Percent 12 3 40 5" xfId="17353" xr:uid="{42CE3B7B-829A-4209-B706-DC6C7C19D635}"/>
    <cellStyle name="Percent 12 3 41" xfId="5455" xr:uid="{EC8E96AC-77F8-416A-BF06-55FAA3C92536}"/>
    <cellStyle name="Percent 12 3 41 2" xfId="8097" xr:uid="{BFCF07CB-972D-4DC5-9EEE-9E7D32240AA6}"/>
    <cellStyle name="Percent 12 3 41 2 2" xfId="12013" xr:uid="{B55D47EF-42A8-49DF-9736-88435BE83858}"/>
    <cellStyle name="Percent 12 3 41 2 2 2" xfId="34464" xr:uid="{C4409ABB-BE5A-4490-B8DB-268B7AA86FA9}"/>
    <cellStyle name="Percent 12 3 41 2 2 3" xfId="23476" xr:uid="{BF599F52-538E-49DD-B193-62999168FE85}"/>
    <cellStyle name="Percent 12 3 41 2 3" xfId="30754" xr:uid="{4A6C6CF9-3DC4-4EA6-BBE9-2C31A70885B7}"/>
    <cellStyle name="Percent 12 3 41 2 4" xfId="19766" xr:uid="{F554DCE6-DA4F-44F5-A3F2-9EE99010D55E}"/>
    <cellStyle name="Percent 12 3 41 3" xfId="10140" xr:uid="{B035A0CB-39E7-4BBF-81F8-8DE8B7EF134C}"/>
    <cellStyle name="Percent 12 3 41 3 2" xfId="32796" xr:uid="{0957A324-2B89-4DB0-AB2F-C960519BB1E5}"/>
    <cellStyle name="Percent 12 3 41 3 3" xfId="21808" xr:uid="{799273EF-C216-4D70-A8A4-F41F0298A004}"/>
    <cellStyle name="Percent 12 3 41 4" xfId="28342" xr:uid="{C8EF5426-AFB3-436F-A793-E049ED424ACA}"/>
    <cellStyle name="Percent 12 3 41 5" xfId="17354" xr:uid="{7B914067-0108-4058-8F7E-CAD0EFBF3668}"/>
    <cellStyle name="Percent 12 3 42" xfId="5456" xr:uid="{71A933EC-E7AF-439B-B127-FE2E33CEDDA5}"/>
    <cellStyle name="Percent 12 3 42 2" xfId="8098" xr:uid="{7F0E9D6E-53CB-46FA-894D-2098F0E14DB2}"/>
    <cellStyle name="Percent 12 3 42 2 2" xfId="12014" xr:uid="{F406754B-6D94-4973-9252-009C10F293AE}"/>
    <cellStyle name="Percent 12 3 42 2 2 2" xfId="34465" xr:uid="{A27C1077-8D81-4915-B701-F69985EFBA72}"/>
    <cellStyle name="Percent 12 3 42 2 2 3" xfId="23477" xr:uid="{76135160-E65C-4EB3-9B59-B14CECFF80EE}"/>
    <cellStyle name="Percent 12 3 42 2 3" xfId="30755" xr:uid="{E3CADE18-6FDF-416C-8D65-0F6BC3296897}"/>
    <cellStyle name="Percent 12 3 42 2 4" xfId="19767" xr:uid="{51DB986C-2F87-4450-876C-6E50DBC1B519}"/>
    <cellStyle name="Percent 12 3 42 3" xfId="10141" xr:uid="{0B511103-630D-4EE3-8645-FDE95E07029D}"/>
    <cellStyle name="Percent 12 3 42 3 2" xfId="32797" xr:uid="{91520A48-FF16-43E2-809F-A1BF9740EA96}"/>
    <cellStyle name="Percent 12 3 42 3 3" xfId="21809" xr:uid="{65B028BE-0CCF-4F78-95ED-7D4446EA834B}"/>
    <cellStyle name="Percent 12 3 42 4" xfId="28343" xr:uid="{D0868671-327E-4230-8CE5-382B2AB5B149}"/>
    <cellStyle name="Percent 12 3 42 5" xfId="17355" xr:uid="{CA3711B5-9CC1-45B5-BEEF-33F8658ECCCF}"/>
    <cellStyle name="Percent 12 3 43" xfId="5457" xr:uid="{75A3EA18-65E6-4B4C-9D20-61B427B5D985}"/>
    <cellStyle name="Percent 12 3 43 2" xfId="8099" xr:uid="{7D790952-7C6C-45A8-8BF7-7E84DAF81AA5}"/>
    <cellStyle name="Percent 12 3 43 2 2" xfId="12015" xr:uid="{3932E4B8-34F4-481B-98D6-3D6393B8D16D}"/>
    <cellStyle name="Percent 12 3 43 2 2 2" xfId="34466" xr:uid="{D2D407F8-1AA3-4B28-9CAE-DD45F7D310D2}"/>
    <cellStyle name="Percent 12 3 43 2 2 3" xfId="23478" xr:uid="{9E08DBA4-A4C0-4D62-95D3-B241BF0CCE74}"/>
    <cellStyle name="Percent 12 3 43 2 3" xfId="30756" xr:uid="{7F907A81-BC27-486A-9056-D049649D0448}"/>
    <cellStyle name="Percent 12 3 43 2 4" xfId="19768" xr:uid="{4A922340-5F73-405A-A87C-DE847CACF9CA}"/>
    <cellStyle name="Percent 12 3 43 3" xfId="10142" xr:uid="{73325E2F-47F5-4F96-8E4E-7F3DB1AD315C}"/>
    <cellStyle name="Percent 12 3 43 3 2" xfId="32798" xr:uid="{E819CAE2-D5C5-4DF1-A8E0-8507A7275745}"/>
    <cellStyle name="Percent 12 3 43 3 3" xfId="21810" xr:uid="{A3D2D42C-571E-4100-ABFF-5006BEA8B844}"/>
    <cellStyle name="Percent 12 3 43 4" xfId="28344" xr:uid="{8B55DC56-E751-4EE1-B040-66F76B6CD79E}"/>
    <cellStyle name="Percent 12 3 43 5" xfId="17356" xr:uid="{3B956B2C-322A-43AC-A128-C7D8F1BE3472}"/>
    <cellStyle name="Percent 12 3 44" xfId="5458" xr:uid="{6FE5A8A9-CC69-4F99-9D0F-A4843D92997D}"/>
    <cellStyle name="Percent 12 3 44 2" xfId="8100" xr:uid="{C1CFB46D-AAD7-4212-8C65-7B482E41C4E0}"/>
    <cellStyle name="Percent 12 3 44 2 2" xfId="12016" xr:uid="{8A3C6827-1E1B-4A81-A6E3-059F41F9E4A4}"/>
    <cellStyle name="Percent 12 3 44 2 2 2" xfId="34467" xr:uid="{53766A0E-E706-4F6C-B1A5-D48FD659100D}"/>
    <cellStyle name="Percent 12 3 44 2 2 3" xfId="23479" xr:uid="{76610677-96DD-4E9E-9AE0-A49C8F9A33D5}"/>
    <cellStyle name="Percent 12 3 44 2 3" xfId="30757" xr:uid="{BAFC0A85-EDE8-4075-B821-FC1B811E1B97}"/>
    <cellStyle name="Percent 12 3 44 2 4" xfId="19769" xr:uid="{27C254B8-2097-4C17-9786-29E7A39ACE5F}"/>
    <cellStyle name="Percent 12 3 44 3" xfId="10143" xr:uid="{2D049B59-C70F-45DF-9A40-9665C55FF45D}"/>
    <cellStyle name="Percent 12 3 44 3 2" xfId="32799" xr:uid="{7586C78C-8A70-4E62-BBFA-A238F29C1757}"/>
    <cellStyle name="Percent 12 3 44 3 3" xfId="21811" xr:uid="{58010132-6A9D-450B-8744-C78543A61766}"/>
    <cellStyle name="Percent 12 3 44 4" xfId="28345" xr:uid="{957B0D7F-845E-40F8-B632-2984E921DD14}"/>
    <cellStyle name="Percent 12 3 44 5" xfId="17357" xr:uid="{2178B450-1670-44B0-9A1F-E15F5CEAE01F}"/>
    <cellStyle name="Percent 12 3 45" xfId="5459" xr:uid="{2222179C-51DE-4778-8F72-3AEF246C5BDF}"/>
    <cellStyle name="Percent 12 3 45 2" xfId="8101" xr:uid="{D3A25561-FFCB-466F-B45A-549146BA6B2E}"/>
    <cellStyle name="Percent 12 3 45 2 2" xfId="12017" xr:uid="{9F7AE1E8-9929-4F2E-A8C0-949B55EAEE46}"/>
    <cellStyle name="Percent 12 3 45 2 2 2" xfId="34468" xr:uid="{CB9B44E0-2F53-4B28-AAC4-485086E0C3D2}"/>
    <cellStyle name="Percent 12 3 45 2 2 3" xfId="23480" xr:uid="{60621B0E-7EF9-403F-ACE1-59292C49ABE5}"/>
    <cellStyle name="Percent 12 3 45 2 3" xfId="30758" xr:uid="{A759B319-8B00-4AAA-9642-9384074529FD}"/>
    <cellStyle name="Percent 12 3 45 2 4" xfId="19770" xr:uid="{0986D330-0A7C-4E4E-97D0-79A25B734956}"/>
    <cellStyle name="Percent 12 3 45 3" xfId="10144" xr:uid="{CB3590E8-2261-402F-8F8D-1BC6D856EF31}"/>
    <cellStyle name="Percent 12 3 45 3 2" xfId="32800" xr:uid="{7E780FFF-7A5D-47CF-BE4E-89009AF40A05}"/>
    <cellStyle name="Percent 12 3 45 3 3" xfId="21812" xr:uid="{06C4F04A-F290-4EDA-A576-73E1656B683E}"/>
    <cellStyle name="Percent 12 3 45 4" xfId="28346" xr:uid="{DC8FD803-E88D-492B-98D5-AA67368B8E96}"/>
    <cellStyle name="Percent 12 3 45 5" xfId="17358" xr:uid="{DB9153A3-38AD-4F73-A0B2-F2E22C550ECB}"/>
    <cellStyle name="Percent 12 3 46" xfId="5460" xr:uid="{0B392E2F-FF18-434B-A4D4-51C160D47C89}"/>
    <cellStyle name="Percent 12 3 46 2" xfId="8102" xr:uid="{B167C43F-00CC-430A-B5C7-4F9BA3BE87E5}"/>
    <cellStyle name="Percent 12 3 46 2 2" xfId="12018" xr:uid="{B1A04548-7292-48CF-B52C-F3D5112D00A4}"/>
    <cellStyle name="Percent 12 3 46 2 2 2" xfId="34469" xr:uid="{07C67A24-A78A-4751-A3DF-037FB8007D60}"/>
    <cellStyle name="Percent 12 3 46 2 2 3" xfId="23481" xr:uid="{33CCBA6B-6721-4047-BC3A-5DCB86695AAB}"/>
    <cellStyle name="Percent 12 3 46 2 3" xfId="30759" xr:uid="{485A1F63-6004-4104-8650-F6E60D1DAF95}"/>
    <cellStyle name="Percent 12 3 46 2 4" xfId="19771" xr:uid="{BF8BF609-47FF-4CA4-8827-7F1402EF97CF}"/>
    <cellStyle name="Percent 12 3 46 3" xfId="10145" xr:uid="{CDCDE850-4ACB-4C1D-90EA-0ECB6965C62A}"/>
    <cellStyle name="Percent 12 3 46 3 2" xfId="32801" xr:uid="{2BF067B0-5211-43C0-92C7-3DCF46B481CB}"/>
    <cellStyle name="Percent 12 3 46 3 3" xfId="21813" xr:uid="{CE8118F9-1728-4C73-9753-CBCB93F97B99}"/>
    <cellStyle name="Percent 12 3 46 4" xfId="28347" xr:uid="{2AA56DCF-F01B-414B-B27D-E7C20D337DA0}"/>
    <cellStyle name="Percent 12 3 46 5" xfId="17359" xr:uid="{5B3E367C-E9F1-4734-9838-188207CA0B95}"/>
    <cellStyle name="Percent 12 3 47" xfId="5461" xr:uid="{18AE69A5-0FDA-43FB-BFF1-705F7E06B885}"/>
    <cellStyle name="Percent 12 3 47 2" xfId="8103" xr:uid="{225AEE34-93D1-48A4-A3A2-6C51E66C1242}"/>
    <cellStyle name="Percent 12 3 47 2 2" xfId="12019" xr:uid="{B3ED0F4A-7F14-4F9B-8AA2-18505FD13BB5}"/>
    <cellStyle name="Percent 12 3 47 2 2 2" xfId="34470" xr:uid="{6C3D64AE-8373-433E-98FA-946BA96D8A3B}"/>
    <cellStyle name="Percent 12 3 47 2 2 3" xfId="23482" xr:uid="{4E779A7E-E59E-4DE4-AA11-E4DAFD2BCD1B}"/>
    <cellStyle name="Percent 12 3 47 2 3" xfId="30760" xr:uid="{DADD2185-CEC2-414B-9691-6656BC88F883}"/>
    <cellStyle name="Percent 12 3 47 2 4" xfId="19772" xr:uid="{6D072911-E26B-4FA0-92D9-8A70A9C6FAB2}"/>
    <cellStyle name="Percent 12 3 47 3" xfId="10146" xr:uid="{02214196-A2BB-4DD4-8E65-5DA24ACDDA04}"/>
    <cellStyle name="Percent 12 3 47 3 2" xfId="32802" xr:uid="{2D2F8568-C897-4ABF-8AD1-5F651BEB6D7C}"/>
    <cellStyle name="Percent 12 3 47 3 3" xfId="21814" xr:uid="{5E163CAF-E2E0-411E-A919-2241BA53A77D}"/>
    <cellStyle name="Percent 12 3 47 4" xfId="28348" xr:uid="{5DC345AC-6E4E-4954-AE1A-50F4A4F79993}"/>
    <cellStyle name="Percent 12 3 47 5" xfId="17360" xr:uid="{C39C3E04-2D49-4113-81A1-EE6D89BFE9BB}"/>
    <cellStyle name="Percent 12 3 48" xfId="5462" xr:uid="{FF7EE2D3-7499-45EB-B1F1-53BF17A6AD62}"/>
    <cellStyle name="Percent 12 3 48 2" xfId="8104" xr:uid="{76CD7109-53A1-47FF-8A74-D5EC6A0ABB28}"/>
    <cellStyle name="Percent 12 3 48 2 2" xfId="12020" xr:uid="{026A09E7-E6DD-4DD9-BF07-40F65C76E4A6}"/>
    <cellStyle name="Percent 12 3 48 2 2 2" xfId="34471" xr:uid="{743C0F72-CB5B-469E-9113-260DE18FF9EC}"/>
    <cellStyle name="Percent 12 3 48 2 2 3" xfId="23483" xr:uid="{DB58C327-D798-4F29-8C85-786F86442820}"/>
    <cellStyle name="Percent 12 3 48 2 3" xfId="30761" xr:uid="{9100866E-0A00-49CC-8428-9C1DC5DFF2AA}"/>
    <cellStyle name="Percent 12 3 48 2 4" xfId="19773" xr:uid="{D7F0D5F6-8433-4C49-B429-6B43A99C5993}"/>
    <cellStyle name="Percent 12 3 48 3" xfId="10147" xr:uid="{F9FF9B55-ED84-40BA-927A-6D4C41DB8511}"/>
    <cellStyle name="Percent 12 3 48 3 2" xfId="32803" xr:uid="{D384E3E6-225D-4386-AAD3-F5D272921092}"/>
    <cellStyle name="Percent 12 3 48 3 3" xfId="21815" xr:uid="{CB3F8E76-BB5B-4AAD-A48C-AF0DCEB02C87}"/>
    <cellStyle name="Percent 12 3 48 4" xfId="28349" xr:uid="{F4AB86AE-774C-4642-A722-532B7004993B}"/>
    <cellStyle name="Percent 12 3 48 5" xfId="17361" xr:uid="{261F0C8C-D38C-49D9-A40B-5E1ECE748F79}"/>
    <cellStyle name="Percent 12 3 49" xfId="5463" xr:uid="{FC04F314-257D-4149-9749-9822936A41FC}"/>
    <cellStyle name="Percent 12 3 49 2" xfId="8105" xr:uid="{ED7488F4-5AB9-406E-8622-39E7A55673C9}"/>
    <cellStyle name="Percent 12 3 49 2 2" xfId="12021" xr:uid="{027B97F4-D639-4112-9F26-B43F8E478543}"/>
    <cellStyle name="Percent 12 3 49 2 2 2" xfId="34472" xr:uid="{6D5A4266-A820-4CEB-91C9-05B98F8639CE}"/>
    <cellStyle name="Percent 12 3 49 2 2 3" xfId="23484" xr:uid="{7C694982-439B-4F05-A7F2-9B56F7AD9A1F}"/>
    <cellStyle name="Percent 12 3 49 2 3" xfId="30762" xr:uid="{440000D8-7D87-4331-B8DA-9C0B7CACB2A3}"/>
    <cellStyle name="Percent 12 3 49 2 4" xfId="19774" xr:uid="{9C1967BB-3739-4FB5-A54D-6B944BFAB19E}"/>
    <cellStyle name="Percent 12 3 49 3" xfId="10148" xr:uid="{2850A84F-795E-463A-9D25-7DC8BA3FDA6E}"/>
    <cellStyle name="Percent 12 3 49 3 2" xfId="32804" xr:uid="{298914D5-25AE-485C-8A83-9FE40FA879FC}"/>
    <cellStyle name="Percent 12 3 49 3 3" xfId="21816" xr:uid="{D72ECCAF-92E9-49B2-8A10-C6CD257CA473}"/>
    <cellStyle name="Percent 12 3 49 4" xfId="28350" xr:uid="{93C91153-4BA5-4F69-976A-B50D43CDCC35}"/>
    <cellStyle name="Percent 12 3 49 5" xfId="17362" xr:uid="{EAF3D007-ECE3-41BF-99ED-E8FDD8F8B522}"/>
    <cellStyle name="Percent 12 3 5" xfId="271" xr:uid="{463066A5-38EC-4A40-B48E-3F216B070FDE}"/>
    <cellStyle name="Percent 12 3 5 2" xfId="5465" xr:uid="{C918DCA2-EE98-47C5-A6FE-E2CDEF90E5B4}"/>
    <cellStyle name="Percent 12 3 5 2 2" xfId="8107" xr:uid="{C49F0401-0EB7-43C6-8F8D-32C4711BBB75}"/>
    <cellStyle name="Percent 12 3 5 2 2 2" xfId="30764" xr:uid="{9DD95AC4-5E7F-4B0A-AF8C-23DDAACB0B26}"/>
    <cellStyle name="Percent 12 3 5 2 2 3" xfId="19776" xr:uid="{DB2F0179-3DB4-4C6D-90E5-C4EBC430BB41}"/>
    <cellStyle name="Percent 12 3 5 2 3" xfId="12022" xr:uid="{B17C44AB-E435-45D7-8404-28B3C2892795}"/>
    <cellStyle name="Percent 12 3 5 2 3 2" xfId="34473" xr:uid="{ECABB8E5-8D31-4E5D-BB26-3586860586B2}"/>
    <cellStyle name="Percent 12 3 5 2 3 3" xfId="23485" xr:uid="{17E426FE-B4E9-4B9F-96DC-190873AC3481}"/>
    <cellStyle name="Percent 12 3 5 2 4" xfId="28352" xr:uid="{73091D34-31B3-4B63-826A-35DC6F639A05}"/>
    <cellStyle name="Percent 12 3 5 2 5" xfId="17364" xr:uid="{711BE04B-7ACB-4861-BD7D-BA483F4F0131}"/>
    <cellStyle name="Percent 12 3 5 3" xfId="5466" xr:uid="{33F4F9A1-9E77-46AB-B658-88D8955B255F}"/>
    <cellStyle name="Percent 12 3 5 3 2" xfId="8108" xr:uid="{248D7010-FB62-41D4-A557-B6E6D7F568BE}"/>
    <cellStyle name="Percent 12 3 5 3 2 2" xfId="30765" xr:uid="{CA82D873-3996-423A-B1E3-7E4FEF670A9B}"/>
    <cellStyle name="Percent 12 3 5 3 2 3" xfId="19777" xr:uid="{0D67B3E5-864C-46F3-82DC-63334615300B}"/>
    <cellStyle name="Percent 12 3 5 3 3" xfId="28353" xr:uid="{926506FD-4259-4D48-BB00-CD07821485B9}"/>
    <cellStyle name="Percent 12 3 5 3 4" xfId="17365" xr:uid="{6683D335-B0E0-44C0-BC5F-D51706A813C0}"/>
    <cellStyle name="Percent 12 3 5 4" xfId="7226" xr:uid="{B6EE6F34-4889-4E21-8614-4D682A8422FB}"/>
    <cellStyle name="Percent 12 3 5 4 2" xfId="30109" xr:uid="{752C2EC6-FB7D-4568-8365-BCD038700595}"/>
    <cellStyle name="Percent 12 3 5 4 3" xfId="19121" xr:uid="{DFAE0F4D-F10B-4931-B8A6-20B4004C838D}"/>
    <cellStyle name="Percent 12 3 5 5" xfId="8106" xr:uid="{8590CDA7-7560-48F0-B0AE-6813DF2C7E85}"/>
    <cellStyle name="Percent 12 3 5 5 2" xfId="30763" xr:uid="{8B8B16A3-CA5D-49A5-A2AC-F3FAA2CC43B1}"/>
    <cellStyle name="Percent 12 3 5 5 3" xfId="19775" xr:uid="{4736B0B4-14F4-4E28-8B54-9826BF8D592B}"/>
    <cellStyle name="Percent 12 3 5 6" xfId="5464" xr:uid="{C7217895-7BA2-421B-A1BE-226A1F55FC2E}"/>
    <cellStyle name="Percent 12 3 5 6 2" xfId="28351" xr:uid="{2D1C225D-FFF4-4367-B268-4E915A17F9E5}"/>
    <cellStyle name="Percent 12 3 5 6 3" xfId="17363" xr:uid="{365FD6C4-DE2F-4F66-8598-556DC0A84184}"/>
    <cellStyle name="Percent 12 3 5 7" xfId="25360" xr:uid="{2F15AE3E-A34E-4985-A4AF-B5B628067E64}"/>
    <cellStyle name="Percent 12 3 5 8" xfId="14369" xr:uid="{DEC9B118-B707-4F9B-847E-92BED1A2205A}"/>
    <cellStyle name="Percent 12 3 5 9" xfId="2021" xr:uid="{1060452F-4E2B-4858-907E-798483F69691}"/>
    <cellStyle name="Percent 12 3 50" xfId="5467" xr:uid="{F91F475F-193D-4B17-BAF0-69F2BF023671}"/>
    <cellStyle name="Percent 12 3 50 2" xfId="8109" xr:uid="{51782BC2-0208-4200-A299-F41FF3DACA25}"/>
    <cellStyle name="Percent 12 3 50 2 2" xfId="12023" xr:uid="{5EE41600-797B-4C99-BCEE-9CEFD053FADF}"/>
    <cellStyle name="Percent 12 3 50 2 2 2" xfId="34474" xr:uid="{A2A6E92E-541F-4797-9748-1DF26B200CA7}"/>
    <cellStyle name="Percent 12 3 50 2 2 3" xfId="23486" xr:uid="{E81084EF-9C8C-4383-80AF-26818E5EE925}"/>
    <cellStyle name="Percent 12 3 50 2 3" xfId="30766" xr:uid="{A1E1775A-D5C0-44E3-8D1A-3B36B842F20F}"/>
    <cellStyle name="Percent 12 3 50 2 4" xfId="19778" xr:uid="{2B0ED399-BC9A-4984-BEC8-DF7D8B85FE6C}"/>
    <cellStyle name="Percent 12 3 50 3" xfId="10149" xr:uid="{85BA59F7-454B-40E0-AF3A-24BE5D75BA14}"/>
    <cellStyle name="Percent 12 3 50 3 2" xfId="32805" xr:uid="{A72A7A48-4C60-4A24-A80D-787E5511EFDD}"/>
    <cellStyle name="Percent 12 3 50 3 3" xfId="21817" xr:uid="{2EA57100-E5D5-4D56-869D-E4163EA656B2}"/>
    <cellStyle name="Percent 12 3 50 4" xfId="28354" xr:uid="{E8B6A9E2-D6B0-48EC-A394-F052809C33A1}"/>
    <cellStyle name="Percent 12 3 50 5" xfId="17366" xr:uid="{53BD7FD1-AA7E-43BE-A0F9-63FF9AB8CE66}"/>
    <cellStyle name="Percent 12 3 51" xfId="5468" xr:uid="{7E7A4081-CD22-48E1-9FC7-10F8BAC36CF3}"/>
    <cellStyle name="Percent 12 3 51 2" xfId="8110" xr:uid="{6B8C0A10-0258-4175-9D40-24F4A351EFF2}"/>
    <cellStyle name="Percent 12 3 51 2 2" xfId="12024" xr:uid="{F4CF1309-C981-4F53-8F3C-C89E10760C21}"/>
    <cellStyle name="Percent 12 3 51 2 2 2" xfId="34475" xr:uid="{A50D1159-68C8-45D6-A075-7F43F393EFBB}"/>
    <cellStyle name="Percent 12 3 51 2 2 3" xfId="23487" xr:uid="{C37C6C59-DF6C-4497-8B20-CA75FAB3EC93}"/>
    <cellStyle name="Percent 12 3 51 2 3" xfId="30767" xr:uid="{4F9C56D7-F621-40AE-B2F5-2C61ED90C9DA}"/>
    <cellStyle name="Percent 12 3 51 2 4" xfId="19779" xr:uid="{4947A55F-AE4B-4C64-B47E-CFEC24E74920}"/>
    <cellStyle name="Percent 12 3 51 3" xfId="10150" xr:uid="{89A7518A-D208-4948-8016-541D400BBF55}"/>
    <cellStyle name="Percent 12 3 51 3 2" xfId="32806" xr:uid="{92A0B635-34E7-4414-B734-70633E5C4A08}"/>
    <cellStyle name="Percent 12 3 51 3 3" xfId="21818" xr:uid="{6D205944-698A-431B-BADA-83F5C6EE4B01}"/>
    <cellStyle name="Percent 12 3 51 4" xfId="28355" xr:uid="{41F4E1B4-CFF7-4B14-8627-90D27B05BD80}"/>
    <cellStyle name="Percent 12 3 51 5" xfId="17367" xr:uid="{648E7464-9194-4EA6-924B-E04FE4F92DB3}"/>
    <cellStyle name="Percent 12 3 52" xfId="5469" xr:uid="{C2D3BABC-276C-4ACB-B9DE-C9E35E9E90E8}"/>
    <cellStyle name="Percent 12 3 52 2" xfId="8111" xr:uid="{4EDB06CF-8AEA-42DC-904F-7DC779CCF5B4}"/>
    <cellStyle name="Percent 12 3 52 2 2" xfId="12025" xr:uid="{30B9D801-9349-4269-9159-B7EF8D1C0979}"/>
    <cellStyle name="Percent 12 3 52 2 2 2" xfId="34476" xr:uid="{93D5B458-946F-45E5-8401-476982F1CDBD}"/>
    <cellStyle name="Percent 12 3 52 2 2 3" xfId="23488" xr:uid="{E6B5A1E2-8330-45BB-A3C9-7D694E5725E4}"/>
    <cellStyle name="Percent 12 3 52 2 3" xfId="30768" xr:uid="{6CD66BD3-6F81-4250-9DBA-46D8F36B75FE}"/>
    <cellStyle name="Percent 12 3 52 2 4" xfId="19780" xr:uid="{49A31869-DDF9-4687-8505-76E967E88FF5}"/>
    <cellStyle name="Percent 12 3 52 3" xfId="10151" xr:uid="{F3CEAB17-B318-4BF6-BD24-20E2D528E513}"/>
    <cellStyle name="Percent 12 3 52 3 2" xfId="32807" xr:uid="{62E4A08B-085F-4987-8EF7-09B75E101C97}"/>
    <cellStyle name="Percent 12 3 52 3 3" xfId="21819" xr:uid="{75465F0F-C6C9-4690-A7B8-46561C70416F}"/>
    <cellStyle name="Percent 12 3 52 4" xfId="28356" xr:uid="{8648FC33-8D29-4E77-A891-D284178DB485}"/>
    <cellStyle name="Percent 12 3 52 5" xfId="17368" xr:uid="{A0891724-7709-44C6-9BB1-FDEDF5E57918}"/>
    <cellStyle name="Percent 12 3 53" xfId="5470" xr:uid="{7A159C64-FEF3-47DC-955F-857C20DD2331}"/>
    <cellStyle name="Percent 12 3 53 2" xfId="8112" xr:uid="{5D6AA843-4A44-4F25-8C8B-62F5F3CE7785}"/>
    <cellStyle name="Percent 12 3 53 2 2" xfId="30769" xr:uid="{900447B3-E551-46EC-8EEE-A4DFCF584764}"/>
    <cellStyle name="Percent 12 3 53 2 3" xfId="19781" xr:uid="{59F2616B-9861-4DB0-BD83-5B620FB4BB43}"/>
    <cellStyle name="Percent 12 3 53 3" xfId="28357" xr:uid="{33E85302-6EE9-4535-8B07-97A09E1B3079}"/>
    <cellStyle name="Percent 12 3 53 4" xfId="17369" xr:uid="{EEC0919A-2E02-4307-AC24-BF4B09C27CC9}"/>
    <cellStyle name="Percent 12 3 54" xfId="7222" xr:uid="{EEF8D341-CF38-4623-8799-C689801B9C67}"/>
    <cellStyle name="Percent 12 3 54 2" xfId="30105" xr:uid="{75E11F1D-8C1F-429A-A032-1D33B8EC983E}"/>
    <cellStyle name="Percent 12 3 54 3" xfId="19117" xr:uid="{279BD9F4-8CDB-4A56-8AB5-7B6175CBEC09}"/>
    <cellStyle name="Percent 12 3 55" xfId="7875" xr:uid="{AE693B7A-5658-4E13-B47A-2918A00008D5}"/>
    <cellStyle name="Percent 12 3 55 2" xfId="30532" xr:uid="{7995FB2A-B2F3-4147-A042-B354288BC737}"/>
    <cellStyle name="Percent 12 3 55 3" xfId="19544" xr:uid="{79FF929E-856B-4B8D-B87D-7DD0782FAD57}"/>
    <cellStyle name="Percent 12 3 56" xfId="5233" xr:uid="{7DFE5763-96E7-4512-B93A-2D9A0DF00458}"/>
    <cellStyle name="Percent 12 3 56 2" xfId="28120" xr:uid="{84E7EB56-1E95-4BC1-AD22-77C610679985}"/>
    <cellStyle name="Percent 12 3 56 3" xfId="17132" xr:uid="{ABC6628E-A275-446E-BBAE-3A6DE2345589}"/>
    <cellStyle name="Percent 12 3 57" xfId="25326" xr:uid="{A14D57B9-79A7-4E72-92CB-DB658BF4C60E}"/>
    <cellStyle name="Percent 12 3 58" xfId="14335" xr:uid="{0AA75942-55AD-4BAF-9B56-262063FBA8FC}"/>
    <cellStyle name="Percent 12 3 59" xfId="1987" xr:uid="{F0EE99E8-991C-49FF-BCBE-0CDF9F29FFAA}"/>
    <cellStyle name="Percent 12 3 6" xfId="272" xr:uid="{F05809B9-7972-4C3B-9972-B37C5A1756C8}"/>
    <cellStyle name="Percent 12 3 6 2" xfId="5472" xr:uid="{9A5CEECB-D5D0-4DF6-A55C-F3947A89C116}"/>
    <cellStyle name="Percent 12 3 6 2 2" xfId="8114" xr:uid="{6C9C37BC-BA37-4B07-A43E-BB49850DF4BC}"/>
    <cellStyle name="Percent 12 3 6 2 2 2" xfId="30771" xr:uid="{BA31E0D8-B0A3-4FA6-A967-A5C84E6E89C6}"/>
    <cellStyle name="Percent 12 3 6 2 2 3" xfId="19783" xr:uid="{BD83BCD7-75D0-4C06-9BED-147D442FB004}"/>
    <cellStyle name="Percent 12 3 6 2 3" xfId="12026" xr:uid="{9E9FDBD0-E44A-499D-A2BB-0C0C201007F0}"/>
    <cellStyle name="Percent 12 3 6 2 3 2" xfId="34477" xr:uid="{4B947374-E3C7-49D3-9145-5FDD0E320004}"/>
    <cellStyle name="Percent 12 3 6 2 3 3" xfId="23489" xr:uid="{0CAFBB82-2280-46AD-8EFB-58C760D2155C}"/>
    <cellStyle name="Percent 12 3 6 2 4" xfId="28359" xr:uid="{6A3CD3D9-F5AF-44A5-B239-8339D31EAD10}"/>
    <cellStyle name="Percent 12 3 6 2 5" xfId="17371" xr:uid="{4835C796-6B84-46E9-855A-ADAE46A4EE41}"/>
    <cellStyle name="Percent 12 3 6 3" xfId="5473" xr:uid="{F9313FF7-59F7-4AFC-8B2B-364D98D1D53B}"/>
    <cellStyle name="Percent 12 3 6 3 2" xfId="8115" xr:uid="{7E230A6F-475D-4E89-A08E-B533095FCDA2}"/>
    <cellStyle name="Percent 12 3 6 3 2 2" xfId="30772" xr:uid="{9D9267A8-89C1-4539-A834-A03F329BC37E}"/>
    <cellStyle name="Percent 12 3 6 3 2 3" xfId="19784" xr:uid="{5C953128-9F62-4819-B44B-538033DAD816}"/>
    <cellStyle name="Percent 12 3 6 3 3" xfId="28360" xr:uid="{7C5E6B76-6693-4F19-90A6-9ACDE1E80646}"/>
    <cellStyle name="Percent 12 3 6 3 4" xfId="17372" xr:uid="{F665DBAA-F3F9-4325-904C-0FB127A4A52C}"/>
    <cellStyle name="Percent 12 3 6 4" xfId="7227" xr:uid="{567FE9FB-DB9C-4FB9-8877-FE71285CE101}"/>
    <cellStyle name="Percent 12 3 6 4 2" xfId="30110" xr:uid="{C440D008-584E-4D71-A904-4586729C7F6A}"/>
    <cellStyle name="Percent 12 3 6 4 3" xfId="19122" xr:uid="{5D630447-B7FB-4ABA-9BD9-C33E2995AA0F}"/>
    <cellStyle name="Percent 12 3 6 5" xfId="8113" xr:uid="{C6434A49-286C-4320-92A2-2A31E72A6C45}"/>
    <cellStyle name="Percent 12 3 6 5 2" xfId="30770" xr:uid="{E0E8D376-7A41-4189-9A51-37344CB59FF9}"/>
    <cellStyle name="Percent 12 3 6 5 3" xfId="19782" xr:uid="{B0DF0C30-069F-47BD-9F49-79C69E349D09}"/>
    <cellStyle name="Percent 12 3 6 6" xfId="5471" xr:uid="{42EFF038-22BE-46A6-9ADA-99BF0BFF074C}"/>
    <cellStyle name="Percent 12 3 6 6 2" xfId="28358" xr:uid="{C5B0990D-DA33-4EE3-BE65-94B9595A75EC}"/>
    <cellStyle name="Percent 12 3 6 6 3" xfId="17370" xr:uid="{B872901D-3637-4699-8DCD-47E11C419F1E}"/>
    <cellStyle name="Percent 12 3 6 7" xfId="25361" xr:uid="{9307A5D3-6E85-4E6A-8FA7-E50307D7E633}"/>
    <cellStyle name="Percent 12 3 6 8" xfId="14370" xr:uid="{62690647-8012-40DF-AFCD-D0E475A22863}"/>
    <cellStyle name="Percent 12 3 6 9" xfId="2022" xr:uid="{89329844-D3F5-4110-9B7A-42AAB9165263}"/>
    <cellStyle name="Percent 12 3 7" xfId="273" xr:uid="{E35003D0-8622-4953-A5C7-B5FEB3D44BAE}"/>
    <cellStyle name="Percent 12 3 7 2" xfId="5475" xr:uid="{3A0F25C2-5868-4BD4-8BA0-6956C666139E}"/>
    <cellStyle name="Percent 12 3 7 2 2" xfId="8117" xr:uid="{BD8CC65C-AE56-41BB-A8C9-AC4F2F7254AA}"/>
    <cellStyle name="Percent 12 3 7 2 2 2" xfId="30774" xr:uid="{FCBA0A16-5728-4CAE-A36B-034F9BB4A12F}"/>
    <cellStyle name="Percent 12 3 7 2 2 3" xfId="19786" xr:uid="{9FD4855F-0619-4E5A-8273-85AA652D28A4}"/>
    <cellStyle name="Percent 12 3 7 2 3" xfId="12027" xr:uid="{202E5133-92C0-4B6B-B1A2-99CC86588195}"/>
    <cellStyle name="Percent 12 3 7 2 3 2" xfId="34478" xr:uid="{2975BC77-5C35-47B6-BBAB-CFC529E1774C}"/>
    <cellStyle name="Percent 12 3 7 2 3 3" xfId="23490" xr:uid="{ED133851-AF74-43B3-8A4E-9C28ABCF245D}"/>
    <cellStyle name="Percent 12 3 7 2 4" xfId="28362" xr:uid="{FF453290-0C55-4D8E-B20B-A039450E075D}"/>
    <cellStyle name="Percent 12 3 7 2 5" xfId="17374" xr:uid="{D033F90D-2748-488E-B086-A9B96133C7EE}"/>
    <cellStyle name="Percent 12 3 7 3" xfId="5476" xr:uid="{90074187-2BD0-419A-9BEB-19516C18BFDD}"/>
    <cellStyle name="Percent 12 3 7 3 2" xfId="8118" xr:uid="{7A7BC64B-9BA4-4513-9B81-70F9388EF92E}"/>
    <cellStyle name="Percent 12 3 7 3 2 2" xfId="30775" xr:uid="{536032DE-DE91-43B6-B483-4A9CABA76F80}"/>
    <cellStyle name="Percent 12 3 7 3 2 3" xfId="19787" xr:uid="{C5E15174-BA91-4B8D-8A5F-DE0B19AB2141}"/>
    <cellStyle name="Percent 12 3 7 3 3" xfId="28363" xr:uid="{B30C031F-60BE-4352-88CF-B26888DE741C}"/>
    <cellStyle name="Percent 12 3 7 3 4" xfId="17375" xr:uid="{15E524E3-2DD2-48F4-8900-EE5AB72EDB7B}"/>
    <cellStyle name="Percent 12 3 7 4" xfId="7228" xr:uid="{E644F02B-95A2-481A-BE85-A57F4AF26E34}"/>
    <cellStyle name="Percent 12 3 7 4 2" xfId="30111" xr:uid="{BED46E8F-C7BF-46A3-9471-27EF5AFAF184}"/>
    <cellStyle name="Percent 12 3 7 4 3" xfId="19123" xr:uid="{EFC70B9A-2F68-4458-9A85-D5EC41376B0C}"/>
    <cellStyle name="Percent 12 3 7 5" xfId="8116" xr:uid="{858AFE73-92C8-446B-A0D6-5E4BEDE22959}"/>
    <cellStyle name="Percent 12 3 7 5 2" xfId="30773" xr:uid="{5C538A54-B594-4E2B-A439-39E73E3DB528}"/>
    <cellStyle name="Percent 12 3 7 5 3" xfId="19785" xr:uid="{553CC960-E527-471A-88FB-9B33DE4D3AA8}"/>
    <cellStyle name="Percent 12 3 7 6" xfId="5474" xr:uid="{CEE744CA-667A-4670-BBD7-6FE7338FD570}"/>
    <cellStyle name="Percent 12 3 7 6 2" xfId="28361" xr:uid="{8BBD0DBD-B102-4604-9EE5-C87E385750D8}"/>
    <cellStyle name="Percent 12 3 7 6 3" xfId="17373" xr:uid="{D113CB59-0EC3-4A6F-821D-CB3034D44645}"/>
    <cellStyle name="Percent 12 3 7 7" xfId="25362" xr:uid="{F8E7E4CD-83D6-4214-89AB-55D33EC4309F}"/>
    <cellStyle name="Percent 12 3 7 8" xfId="14371" xr:uid="{9025C1EF-72E0-40D4-83AE-5B7533C3BA5B}"/>
    <cellStyle name="Percent 12 3 7 9" xfId="2023" xr:uid="{7703EBB6-30F0-448D-BA16-1A9D65955752}"/>
    <cellStyle name="Percent 12 3 8" xfId="2024" xr:uid="{241819AF-8DBB-474B-9986-17C6597ADEEE}"/>
    <cellStyle name="Percent 12 3 8 2" xfId="5478" xr:uid="{587D0331-4510-4F44-805F-83B58A37AB8F}"/>
    <cellStyle name="Percent 12 3 8 2 2" xfId="8120" xr:uid="{CC3BA50A-9858-423D-A7D0-3C5FC8C8E607}"/>
    <cellStyle name="Percent 12 3 8 2 2 2" xfId="30777" xr:uid="{CFB3AF13-A13E-4DE9-BBC2-6C1D8B4D9152}"/>
    <cellStyle name="Percent 12 3 8 2 2 3" xfId="19789" xr:uid="{273FE983-6D81-4F55-8B93-BE567721962F}"/>
    <cellStyle name="Percent 12 3 8 2 3" xfId="12028" xr:uid="{32F17B3A-11A8-4A7C-8512-203194D2769C}"/>
    <cellStyle name="Percent 12 3 8 2 3 2" xfId="34479" xr:uid="{EE55CFBB-23B2-44A5-A7E5-56104A41A519}"/>
    <cellStyle name="Percent 12 3 8 2 3 3" xfId="23491" xr:uid="{E45F8493-1364-423B-B61B-DEFA00E93C49}"/>
    <cellStyle name="Percent 12 3 8 2 4" xfId="28365" xr:uid="{84505C4E-5261-419D-A7DA-85FCE5983DDE}"/>
    <cellStyle name="Percent 12 3 8 2 5" xfId="17377" xr:uid="{21C902A0-2760-4AAE-8CA8-BEDF3671CDF7}"/>
    <cellStyle name="Percent 12 3 8 3" xfId="5479" xr:uid="{90B299C2-4580-430D-ACB1-762681933445}"/>
    <cellStyle name="Percent 12 3 8 3 2" xfId="8121" xr:uid="{F56E7035-3974-4F08-9246-497021711BDA}"/>
    <cellStyle name="Percent 12 3 8 3 2 2" xfId="30778" xr:uid="{A8CAC67B-373C-43E9-B577-E4D685360D7F}"/>
    <cellStyle name="Percent 12 3 8 3 2 3" xfId="19790" xr:uid="{86EC97DD-8C9A-428B-A981-83C4DB231929}"/>
    <cellStyle name="Percent 12 3 8 3 3" xfId="28366" xr:uid="{6E79571D-06AB-4B5B-A701-4870D0A74CFA}"/>
    <cellStyle name="Percent 12 3 8 3 4" xfId="17378" xr:uid="{0E0EA52A-51D8-46D2-B8AB-12831EC3B717}"/>
    <cellStyle name="Percent 12 3 8 4" xfId="8119" xr:uid="{86EA86B6-E92F-4A70-A1EA-BD510DC2598F}"/>
    <cellStyle name="Percent 12 3 8 4 2" xfId="30776" xr:uid="{452D5064-CC55-4A1E-899A-D8EF4BD22E9C}"/>
    <cellStyle name="Percent 12 3 8 4 3" xfId="19788" xr:uid="{4AF4A649-D3A7-4243-967E-7AD008B4E01F}"/>
    <cellStyle name="Percent 12 3 8 5" xfId="10152" xr:uid="{D6787141-B25C-409D-8CAB-FBB4C44C9AED}"/>
    <cellStyle name="Percent 12 3 8 5 2" xfId="32808" xr:uid="{29679EA0-31EA-4513-ADCB-D3575087C63C}"/>
    <cellStyle name="Percent 12 3 8 5 3" xfId="21820" xr:uid="{DD9D201F-8409-4904-9D3E-2F1FE4035F49}"/>
    <cellStyle name="Percent 12 3 8 6" xfId="5477" xr:uid="{68F661A1-316B-4A0E-9003-0600A6216530}"/>
    <cellStyle name="Percent 12 3 8 6 2" xfId="28364" xr:uid="{2EF70022-3DDF-4704-88B5-E9993A339C0E}"/>
    <cellStyle name="Percent 12 3 8 6 3" xfId="17376" xr:uid="{FF12B7D5-2E91-49F7-BA87-F470CB1736CA}"/>
    <cellStyle name="Percent 12 3 8 7" xfId="25363" xr:uid="{DC49F944-46CF-4A6A-9934-0683424E692C}"/>
    <cellStyle name="Percent 12 3 8 8" xfId="14372" xr:uid="{CF18067D-0609-47C5-8D4E-8CBAC4E477C7}"/>
    <cellStyle name="Percent 12 3 9" xfId="2025" xr:uid="{66D28037-653E-4A8D-9069-157BF82702B9}"/>
    <cellStyle name="Percent 12 3 9 2" xfId="5481" xr:uid="{A51371F7-9440-41DB-BE6E-2656298F9586}"/>
    <cellStyle name="Percent 12 3 9 2 2" xfId="8123" xr:uid="{DD1164C5-926A-498B-BB7A-5AC9811A07A7}"/>
    <cellStyle name="Percent 12 3 9 2 2 2" xfId="30780" xr:uid="{679DD58A-07B7-4EF5-AAC0-FB66569A737E}"/>
    <cellStyle name="Percent 12 3 9 2 2 3" xfId="19792" xr:uid="{329535F1-77BD-4343-81E3-97BEC583DB11}"/>
    <cellStyle name="Percent 12 3 9 2 3" xfId="12029" xr:uid="{C5D32A0E-7D37-4A12-8E00-B7DE6FABFDEE}"/>
    <cellStyle name="Percent 12 3 9 2 3 2" xfId="34480" xr:uid="{41075FA4-9AB8-4326-B7B4-06446D0B16E1}"/>
    <cellStyle name="Percent 12 3 9 2 3 3" xfId="23492" xr:uid="{CB9B5B9B-1A55-4587-9FF6-1CD182913D44}"/>
    <cellStyle name="Percent 12 3 9 2 4" xfId="28368" xr:uid="{6838BDBB-BE8C-4570-839D-7746AF950B4C}"/>
    <cellStyle name="Percent 12 3 9 2 5" xfId="17380" xr:uid="{6BCC9474-D546-4CE4-B066-63BD8A41C9FE}"/>
    <cellStyle name="Percent 12 3 9 3" xfId="5482" xr:uid="{2A80EB58-5783-49B8-8C2A-11FD25CBE651}"/>
    <cellStyle name="Percent 12 3 9 3 2" xfId="8124" xr:uid="{70431CE1-02B3-4E66-8BA0-1E77593A85C4}"/>
    <cellStyle name="Percent 12 3 9 3 2 2" xfId="30781" xr:uid="{1457715A-BC47-46BF-B309-D02460AC1FD6}"/>
    <cellStyle name="Percent 12 3 9 3 2 3" xfId="19793" xr:uid="{9F39EDB8-15E2-4F1D-8CF1-61BF46D163AF}"/>
    <cellStyle name="Percent 12 3 9 3 3" xfId="28369" xr:uid="{3C0ED596-2FFA-4840-94A4-578FBF900366}"/>
    <cellStyle name="Percent 12 3 9 3 4" xfId="17381" xr:uid="{94B85775-27BE-4EA0-8C1B-6EE5BC6E1595}"/>
    <cellStyle name="Percent 12 3 9 4" xfId="8122" xr:uid="{AD614E08-B339-46B5-A23D-283287EC6922}"/>
    <cellStyle name="Percent 12 3 9 4 2" xfId="30779" xr:uid="{83D75A7D-11F0-41D3-864C-E898B45CCA85}"/>
    <cellStyle name="Percent 12 3 9 4 3" xfId="19791" xr:uid="{2DC02F35-3A98-49F0-B235-6ADDCBA08D2A}"/>
    <cellStyle name="Percent 12 3 9 5" xfId="10153" xr:uid="{A429CDC3-76EF-4938-B952-D3193C499020}"/>
    <cellStyle name="Percent 12 3 9 5 2" xfId="32809" xr:uid="{05452997-0A2F-42EA-9E5C-4537A94E83B5}"/>
    <cellStyle name="Percent 12 3 9 5 3" xfId="21821" xr:uid="{3870354C-BD70-42C6-9642-75CF0E7C2AF8}"/>
    <cellStyle name="Percent 12 3 9 6" xfId="5480" xr:uid="{2A2376CF-EFA8-4633-A664-69E7B3050E16}"/>
    <cellStyle name="Percent 12 3 9 6 2" xfId="28367" xr:uid="{BD57A67C-1BDF-4449-8BBD-C8D3355B192C}"/>
    <cellStyle name="Percent 12 3 9 6 3" xfId="17379" xr:uid="{6AC12FCC-7B79-4951-A1FB-EB5C23DB15B9}"/>
    <cellStyle name="Percent 12 3 9 7" xfId="25364" xr:uid="{71E17A9B-3161-47DA-A8AF-1990C914C43D}"/>
    <cellStyle name="Percent 12 3 9 8" xfId="14373" xr:uid="{738EDC14-268D-431D-BC0C-CE2E77302540}"/>
    <cellStyle name="Percent 12 30" xfId="5483" xr:uid="{0B9CBB9A-C66E-4AC7-9CE2-29F43B5EECBF}"/>
    <cellStyle name="Percent 12 30 2" xfId="8125" xr:uid="{22F8469A-2C88-4E93-BE0C-D2D74FD6CD1B}"/>
    <cellStyle name="Percent 12 30 2 2" xfId="12030" xr:uid="{E68CF082-1EEB-438C-8DB7-D32CC24B6675}"/>
    <cellStyle name="Percent 12 30 2 2 2" xfId="34481" xr:uid="{AC1962A5-1C72-42E3-9B5E-F2C3D4D30C14}"/>
    <cellStyle name="Percent 12 30 2 2 3" xfId="23493" xr:uid="{0A3ABFE4-11B5-4E95-AC8E-B47762697969}"/>
    <cellStyle name="Percent 12 30 2 3" xfId="30782" xr:uid="{4BC0CE2C-212A-43CF-82DD-D1D811B99DAA}"/>
    <cellStyle name="Percent 12 30 2 4" xfId="19794" xr:uid="{5160D6B4-839E-46FE-9F79-E0857E0418C4}"/>
    <cellStyle name="Percent 12 30 3" xfId="10154" xr:uid="{02C52D3E-AF96-4AD9-82CC-58013E916BE9}"/>
    <cellStyle name="Percent 12 30 3 2" xfId="32810" xr:uid="{146D2A8F-9009-4F86-A5F1-D76CB95F0921}"/>
    <cellStyle name="Percent 12 30 3 3" xfId="21822" xr:uid="{4B02C3FC-3AE1-4701-9BA2-C20BEACB8427}"/>
    <cellStyle name="Percent 12 30 4" xfId="28370" xr:uid="{D00DDF86-BD92-4000-88B0-E362181C47CD}"/>
    <cellStyle name="Percent 12 30 5" xfId="17382" xr:uid="{095731A1-54FC-4DCA-A0BB-00C5FA249A77}"/>
    <cellStyle name="Percent 12 31" xfId="5484" xr:uid="{FB669753-532C-4791-AE97-88B337FAD00D}"/>
    <cellStyle name="Percent 12 31 2" xfId="8126" xr:uid="{34E34411-F288-49E1-B25C-AE427D94C182}"/>
    <cellStyle name="Percent 12 31 2 2" xfId="12031" xr:uid="{0904D9FF-52F0-403B-AFE2-BAC24EE315AB}"/>
    <cellStyle name="Percent 12 31 2 2 2" xfId="34482" xr:uid="{930C121A-1372-474E-9756-D15F21FB7F66}"/>
    <cellStyle name="Percent 12 31 2 2 3" xfId="23494" xr:uid="{43E9A5DE-B81B-48E2-9DAA-02671FC71F22}"/>
    <cellStyle name="Percent 12 31 2 3" xfId="30783" xr:uid="{A2B74233-3681-48E0-8078-234C6FB90C8D}"/>
    <cellStyle name="Percent 12 31 2 4" xfId="19795" xr:uid="{D0C97F88-DF3C-43CA-BA4B-C9CCCEA3C097}"/>
    <cellStyle name="Percent 12 31 3" xfId="10155" xr:uid="{D1D1E6AC-CA50-4CB0-918A-03B64B6E1070}"/>
    <cellStyle name="Percent 12 31 3 2" xfId="32811" xr:uid="{3FE51A2C-3DAE-42F0-83BE-48CD31B4DEC2}"/>
    <cellStyle name="Percent 12 31 3 3" xfId="21823" xr:uid="{95DD5442-B170-4A1F-BF0B-DBB7945AF3E6}"/>
    <cellStyle name="Percent 12 31 4" xfId="28371" xr:uid="{B17E658D-0E81-4D2A-9B03-9100A51092BB}"/>
    <cellStyle name="Percent 12 31 5" xfId="17383" xr:uid="{8A7D63D2-C9A6-40E7-A46C-1E9C734805E8}"/>
    <cellStyle name="Percent 12 32" xfId="5485" xr:uid="{FC8B9C06-1C41-4784-9892-7BC38180834B}"/>
    <cellStyle name="Percent 12 32 2" xfId="8127" xr:uid="{8A458177-2D0D-419B-A413-D32C6F1539FD}"/>
    <cellStyle name="Percent 12 32 2 2" xfId="12032" xr:uid="{36B7419E-3291-400E-B9C4-D4C7BB7C88EC}"/>
    <cellStyle name="Percent 12 32 2 2 2" xfId="34483" xr:uid="{F2C2C6E8-E55F-434C-BE77-7CDF912D449B}"/>
    <cellStyle name="Percent 12 32 2 2 3" xfId="23495" xr:uid="{6E9E0A4D-C9E5-416C-91AA-E2D887A494CA}"/>
    <cellStyle name="Percent 12 32 2 3" xfId="30784" xr:uid="{AEF10652-DC88-4CE3-8BEB-3A92B3183913}"/>
    <cellStyle name="Percent 12 32 2 4" xfId="19796" xr:uid="{29C16992-477E-475B-8158-503544A7D69A}"/>
    <cellStyle name="Percent 12 32 3" xfId="10156" xr:uid="{0FFD48E2-3BEE-4EF4-B88E-DC7953D32961}"/>
    <cellStyle name="Percent 12 32 3 2" xfId="32812" xr:uid="{5238D246-E45E-413E-9DB7-9150BB3680D4}"/>
    <cellStyle name="Percent 12 32 3 3" xfId="21824" xr:uid="{E7FCBD4E-B634-45CE-828E-2F020C09B3B9}"/>
    <cellStyle name="Percent 12 32 4" xfId="28372" xr:uid="{1463F1F9-9888-429B-BD3C-1ABC7D713225}"/>
    <cellStyle name="Percent 12 32 5" xfId="17384" xr:uid="{E0B3804E-BCDF-474B-82AE-226136161C1F}"/>
    <cellStyle name="Percent 12 33" xfId="5486" xr:uid="{24C0C950-693F-49D8-8E6F-4A2510168992}"/>
    <cellStyle name="Percent 12 33 2" xfId="8128" xr:uid="{FE7C9F74-6A30-43FB-B54A-FA27CF19D711}"/>
    <cellStyle name="Percent 12 33 2 2" xfId="12033" xr:uid="{1639FEBA-ADF5-442A-8731-4B4578DFE1F5}"/>
    <cellStyle name="Percent 12 33 2 2 2" xfId="34484" xr:uid="{76FD4B80-350C-4791-8A9F-5A63487476D1}"/>
    <cellStyle name="Percent 12 33 2 2 3" xfId="23496" xr:uid="{02141DE6-DF14-42BC-BE9B-010BF2F1F43A}"/>
    <cellStyle name="Percent 12 33 2 3" xfId="30785" xr:uid="{A051B3A6-B873-41D8-9628-02986303DD34}"/>
    <cellStyle name="Percent 12 33 2 4" xfId="19797" xr:uid="{3A44229C-39A7-4B87-87C7-68B70CBAAAAC}"/>
    <cellStyle name="Percent 12 33 3" xfId="10157" xr:uid="{F560FBFF-C23D-458C-8CE8-7A2F9EE66A1D}"/>
    <cellStyle name="Percent 12 33 3 2" xfId="32813" xr:uid="{9B1A090C-3D9A-40C5-B592-AD9C453EE9F1}"/>
    <cellStyle name="Percent 12 33 3 3" xfId="21825" xr:uid="{0B7E7EA3-8336-4813-9250-307CBD3D7DC1}"/>
    <cellStyle name="Percent 12 33 4" xfId="28373" xr:uid="{97C0D9FC-6E9F-496D-BE0B-C8A2D1DA0A41}"/>
    <cellStyle name="Percent 12 33 5" xfId="17385" xr:uid="{C722CDDF-7388-4455-A596-5A6E07A5F079}"/>
    <cellStyle name="Percent 12 34" xfId="5487" xr:uid="{C53A55D2-CC88-44DD-8EFB-96DDF31717BC}"/>
    <cellStyle name="Percent 12 34 2" xfId="8129" xr:uid="{D6044D6B-EFC9-47F6-8A67-5DC46572B110}"/>
    <cellStyle name="Percent 12 34 2 2" xfId="12034" xr:uid="{F2FC5896-2FA0-47F7-A8D4-0614659F5B0B}"/>
    <cellStyle name="Percent 12 34 2 2 2" xfId="34485" xr:uid="{9233EFC5-A082-4C5C-B68F-09E8CB3851F3}"/>
    <cellStyle name="Percent 12 34 2 2 3" xfId="23497" xr:uid="{A554D2C3-AB69-449D-BB09-EDE096E4673E}"/>
    <cellStyle name="Percent 12 34 2 3" xfId="30786" xr:uid="{245366EE-746C-43B0-9710-9961D050803D}"/>
    <cellStyle name="Percent 12 34 2 4" xfId="19798" xr:uid="{F3C11CD1-6A9D-4873-9B50-99E12D6307F8}"/>
    <cellStyle name="Percent 12 34 3" xfId="10158" xr:uid="{F89CBBFB-8541-4DD1-AE8D-AABDF5F11691}"/>
    <cellStyle name="Percent 12 34 3 2" xfId="32814" xr:uid="{64E71564-981B-490C-BDCF-415AE25F57E6}"/>
    <cellStyle name="Percent 12 34 3 3" xfId="21826" xr:uid="{985AC77C-D357-4CC3-B3C9-98CAF5F44684}"/>
    <cellStyle name="Percent 12 34 4" xfId="28374" xr:uid="{4F29B727-DA5F-48C4-9F36-6A51C80E18DE}"/>
    <cellStyle name="Percent 12 34 5" xfId="17386" xr:uid="{6C341E07-4BEE-41B3-9FA7-C7DC4F9DEAF6}"/>
    <cellStyle name="Percent 12 35" xfId="5488" xr:uid="{E265230E-6C84-4B98-8DAA-FE01EB62EA33}"/>
    <cellStyle name="Percent 12 35 2" xfId="8130" xr:uid="{B4A155EF-F571-4382-B13B-499E267BA885}"/>
    <cellStyle name="Percent 12 35 2 2" xfId="12035" xr:uid="{F54C1B70-FDD8-4E5D-8785-10B99A1FC961}"/>
    <cellStyle name="Percent 12 35 2 2 2" xfId="34486" xr:uid="{E51FF3B7-D97A-4721-B3C1-43B85F96B9E6}"/>
    <cellStyle name="Percent 12 35 2 2 3" xfId="23498" xr:uid="{2A663D52-00FB-4E16-A8F1-C67BA43C7BE4}"/>
    <cellStyle name="Percent 12 35 2 3" xfId="30787" xr:uid="{0B22F2F9-89F0-4712-87A8-E9CA5F75F001}"/>
    <cellStyle name="Percent 12 35 2 4" xfId="19799" xr:uid="{869D548F-873D-4E45-96C0-4102E80312D1}"/>
    <cellStyle name="Percent 12 35 3" xfId="10159" xr:uid="{F418B280-B59A-4611-824F-0E8800E5B568}"/>
    <cellStyle name="Percent 12 35 3 2" xfId="32815" xr:uid="{3AC8A0FC-203F-4398-9301-04B8E036659A}"/>
    <cellStyle name="Percent 12 35 3 3" xfId="21827" xr:uid="{DD7927CE-74E3-45CB-8302-DCF6AB5B7726}"/>
    <cellStyle name="Percent 12 35 4" xfId="28375" xr:uid="{60CC1962-C606-4538-9584-49183A2B93CD}"/>
    <cellStyle name="Percent 12 35 5" xfId="17387" xr:uid="{91216222-84D3-4879-A95F-8EE7DD0CCFDF}"/>
    <cellStyle name="Percent 12 36" xfId="5489" xr:uid="{6B452F76-DDCF-48C7-A7CD-504E98781A4B}"/>
    <cellStyle name="Percent 12 36 2" xfId="8131" xr:uid="{BD056132-94BF-4D7C-9FB8-C76B833FA075}"/>
    <cellStyle name="Percent 12 36 2 2" xfId="12036" xr:uid="{3D5A07EE-390A-4543-B68F-FF70BFC9E62A}"/>
    <cellStyle name="Percent 12 36 2 2 2" xfId="34487" xr:uid="{9DF9B0B1-DDAC-4BFB-A02A-41B33099549B}"/>
    <cellStyle name="Percent 12 36 2 2 3" xfId="23499" xr:uid="{2DD2F93B-912C-42B6-A2B8-77407D7B5B10}"/>
    <cellStyle name="Percent 12 36 2 3" xfId="30788" xr:uid="{764A2846-2190-40BA-8D3C-9BB3B57D5F73}"/>
    <cellStyle name="Percent 12 36 2 4" xfId="19800" xr:uid="{C2F03F07-22D3-4592-93D0-D2F5D8F4BE14}"/>
    <cellStyle name="Percent 12 36 3" xfId="10160" xr:uid="{07546AA5-1278-40BB-9F4D-2F82381491B4}"/>
    <cellStyle name="Percent 12 36 3 2" xfId="32816" xr:uid="{BABE5EB6-DFA8-43B1-819D-50A0375C0598}"/>
    <cellStyle name="Percent 12 36 3 3" xfId="21828" xr:uid="{0EF9A853-2B30-4485-B7FA-75B5E0EF82CE}"/>
    <cellStyle name="Percent 12 36 4" xfId="28376" xr:uid="{195001F9-0920-4997-82C5-9CBCB01D6547}"/>
    <cellStyle name="Percent 12 36 5" xfId="17388" xr:uid="{04F698D3-9AD0-4A7E-8420-16E9752B3681}"/>
    <cellStyle name="Percent 12 37" xfId="5490" xr:uid="{AF35A950-5EDE-458E-B8ED-05ACE4975A11}"/>
    <cellStyle name="Percent 12 37 2" xfId="8132" xr:uid="{AB15839C-ED7F-4AE8-906F-0C5250B8AB7F}"/>
    <cellStyle name="Percent 12 37 2 2" xfId="12037" xr:uid="{974CDA65-7CF3-499D-A5A8-A98087721BD9}"/>
    <cellStyle name="Percent 12 37 2 2 2" xfId="34488" xr:uid="{7FFBC9FC-5406-4D37-AA33-E94C8E616D22}"/>
    <cellStyle name="Percent 12 37 2 2 3" xfId="23500" xr:uid="{5051E094-0F88-4EBF-B1C4-45E2FEB1B429}"/>
    <cellStyle name="Percent 12 37 2 3" xfId="30789" xr:uid="{37AC4652-3186-45B5-A5D3-95960871FFA7}"/>
    <cellStyle name="Percent 12 37 2 4" xfId="19801" xr:uid="{76CE2525-29CC-49AA-A843-C327298DDB41}"/>
    <cellStyle name="Percent 12 37 3" xfId="10161" xr:uid="{91C34F27-4E86-4AE4-A87D-58BED97D4606}"/>
    <cellStyle name="Percent 12 37 3 2" xfId="32817" xr:uid="{65190BCB-EC6D-4E68-BB44-808826E65BC6}"/>
    <cellStyle name="Percent 12 37 3 3" xfId="21829" xr:uid="{200725B2-23B7-4BEE-9CC7-826B72067A50}"/>
    <cellStyle name="Percent 12 37 4" xfId="28377" xr:uid="{C2EB1F2C-0626-4796-B365-CCF733BB6F61}"/>
    <cellStyle name="Percent 12 37 5" xfId="17389" xr:uid="{0EA91A40-7300-4005-8727-F20E3ECCC47E}"/>
    <cellStyle name="Percent 12 38" xfId="5491" xr:uid="{69973FF7-CC0F-4E9C-A29A-441F81D9D1FA}"/>
    <cellStyle name="Percent 12 38 2" xfId="8133" xr:uid="{541E1CAC-0379-4094-8CEE-9A79E75A2603}"/>
    <cellStyle name="Percent 12 38 2 2" xfId="12038" xr:uid="{99FA2A5F-697C-402A-BE6A-269053837C56}"/>
    <cellStyle name="Percent 12 38 2 2 2" xfId="34489" xr:uid="{9A726AC9-6F67-4A06-B853-888A37FF4C04}"/>
    <cellStyle name="Percent 12 38 2 2 3" xfId="23501" xr:uid="{CACBFF29-C77C-4056-A505-961B949B0AF5}"/>
    <cellStyle name="Percent 12 38 2 3" xfId="30790" xr:uid="{278CDEC0-753A-498C-9255-938F302411DB}"/>
    <cellStyle name="Percent 12 38 2 4" xfId="19802" xr:uid="{852F378F-213A-4739-8C62-713D981B7F1C}"/>
    <cellStyle name="Percent 12 38 3" xfId="10162" xr:uid="{41D63437-5031-4774-9CDC-3863E50DB67D}"/>
    <cellStyle name="Percent 12 38 3 2" xfId="32818" xr:uid="{5B804263-2B71-4132-BFEB-A222E54E91D9}"/>
    <cellStyle name="Percent 12 38 3 3" xfId="21830" xr:uid="{92F8F373-227D-438C-B354-629F8ABF3E0F}"/>
    <cellStyle name="Percent 12 38 4" xfId="28378" xr:uid="{99480F6B-91C3-4264-AF77-5DC88CEFAF49}"/>
    <cellStyle name="Percent 12 38 5" xfId="17390" xr:uid="{5818047A-CDBC-45DD-8D23-9CCC572F1D13}"/>
    <cellStyle name="Percent 12 39" xfId="5492" xr:uid="{053617DD-A7AB-4DC5-BB9C-489CFDA558E1}"/>
    <cellStyle name="Percent 12 39 2" xfId="8134" xr:uid="{279EFFF5-DD01-43BD-A9A8-828CFDDE3CFA}"/>
    <cellStyle name="Percent 12 39 2 2" xfId="12039" xr:uid="{E4AC3D71-6B74-41D6-8DA4-539B99EEED87}"/>
    <cellStyle name="Percent 12 39 2 2 2" xfId="34490" xr:uid="{5A02AC9A-8F8F-4040-AF91-68BE397D2370}"/>
    <cellStyle name="Percent 12 39 2 2 3" xfId="23502" xr:uid="{19CCCADB-40CB-4B82-BF0C-B063AEC08A5B}"/>
    <cellStyle name="Percent 12 39 2 3" xfId="30791" xr:uid="{EBCC3936-E7B4-42CC-B715-840F16E52CE1}"/>
    <cellStyle name="Percent 12 39 2 4" xfId="19803" xr:uid="{6CA3CC94-3780-44F5-BA9A-1A7ABB8B8579}"/>
    <cellStyle name="Percent 12 39 3" xfId="10163" xr:uid="{E9EB9176-3F21-4DBF-A298-AAFB4937FEED}"/>
    <cellStyle name="Percent 12 39 3 2" xfId="32819" xr:uid="{C2DA84E3-C2DE-4EA0-91CE-FE654F80A114}"/>
    <cellStyle name="Percent 12 39 3 3" xfId="21831" xr:uid="{C8C4E006-8B21-455C-9F69-0CEEB853F186}"/>
    <cellStyle name="Percent 12 39 4" xfId="28379" xr:uid="{DDDFAC4F-3A52-469D-9B25-E3063DE9423C}"/>
    <cellStyle name="Percent 12 39 5" xfId="17391" xr:uid="{212F3A13-3DF5-40E9-87CB-ED92AC49A5D6}"/>
    <cellStyle name="Percent 12 4" xfId="274" xr:uid="{7B7E35BA-CA16-4931-AB01-95570CAD15BF}"/>
    <cellStyle name="Percent 12 4 2" xfId="5494" xr:uid="{76529B62-9A61-4BB0-A405-C13BE3B10F1C}"/>
    <cellStyle name="Percent 12 4 2 2" xfId="8136" xr:uid="{DF7988B6-D36A-435F-A58D-5C1A4C79342E}"/>
    <cellStyle name="Percent 12 4 2 2 2" xfId="30793" xr:uid="{7235E01A-A43E-4447-9148-4CA531D488A8}"/>
    <cellStyle name="Percent 12 4 2 2 3" xfId="19805" xr:uid="{B663170E-0F4A-49BA-9665-10D86667385C}"/>
    <cellStyle name="Percent 12 4 2 3" xfId="12040" xr:uid="{90F02A45-5974-45F2-8C81-7FB6F2F9AE93}"/>
    <cellStyle name="Percent 12 4 2 3 2" xfId="34491" xr:uid="{2628AFCA-6D2F-4C46-A908-2545A22FE653}"/>
    <cellStyle name="Percent 12 4 2 3 3" xfId="23503" xr:uid="{522A40C2-C3AA-497E-8ADC-0CB6946FCDAB}"/>
    <cellStyle name="Percent 12 4 2 4" xfId="28381" xr:uid="{6CCA825F-2199-4431-A71E-C46C5A9D99E0}"/>
    <cellStyle name="Percent 12 4 2 5" xfId="17393" xr:uid="{1715E2EF-4859-4F60-9F5C-15A636D72BDD}"/>
    <cellStyle name="Percent 12 4 3" xfId="5495" xr:uid="{C606A6BA-F7CA-4E22-AB67-0EC75307BD10}"/>
    <cellStyle name="Percent 12 4 3 2" xfId="8137" xr:uid="{57973EC8-18FD-49F5-8DD9-934F6CF38246}"/>
    <cellStyle name="Percent 12 4 3 2 2" xfId="30794" xr:uid="{A42487C2-EF9C-49DA-A7DA-7C5BFCCD33DD}"/>
    <cellStyle name="Percent 12 4 3 2 3" xfId="19806" xr:uid="{9C5C9588-0247-4D31-B13E-DCF4B2524768}"/>
    <cellStyle name="Percent 12 4 3 3" xfId="28382" xr:uid="{A63DA570-D5BD-49E6-B4DB-1B152D257F14}"/>
    <cellStyle name="Percent 12 4 3 4" xfId="17394" xr:uid="{8A8F4C47-2CFA-41C4-B1BB-FFB2963D2867}"/>
    <cellStyle name="Percent 12 4 4" xfId="7229" xr:uid="{711DE92C-BF5B-453E-81C5-2112865AD641}"/>
    <cellStyle name="Percent 12 4 4 2" xfId="30112" xr:uid="{FDCF2BB9-B579-461D-92E8-037F686B1CFF}"/>
    <cellStyle name="Percent 12 4 4 3" xfId="19124" xr:uid="{E61A3D83-A73B-490B-AB5D-CA78D158CC3A}"/>
    <cellStyle name="Percent 12 4 5" xfId="8135" xr:uid="{F97EBB55-37CA-4EF8-8C7F-AD03FE1CF134}"/>
    <cellStyle name="Percent 12 4 5 2" xfId="30792" xr:uid="{A159DF42-BC6A-49A8-AB4A-2CF3E8645F53}"/>
    <cellStyle name="Percent 12 4 5 3" xfId="19804" xr:uid="{B9144265-3BDB-46C1-B1B1-F2B1B6E81781}"/>
    <cellStyle name="Percent 12 4 6" xfId="5493" xr:uid="{93A4F917-DD4F-4DFB-9326-A801E2028092}"/>
    <cellStyle name="Percent 12 4 6 2" xfId="28380" xr:uid="{F7263BA5-1454-4084-8074-879F6B342A88}"/>
    <cellStyle name="Percent 12 4 6 3" xfId="17392" xr:uid="{7D3AED02-497F-4C34-B88A-12E46DEEF75D}"/>
    <cellStyle name="Percent 12 4 7" xfId="25365" xr:uid="{C473B1BF-0F5B-490C-9C19-27CDC0625271}"/>
    <cellStyle name="Percent 12 4 8" xfId="14374" xr:uid="{668EF1C2-7ADF-4066-93E9-FBCF984121D7}"/>
    <cellStyle name="Percent 12 4 9" xfId="2026" xr:uid="{2D04D524-8F3A-4477-9EF1-718B4BE89DC2}"/>
    <cellStyle name="Percent 12 40" xfId="5496" xr:uid="{92731A30-A906-4178-9F12-C79EC903E8A8}"/>
    <cellStyle name="Percent 12 40 2" xfId="8138" xr:uid="{490CD113-28DB-4366-89FE-CA549D5F4BDD}"/>
    <cellStyle name="Percent 12 40 2 2" xfId="12041" xr:uid="{07B2B5CA-7683-4A1C-A56E-8D4CBC40379E}"/>
    <cellStyle name="Percent 12 40 2 2 2" xfId="34492" xr:uid="{2764CF89-9C09-4748-A632-08E9E6FCB10D}"/>
    <cellStyle name="Percent 12 40 2 2 3" xfId="23504" xr:uid="{B5E2300A-5A13-4442-959A-3EE2BAF1BE8A}"/>
    <cellStyle name="Percent 12 40 2 3" xfId="30795" xr:uid="{BD5888FA-697B-4159-BE8D-96DCF002C64B}"/>
    <cellStyle name="Percent 12 40 2 4" xfId="19807" xr:uid="{4F702097-CAA6-4A36-9EDB-A9F5DBBA4899}"/>
    <cellStyle name="Percent 12 40 3" xfId="10164" xr:uid="{17B81C74-C405-47BF-BF80-1F92DD7C4408}"/>
    <cellStyle name="Percent 12 40 3 2" xfId="32820" xr:uid="{0D9D1C48-372E-4B5D-9E48-DB65399C5610}"/>
    <cellStyle name="Percent 12 40 3 3" xfId="21832" xr:uid="{F35CFAD0-F964-4E74-A698-8DD1506BC07F}"/>
    <cellStyle name="Percent 12 40 4" xfId="28383" xr:uid="{16BFB668-ACC3-4180-A333-9DE28117F010}"/>
    <cellStyle name="Percent 12 40 5" xfId="17395" xr:uid="{3598A4D1-DADB-4885-AF1D-66ECFC583AD3}"/>
    <cellStyle name="Percent 12 41" xfId="5497" xr:uid="{C740AFB2-5F58-45E5-AA23-6556F07B8205}"/>
    <cellStyle name="Percent 12 41 2" xfId="8139" xr:uid="{72998BF7-6A58-41EF-A87F-5936047B4206}"/>
    <cellStyle name="Percent 12 41 2 2" xfId="12042" xr:uid="{06010F0E-53CE-4726-A971-DF7FC4073457}"/>
    <cellStyle name="Percent 12 41 2 2 2" xfId="34493" xr:uid="{07BAA2B6-740B-4571-9CDD-7EEE8514E088}"/>
    <cellStyle name="Percent 12 41 2 2 3" xfId="23505" xr:uid="{FD500956-5C87-4223-9390-4721D2243321}"/>
    <cellStyle name="Percent 12 41 2 3" xfId="30796" xr:uid="{B7A9EAD5-5BBE-416A-B95F-7E57C839D6CD}"/>
    <cellStyle name="Percent 12 41 2 4" xfId="19808" xr:uid="{91FFF511-BF3A-48C5-AFC5-904C0805EBA7}"/>
    <cellStyle name="Percent 12 41 3" xfId="10165" xr:uid="{6A5986BA-8A61-4DD6-815F-AC855B87B924}"/>
    <cellStyle name="Percent 12 41 3 2" xfId="32821" xr:uid="{28C79DA6-F6E1-4AA7-8E7C-2BB2BA99C0B5}"/>
    <cellStyle name="Percent 12 41 3 3" xfId="21833" xr:uid="{0DF77149-1D44-46FF-A83D-8B521350593E}"/>
    <cellStyle name="Percent 12 41 4" xfId="28384" xr:uid="{E18A3266-416A-4A85-9858-EB4751622260}"/>
    <cellStyle name="Percent 12 41 5" xfId="17396" xr:uid="{69D34BD6-BA0E-4B33-A901-6CDFF2673ED5}"/>
    <cellStyle name="Percent 12 42" xfId="5498" xr:uid="{252219A2-E4E0-44B6-9315-99434B4F705C}"/>
    <cellStyle name="Percent 12 42 2" xfId="8140" xr:uid="{F5EEC228-17D2-422F-A946-3A7993C32EA8}"/>
    <cellStyle name="Percent 12 42 2 2" xfId="12043" xr:uid="{B689D8A2-3878-4451-83A1-8A944BD255AA}"/>
    <cellStyle name="Percent 12 42 2 2 2" xfId="34494" xr:uid="{2E7944EA-D28B-43BB-B688-331B34A9DB20}"/>
    <cellStyle name="Percent 12 42 2 2 3" xfId="23506" xr:uid="{B92B3D2A-6488-4FA9-BE6D-7E7915A192ED}"/>
    <cellStyle name="Percent 12 42 2 3" xfId="30797" xr:uid="{9FCDD219-6707-4374-8D4C-2023E396B688}"/>
    <cellStyle name="Percent 12 42 2 4" xfId="19809" xr:uid="{D856ED9D-9328-4C20-AAB3-96AF37FAD778}"/>
    <cellStyle name="Percent 12 42 3" xfId="10166" xr:uid="{FA0BBC4F-02D2-4F15-AADD-2787345ACD80}"/>
    <cellStyle name="Percent 12 42 3 2" xfId="32822" xr:uid="{DFAAEAA7-87C5-4096-B6B6-3480EA3CF361}"/>
    <cellStyle name="Percent 12 42 3 3" xfId="21834" xr:uid="{4C7DB396-1210-4BFA-A2F5-07AA66854792}"/>
    <cellStyle name="Percent 12 42 4" xfId="28385" xr:uid="{103C383B-B8CF-4116-899D-ED2EA7E22E3B}"/>
    <cellStyle name="Percent 12 42 5" xfId="17397" xr:uid="{40F1EE6A-F473-428E-8E1E-59F5C75CDDD5}"/>
    <cellStyle name="Percent 12 43" xfId="5499" xr:uid="{7F1152C1-9BC4-4EFC-A320-2F7764275500}"/>
    <cellStyle name="Percent 12 43 2" xfId="8141" xr:uid="{10DFA9F0-D5B9-4093-99F9-3BC61F0323CE}"/>
    <cellStyle name="Percent 12 43 2 2" xfId="12044" xr:uid="{270A96F7-87CA-4895-A26D-CA6CFB4D517E}"/>
    <cellStyle name="Percent 12 43 2 2 2" xfId="34495" xr:uid="{494C1F5E-6596-4405-B6BF-69142734997E}"/>
    <cellStyle name="Percent 12 43 2 2 3" xfId="23507" xr:uid="{9896B03B-9BC4-4615-B76B-32D734CDA906}"/>
    <cellStyle name="Percent 12 43 2 3" xfId="30798" xr:uid="{1E36DC12-D294-447A-8E50-459E3229A312}"/>
    <cellStyle name="Percent 12 43 2 4" xfId="19810" xr:uid="{800E6EBE-7BDA-4B43-819D-91CCB09D9BBA}"/>
    <cellStyle name="Percent 12 43 3" xfId="10167" xr:uid="{CB052CED-B9F7-418F-92B0-F259689F5271}"/>
    <cellStyle name="Percent 12 43 3 2" xfId="32823" xr:uid="{7B537610-248B-4A1B-B026-2D5B586DB569}"/>
    <cellStyle name="Percent 12 43 3 3" xfId="21835" xr:uid="{22AF6207-98DB-4871-99EF-D76CA381044D}"/>
    <cellStyle name="Percent 12 43 4" xfId="28386" xr:uid="{457E0BE8-4A8E-4361-B8C1-C32CAB213DEC}"/>
    <cellStyle name="Percent 12 43 5" xfId="17398" xr:uid="{E6655CDE-F8D6-4659-ADCF-23AE6AA7B564}"/>
    <cellStyle name="Percent 12 44" xfId="5500" xr:uid="{2FEBE363-5CE2-4FD8-A875-6A73BA886128}"/>
    <cellStyle name="Percent 12 44 2" xfId="8142" xr:uid="{B244FF30-CCC9-4E55-9DB6-576F781C8713}"/>
    <cellStyle name="Percent 12 44 2 2" xfId="12045" xr:uid="{45DA51A8-E68E-4F1D-A04D-F291D581DDC4}"/>
    <cellStyle name="Percent 12 44 2 2 2" xfId="34496" xr:uid="{825448B5-7636-4B5B-9937-79C37713915C}"/>
    <cellStyle name="Percent 12 44 2 2 3" xfId="23508" xr:uid="{3B0800BC-02ED-416C-99D6-93F5A47AFC99}"/>
    <cellStyle name="Percent 12 44 2 3" xfId="30799" xr:uid="{6A70F699-2DE4-4F41-80AB-4E0DC5FFB41D}"/>
    <cellStyle name="Percent 12 44 2 4" xfId="19811" xr:uid="{1964315C-92AE-471D-B986-35466E4EFB5D}"/>
    <cellStyle name="Percent 12 44 3" xfId="10168" xr:uid="{F9A7DE26-890C-41DA-BFA6-4D8DDEB40298}"/>
    <cellStyle name="Percent 12 44 3 2" xfId="32824" xr:uid="{0891F0C2-9710-4C8F-88CB-5C89C2EC3400}"/>
    <cellStyle name="Percent 12 44 3 3" xfId="21836" xr:uid="{F84545CD-2565-40E5-A85C-4435CF44871C}"/>
    <cellStyle name="Percent 12 44 4" xfId="28387" xr:uid="{E3430E2A-F414-4088-9A22-6B4CF0729666}"/>
    <cellStyle name="Percent 12 44 5" xfId="17399" xr:uid="{2682760E-2790-461A-8E57-A6FC13A625E5}"/>
    <cellStyle name="Percent 12 45" xfId="5501" xr:uid="{99CE1D45-C1E9-44B1-8618-DD0A15A8C24F}"/>
    <cellStyle name="Percent 12 45 2" xfId="8143" xr:uid="{D951A285-B2B9-4087-BD58-8EFA97090A29}"/>
    <cellStyle name="Percent 12 45 2 2" xfId="12046" xr:uid="{D2DA5AF8-F0BF-4635-96FB-4E3CFE1725F3}"/>
    <cellStyle name="Percent 12 45 2 2 2" xfId="34497" xr:uid="{CECC83D8-4AEA-4650-AAE3-CC3F71897A62}"/>
    <cellStyle name="Percent 12 45 2 2 3" xfId="23509" xr:uid="{21844C03-1139-450C-9B50-DFD0B20C9A57}"/>
    <cellStyle name="Percent 12 45 2 3" xfId="30800" xr:uid="{3D006BF0-B61D-458B-B30A-5BE1924AE62F}"/>
    <cellStyle name="Percent 12 45 2 4" xfId="19812" xr:uid="{F896DB44-5AAF-475E-BD20-D4910B9CBBEB}"/>
    <cellStyle name="Percent 12 45 3" xfId="10169" xr:uid="{E64E3BB6-BFDB-4DA8-935A-A7BAE169997F}"/>
    <cellStyle name="Percent 12 45 3 2" xfId="32825" xr:uid="{D5629058-320E-49D7-A8A6-B610CBE98469}"/>
    <cellStyle name="Percent 12 45 3 3" xfId="21837" xr:uid="{CEAEF37D-F3A9-4B3D-B124-A8DD4709DAE2}"/>
    <cellStyle name="Percent 12 45 4" xfId="28388" xr:uid="{B8D66A92-3207-407F-A829-9BA31F7204B8}"/>
    <cellStyle name="Percent 12 45 5" xfId="17400" xr:uid="{A84F7473-3149-4FF6-A7F5-01FD1E8F7607}"/>
    <cellStyle name="Percent 12 46" xfId="5502" xr:uid="{3EF44681-1EAA-4F40-B594-31302B0243BA}"/>
    <cellStyle name="Percent 12 46 2" xfId="8144" xr:uid="{54998E1F-2F59-49AF-98C9-8DA475B7F6E9}"/>
    <cellStyle name="Percent 12 46 2 2" xfId="12047" xr:uid="{9592B036-6168-4734-81F5-A8E50C4D9FAB}"/>
    <cellStyle name="Percent 12 46 2 2 2" xfId="34498" xr:uid="{D130699D-F0F7-46C2-9278-A905B95F6508}"/>
    <cellStyle name="Percent 12 46 2 2 3" xfId="23510" xr:uid="{3BAF96E2-84D1-49BB-8D94-7C5C1F912224}"/>
    <cellStyle name="Percent 12 46 2 3" xfId="30801" xr:uid="{A54882F3-4A85-4FEE-866D-E602C9224D21}"/>
    <cellStyle name="Percent 12 46 2 4" xfId="19813" xr:uid="{45B94D2F-3832-4CDA-89A7-2465033D081D}"/>
    <cellStyle name="Percent 12 46 3" xfId="10170" xr:uid="{367DA616-19E4-4D52-A7AB-5C1CC950DE25}"/>
    <cellStyle name="Percent 12 46 3 2" xfId="32826" xr:uid="{0CD37B7A-6344-450E-9DC9-71927E8381C1}"/>
    <cellStyle name="Percent 12 46 3 3" xfId="21838" xr:uid="{2B102A77-E9F2-4F5B-9231-B562BE4A56F1}"/>
    <cellStyle name="Percent 12 46 4" xfId="28389" xr:uid="{F51640B2-4ADE-47D5-A3FC-4D38F40E7D75}"/>
    <cellStyle name="Percent 12 46 5" xfId="17401" xr:uid="{37C648CF-CEEB-4A5C-9373-EB04F201ED34}"/>
    <cellStyle name="Percent 12 47" xfId="5503" xr:uid="{816F52B1-C16F-4705-9591-63EC336C04F6}"/>
    <cellStyle name="Percent 12 47 2" xfId="8145" xr:uid="{A743CD74-771E-4A9F-A508-9250581F7939}"/>
    <cellStyle name="Percent 12 47 2 2" xfId="12048" xr:uid="{649E4FB2-B538-480F-AAAA-734358D014FE}"/>
    <cellStyle name="Percent 12 47 2 2 2" xfId="34499" xr:uid="{DE9C2652-18FD-4C15-8F3A-367A83231DB3}"/>
    <cellStyle name="Percent 12 47 2 2 3" xfId="23511" xr:uid="{5753D9AA-E39B-42A7-9887-55BD5064290A}"/>
    <cellStyle name="Percent 12 47 2 3" xfId="30802" xr:uid="{B0C0665B-23FA-4C5B-BB25-F03D10C200C0}"/>
    <cellStyle name="Percent 12 47 2 4" xfId="19814" xr:uid="{6D06B497-FDDB-44EF-AA37-22C73D16D92A}"/>
    <cellStyle name="Percent 12 47 3" xfId="10171" xr:uid="{B5E3A8F1-56FA-4098-BE96-8CEDFF752CD6}"/>
    <cellStyle name="Percent 12 47 3 2" xfId="32827" xr:uid="{92E96F8B-3237-4E4B-8BAA-2C1F77A2C6D0}"/>
    <cellStyle name="Percent 12 47 3 3" xfId="21839" xr:uid="{80911BA6-8CE4-4C66-9384-C75118DDB61F}"/>
    <cellStyle name="Percent 12 47 4" xfId="28390" xr:uid="{15B98AAF-CA71-4824-9F4F-70957FB80301}"/>
    <cellStyle name="Percent 12 47 5" xfId="17402" xr:uid="{1D5800C3-5A91-4ED7-A24E-2817E16A652E}"/>
    <cellStyle name="Percent 12 48" xfId="5504" xr:uid="{017E0B48-CEB3-47E4-BFA3-2922FD97029D}"/>
    <cellStyle name="Percent 12 48 2" xfId="8146" xr:uid="{678FFCDF-6004-42D9-BCB3-4B51E048B85D}"/>
    <cellStyle name="Percent 12 48 2 2" xfId="12049" xr:uid="{036A1668-8C94-43E8-AEC5-E6FC499F73AF}"/>
    <cellStyle name="Percent 12 48 2 2 2" xfId="34500" xr:uid="{02F005E9-5332-4618-8EEE-539375CB958F}"/>
    <cellStyle name="Percent 12 48 2 2 3" xfId="23512" xr:uid="{BF64F65E-87E2-46B7-94D2-B28B9B646057}"/>
    <cellStyle name="Percent 12 48 2 3" xfId="30803" xr:uid="{5DD0D33C-73FF-4DCA-A6F3-DE1316531FAE}"/>
    <cellStyle name="Percent 12 48 2 4" xfId="19815" xr:uid="{2C50FF1E-2CD7-40B5-94A6-5F550550BD48}"/>
    <cellStyle name="Percent 12 48 3" xfId="10172" xr:uid="{AB24AE9A-4763-40F4-BBBF-972FD5E8CE9F}"/>
    <cellStyle name="Percent 12 48 3 2" xfId="32828" xr:uid="{35D2BEA7-8D7C-41AA-B224-A3B1A2E8FD9D}"/>
    <cellStyle name="Percent 12 48 3 3" xfId="21840" xr:uid="{467A3FCB-0036-4298-B4A3-BEB9584DE3D0}"/>
    <cellStyle name="Percent 12 48 4" xfId="28391" xr:uid="{2CC5A7F9-93B6-4C86-9D53-9B0DE0EE2121}"/>
    <cellStyle name="Percent 12 48 5" xfId="17403" xr:uid="{7DF4CE17-1345-4FBF-8BA5-6A7C773410E2}"/>
    <cellStyle name="Percent 12 49" xfId="5505" xr:uid="{7D6A5007-74C7-4FC7-9D52-6AD671651C55}"/>
    <cellStyle name="Percent 12 49 2" xfId="8147" xr:uid="{F5C3621C-E04D-40EE-8DF0-ECC0A34DDAA5}"/>
    <cellStyle name="Percent 12 49 2 2" xfId="12050" xr:uid="{F80536AE-5E3A-4D69-97A2-AED1A96B6C33}"/>
    <cellStyle name="Percent 12 49 2 2 2" xfId="34501" xr:uid="{C7C3E286-121F-40C6-875A-012D1281D83D}"/>
    <cellStyle name="Percent 12 49 2 2 3" xfId="23513" xr:uid="{17978F2D-0FB6-47AA-865D-B81D65DFED15}"/>
    <cellStyle name="Percent 12 49 2 3" xfId="30804" xr:uid="{17AC17EE-C9DD-402F-B945-9A06F42843AA}"/>
    <cellStyle name="Percent 12 49 2 4" xfId="19816" xr:uid="{1B3EE8C4-C78F-45E0-8BE8-52D6298604F2}"/>
    <cellStyle name="Percent 12 49 3" xfId="10173" xr:uid="{7E58AE8F-9CD8-47A8-A035-8FCB9C9900CE}"/>
    <cellStyle name="Percent 12 49 3 2" xfId="32829" xr:uid="{0A620044-790D-4986-B658-CA39120E10BA}"/>
    <cellStyle name="Percent 12 49 3 3" xfId="21841" xr:uid="{F5A8A750-14AC-4150-9820-65599296CD13}"/>
    <cellStyle name="Percent 12 49 4" xfId="28392" xr:uid="{56816149-23F2-47CF-84AF-F76B505C18A5}"/>
    <cellStyle name="Percent 12 49 5" xfId="17404" xr:uid="{66C2316F-9893-4EC8-94B9-7D33D68D0F00}"/>
    <cellStyle name="Percent 12 5" xfId="275" xr:uid="{5EE5C3BF-E310-4AFF-A77B-F5279FBA9DDB}"/>
    <cellStyle name="Percent 12 5 2" xfId="5507" xr:uid="{A1D9C0A3-2E13-409E-BD90-9814D07860B9}"/>
    <cellStyle name="Percent 12 5 2 2" xfId="8149" xr:uid="{6FF86C85-A28B-462E-A2A3-96EE589419B0}"/>
    <cellStyle name="Percent 12 5 2 2 2" xfId="30806" xr:uid="{0590CBD6-D499-44B3-8C33-0545C9F14CFC}"/>
    <cellStyle name="Percent 12 5 2 2 3" xfId="19818" xr:uid="{D15DFD0A-DF6A-402B-AA25-E9EEAD4086F9}"/>
    <cellStyle name="Percent 12 5 2 3" xfId="12051" xr:uid="{1B34EACF-5323-4344-929B-4047DC929C75}"/>
    <cellStyle name="Percent 12 5 2 3 2" xfId="34502" xr:uid="{4C6964BE-9523-43C2-B50F-FD2E83CDF0AB}"/>
    <cellStyle name="Percent 12 5 2 3 3" xfId="23514" xr:uid="{BEBD010B-882E-4567-AC7D-E0651CA21DB8}"/>
    <cellStyle name="Percent 12 5 2 4" xfId="28394" xr:uid="{5AAE3CF7-1E88-4CB8-91A8-4C91450106E5}"/>
    <cellStyle name="Percent 12 5 2 5" xfId="17406" xr:uid="{8213199E-DE94-4AA1-8B35-0526661E4130}"/>
    <cellStyle name="Percent 12 5 3" xfId="5508" xr:uid="{154FEDDA-72CF-4119-8CA5-5981C4AEBB53}"/>
    <cellStyle name="Percent 12 5 3 2" xfId="8150" xr:uid="{37A080AE-EF2E-450A-B40B-4A07AEFD3CF2}"/>
    <cellStyle name="Percent 12 5 3 2 2" xfId="30807" xr:uid="{D35757B6-228A-4EC6-89E1-271EC09AA561}"/>
    <cellStyle name="Percent 12 5 3 2 3" xfId="19819" xr:uid="{ABD99969-29D3-4994-ADBA-75514B729760}"/>
    <cellStyle name="Percent 12 5 3 3" xfId="28395" xr:uid="{CC3EDED9-01A1-49C7-95DC-02657A7D39C6}"/>
    <cellStyle name="Percent 12 5 3 4" xfId="17407" xr:uid="{50B78046-D01D-4529-A6E1-A2D87B166FD2}"/>
    <cellStyle name="Percent 12 5 4" xfId="7230" xr:uid="{F175D4EB-0B42-482F-8D1A-7A1775C0E831}"/>
    <cellStyle name="Percent 12 5 4 2" xfId="30113" xr:uid="{00676D21-CFD5-47A2-974A-E4F4E6B7C0F7}"/>
    <cellStyle name="Percent 12 5 4 3" xfId="19125" xr:uid="{C98C7809-6574-445C-BC39-F675C5A70ADF}"/>
    <cellStyle name="Percent 12 5 5" xfId="8148" xr:uid="{CA475CCC-6E53-467F-BCF6-2BE1BEA8952B}"/>
    <cellStyle name="Percent 12 5 5 2" xfId="30805" xr:uid="{D69255FF-5236-4B8E-94B2-81967B340860}"/>
    <cellStyle name="Percent 12 5 5 3" xfId="19817" xr:uid="{97409EF3-40D0-463E-A6D2-54AD0DEE38D3}"/>
    <cellStyle name="Percent 12 5 6" xfId="5506" xr:uid="{1AC174AF-3657-49C1-B60D-892E7FB630C5}"/>
    <cellStyle name="Percent 12 5 6 2" xfId="28393" xr:uid="{DB97B2BF-3E1C-41F2-9F3B-1D318B464226}"/>
    <cellStyle name="Percent 12 5 6 3" xfId="17405" xr:uid="{0CDAD24F-3200-4DAA-B882-7BD1C34CA7CE}"/>
    <cellStyle name="Percent 12 5 7" xfId="25366" xr:uid="{DF78BACB-717C-4AA5-9695-BF6F82BB81D0}"/>
    <cellStyle name="Percent 12 5 8" xfId="14375" xr:uid="{5E00FFE3-66D0-44D3-86B9-21584945571A}"/>
    <cellStyle name="Percent 12 5 9" xfId="2027" xr:uid="{FEBBC297-EBF9-491D-884A-EDABB4D21E6B}"/>
    <cellStyle name="Percent 12 50" xfId="5509" xr:uid="{D6EDDC37-AF67-4966-9684-42BF87B51433}"/>
    <cellStyle name="Percent 12 50 2" xfId="8151" xr:uid="{ABD183A4-C950-44F0-BEA5-EFBCA29BBBD2}"/>
    <cellStyle name="Percent 12 50 2 2" xfId="12052" xr:uid="{CA9FA84F-9DAD-4A9E-8DB1-374064C47217}"/>
    <cellStyle name="Percent 12 50 2 2 2" xfId="34503" xr:uid="{4BE2E904-3887-451B-A7D8-8FC440D4E0FE}"/>
    <cellStyle name="Percent 12 50 2 2 3" xfId="23515" xr:uid="{85B50550-7EF6-4795-BDEA-17FB89C30639}"/>
    <cellStyle name="Percent 12 50 2 3" xfId="30808" xr:uid="{3C929B5C-6D9C-46C0-9E2A-368F3106F663}"/>
    <cellStyle name="Percent 12 50 2 4" xfId="19820" xr:uid="{2F3E8313-3394-49C3-83B0-D2B0B5324958}"/>
    <cellStyle name="Percent 12 50 3" xfId="10174" xr:uid="{14CF15FB-07F5-400C-B83F-D1B5767779AF}"/>
    <cellStyle name="Percent 12 50 3 2" xfId="32830" xr:uid="{AF3E9681-1C50-43BD-AE20-B691A5BAEF38}"/>
    <cellStyle name="Percent 12 50 3 3" xfId="21842" xr:uid="{B9F5009C-4305-46E8-8D00-1D681B995533}"/>
    <cellStyle name="Percent 12 50 4" xfId="28396" xr:uid="{64A61006-59D4-4F15-8F51-E14F00A970AB}"/>
    <cellStyle name="Percent 12 50 5" xfId="17408" xr:uid="{240EA139-882E-4791-9EC4-D7EB463918DB}"/>
    <cellStyle name="Percent 12 51" xfId="5510" xr:uid="{36293CE3-3363-4348-8848-91C47D394338}"/>
    <cellStyle name="Percent 12 51 2" xfId="8152" xr:uid="{24F522E4-33BD-4CED-AA24-FA73DF6BC9BA}"/>
    <cellStyle name="Percent 12 51 2 2" xfId="12053" xr:uid="{2A438CA0-2D98-4AFE-B636-FF37FB6CB02E}"/>
    <cellStyle name="Percent 12 51 2 2 2" xfId="34504" xr:uid="{EA4BA2E1-C455-4A43-8CFD-48522F1708E4}"/>
    <cellStyle name="Percent 12 51 2 2 3" xfId="23516" xr:uid="{4B9A6FB8-91E1-4816-8B6A-E2F68F1F8A6F}"/>
    <cellStyle name="Percent 12 51 2 3" xfId="30809" xr:uid="{727EE201-2D1F-441A-A86E-C6A9785D7CAD}"/>
    <cellStyle name="Percent 12 51 2 4" xfId="19821" xr:uid="{CBE2EA25-053A-419D-B9D8-F0CC86075911}"/>
    <cellStyle name="Percent 12 51 3" xfId="10175" xr:uid="{5B9240BF-49BC-4C10-8E73-C87759451A8D}"/>
    <cellStyle name="Percent 12 51 3 2" xfId="32831" xr:uid="{AB85D71D-0D4F-4CF7-B54A-EC15E5D94DD9}"/>
    <cellStyle name="Percent 12 51 3 3" xfId="21843" xr:uid="{713ED653-C6B7-456F-8EE8-304CD7E0E010}"/>
    <cellStyle name="Percent 12 51 4" xfId="28397" xr:uid="{D76418F4-79C8-463A-AF28-115EC6C919D7}"/>
    <cellStyle name="Percent 12 51 5" xfId="17409" xr:uid="{0D47A44C-B0F8-495D-81CA-044D0AAE7A74}"/>
    <cellStyle name="Percent 12 52" xfId="5511" xr:uid="{7398FB52-ECE2-4D88-9EDB-507C75DCDE84}"/>
    <cellStyle name="Percent 12 52 2" xfId="8153" xr:uid="{8F36DF62-514B-4102-9935-5C0A8DB807AE}"/>
    <cellStyle name="Percent 12 52 2 2" xfId="12054" xr:uid="{F8225542-9E0B-4FC4-AB6A-E91396073097}"/>
    <cellStyle name="Percent 12 52 2 2 2" xfId="34505" xr:uid="{523D040F-882D-419D-86CC-9AF5573A3611}"/>
    <cellStyle name="Percent 12 52 2 2 3" xfId="23517" xr:uid="{8DB7B3DA-1463-45C6-92E5-B3A1B87E66F5}"/>
    <cellStyle name="Percent 12 52 2 3" xfId="30810" xr:uid="{A6A83092-00B9-4ECA-A14E-A82506DC7CB5}"/>
    <cellStyle name="Percent 12 52 2 4" xfId="19822" xr:uid="{BF5DD0C5-7E41-4BE1-B5D9-24545E08FC80}"/>
    <cellStyle name="Percent 12 52 3" xfId="10176" xr:uid="{DF6F0991-0181-4B36-A7F6-67854D903AC0}"/>
    <cellStyle name="Percent 12 52 3 2" xfId="32832" xr:uid="{C1ED73F0-7D63-4C36-84CA-DB7BD2B3C203}"/>
    <cellStyle name="Percent 12 52 3 3" xfId="21844" xr:uid="{1CC5F9A9-96F3-4B70-B7E8-9BC1972B6371}"/>
    <cellStyle name="Percent 12 52 4" xfId="28398" xr:uid="{C8C70BAD-50AF-4149-BEE1-DB559B56681B}"/>
    <cellStyle name="Percent 12 52 5" xfId="17410" xr:uid="{92F6F0FB-0D0B-4987-9509-7C49FAE37E8F}"/>
    <cellStyle name="Percent 12 53" xfId="5512" xr:uid="{C82BACF9-014F-400F-BDF9-73A23EE674C0}"/>
    <cellStyle name="Percent 12 53 2" xfId="8154" xr:uid="{5301A230-7300-45BA-BB9B-09ABCE452D5E}"/>
    <cellStyle name="Percent 12 53 2 2" xfId="12055" xr:uid="{8316FB54-DF31-4550-82CB-C2B0BA7C8A46}"/>
    <cellStyle name="Percent 12 53 2 2 2" xfId="34506" xr:uid="{1A7E03F6-FA46-4374-8218-0A068F42300E}"/>
    <cellStyle name="Percent 12 53 2 2 3" xfId="23518" xr:uid="{09412ACC-DB24-403A-A010-BABC007078C2}"/>
    <cellStyle name="Percent 12 53 2 3" xfId="30811" xr:uid="{9D3294E6-304F-48E2-96F8-D3AE3ED12D5E}"/>
    <cellStyle name="Percent 12 53 2 4" xfId="19823" xr:uid="{EA459181-4B14-402E-82BD-E80DCE311404}"/>
    <cellStyle name="Percent 12 53 3" xfId="10177" xr:uid="{9935A3BF-482E-42FD-AE02-1805A831EE75}"/>
    <cellStyle name="Percent 12 53 3 2" xfId="32833" xr:uid="{6BEC9F7D-786C-40D6-8FA9-5503FD89BA27}"/>
    <cellStyle name="Percent 12 53 3 3" xfId="21845" xr:uid="{959CAAFA-0CBA-4F29-8B8F-3BC2BA796A82}"/>
    <cellStyle name="Percent 12 53 4" xfId="28399" xr:uid="{7063C7A9-4F69-4239-91A0-DEA497F96431}"/>
    <cellStyle name="Percent 12 53 5" xfId="17411" xr:uid="{FBBC18D2-AA21-4923-937D-B3FCD3F66E65}"/>
    <cellStyle name="Percent 12 54" xfId="5513" xr:uid="{6709CB79-CE04-4206-9872-80FC77DA7A99}"/>
    <cellStyle name="Percent 12 54 2" xfId="8155" xr:uid="{F7DB2BE6-EA0F-4AEF-AA6D-54DF2B1AD612}"/>
    <cellStyle name="Percent 12 54 2 2" xfId="12056" xr:uid="{04CF168B-9B01-43CF-937B-A2FC4F763C16}"/>
    <cellStyle name="Percent 12 54 2 2 2" xfId="34507" xr:uid="{8B34FE60-DE5C-4AA4-8C98-6726E93D02F6}"/>
    <cellStyle name="Percent 12 54 2 2 3" xfId="23519" xr:uid="{80BADA98-CBD3-4CCB-B237-C7D3011391F0}"/>
    <cellStyle name="Percent 12 54 2 3" xfId="30812" xr:uid="{236D13AB-CC76-4D41-B728-14A522C5B5D9}"/>
    <cellStyle name="Percent 12 54 2 4" xfId="19824" xr:uid="{253EAD0A-C67D-4058-ABB8-F315E3FD783A}"/>
    <cellStyle name="Percent 12 54 3" xfId="10178" xr:uid="{C150340E-1D4A-4F2C-B65D-C9BD228AC820}"/>
    <cellStyle name="Percent 12 54 3 2" xfId="32834" xr:uid="{58D2AD97-1B34-4FC1-BDA8-379A42A563B8}"/>
    <cellStyle name="Percent 12 54 3 3" xfId="21846" xr:uid="{03C678A5-F762-4F8F-ABBC-9BD7F0721FD8}"/>
    <cellStyle name="Percent 12 54 4" xfId="28400" xr:uid="{EF989353-2966-44EC-A19E-DDF4272C4FC1}"/>
    <cellStyle name="Percent 12 54 5" xfId="17412" xr:uid="{6CD968AF-C35C-4182-B955-C9584592ACC6}"/>
    <cellStyle name="Percent 12 55" xfId="5514" xr:uid="{AA6E8ACF-386C-4E94-A0B1-0FAF8025F1F4}"/>
    <cellStyle name="Percent 12 55 2" xfId="8156" xr:uid="{7E8DE877-DAD4-432E-8010-EA6BCE36B0AC}"/>
    <cellStyle name="Percent 12 55 2 2" xfId="30813" xr:uid="{94395D21-086A-423C-87A3-1ED51B396344}"/>
    <cellStyle name="Percent 12 55 2 3" xfId="19825" xr:uid="{3AD1A138-4FC3-4B60-A2D0-2C147D5799D2}"/>
    <cellStyle name="Percent 12 55 3" xfId="28401" xr:uid="{871473EA-73FD-424B-8216-4A36964F88D2}"/>
    <cellStyle name="Percent 12 55 4" xfId="17413" xr:uid="{4BFF3EDB-C581-436D-876D-63530F997084}"/>
    <cellStyle name="Percent 12 56" xfId="7220" xr:uid="{07AEA7EC-E918-417A-A8A2-7A28C9560CF1}"/>
    <cellStyle name="Percent 12 56 2" xfId="30103" xr:uid="{10D36C72-A4B3-4D09-B167-DB50C4877167}"/>
    <cellStyle name="Percent 12 56 3" xfId="19115" xr:uid="{DE4B847E-8151-4847-8954-3E4639621B5E}"/>
    <cellStyle name="Percent 12 57" xfId="7810" xr:uid="{1C007636-0E57-44F6-809A-067221CDD694}"/>
    <cellStyle name="Percent 12 57 2" xfId="30467" xr:uid="{717F5C19-445A-47E8-9FF4-B6A21B9332DF}"/>
    <cellStyle name="Percent 12 57 3" xfId="19479" xr:uid="{B787D790-EC49-4F9F-98AC-5A3B97C09E2E}"/>
    <cellStyle name="Percent 12 58" xfId="5168" xr:uid="{E96CF2CB-55CE-48D0-9C54-0FB25B2E9959}"/>
    <cellStyle name="Percent 12 58 2" xfId="28055" xr:uid="{9283D5E6-F7C4-47D0-B90F-61965650AF98}"/>
    <cellStyle name="Percent 12 58 3" xfId="17067" xr:uid="{69D65E47-E32F-481D-9C41-D1FF8FD0F8E4}"/>
    <cellStyle name="Percent 12 59" xfId="25304" xr:uid="{6EF763A1-EF2D-4765-BBBC-546EA9F780C2}"/>
    <cellStyle name="Percent 12 6" xfId="276" xr:uid="{B8C8F6EF-89D9-4F44-9F91-C1723C20AB07}"/>
    <cellStyle name="Percent 12 6 2" xfId="5516" xr:uid="{E7C9EB49-7D9E-477A-8341-2B74AB9F39B8}"/>
    <cellStyle name="Percent 12 6 2 2" xfId="8158" xr:uid="{57EDD769-DA7B-4A3E-9292-9ECD3090A1AF}"/>
    <cellStyle name="Percent 12 6 2 2 2" xfId="30815" xr:uid="{BE8D132E-B050-4609-BA6C-A01B3BCA72E3}"/>
    <cellStyle name="Percent 12 6 2 2 3" xfId="19827" xr:uid="{224EACD9-7471-476B-8EB9-0E3459023EC6}"/>
    <cellStyle name="Percent 12 6 2 3" xfId="12057" xr:uid="{E23E59A5-58BC-407A-8D5E-F42C990DA837}"/>
    <cellStyle name="Percent 12 6 2 3 2" xfId="34508" xr:uid="{A1A1D21B-EF9F-4021-9511-94CC791678F0}"/>
    <cellStyle name="Percent 12 6 2 3 3" xfId="23520" xr:uid="{E563527F-DFB4-4849-978C-C3F0E3CEFCD0}"/>
    <cellStyle name="Percent 12 6 2 4" xfId="28403" xr:uid="{15673EE7-BD0C-4519-A3CD-6FFA7DC219F1}"/>
    <cellStyle name="Percent 12 6 2 5" xfId="17415" xr:uid="{7DD70A7D-61F0-49A2-BB7D-231057B3D5C8}"/>
    <cellStyle name="Percent 12 6 3" xfId="5517" xr:uid="{CD11B970-5AE9-4CD5-8CB0-A4BECD25109D}"/>
    <cellStyle name="Percent 12 6 3 2" xfId="8159" xr:uid="{CCCE2EAB-4360-46CA-995F-6EA346AC4DDB}"/>
    <cellStyle name="Percent 12 6 3 2 2" xfId="30816" xr:uid="{E9B3FF5F-B17F-4B11-A6AD-E6554E14BB47}"/>
    <cellStyle name="Percent 12 6 3 2 3" xfId="19828" xr:uid="{9CEA279D-A9C9-465A-A413-16023AC1C4E1}"/>
    <cellStyle name="Percent 12 6 3 3" xfId="28404" xr:uid="{F1CA8268-CEFB-4EFA-BC73-0CA1B8F9C938}"/>
    <cellStyle name="Percent 12 6 3 4" xfId="17416" xr:uid="{F8B604A6-A940-44E7-85E5-186CB14313B2}"/>
    <cellStyle name="Percent 12 6 4" xfId="7231" xr:uid="{C0902C89-9205-49D4-BC04-0E06B98D027B}"/>
    <cellStyle name="Percent 12 6 4 2" xfId="30114" xr:uid="{19A21388-A2E0-4960-B5F4-741F0405FDE3}"/>
    <cellStyle name="Percent 12 6 4 3" xfId="19126" xr:uid="{6F002D95-9A4F-4067-A69B-4B03F51D21EF}"/>
    <cellStyle name="Percent 12 6 5" xfId="8157" xr:uid="{234F72EB-7389-4ABD-9B5D-8B8FDFC88824}"/>
    <cellStyle name="Percent 12 6 5 2" xfId="30814" xr:uid="{524539D2-847E-4EE4-93E1-2093523778C7}"/>
    <cellStyle name="Percent 12 6 5 3" xfId="19826" xr:uid="{E3A9588C-19A5-4708-AEDA-B6AD8D106D25}"/>
    <cellStyle name="Percent 12 6 6" xfId="5515" xr:uid="{97CEEFF2-097B-402D-9404-EBD81CF0D3C6}"/>
    <cellStyle name="Percent 12 6 6 2" xfId="28402" xr:uid="{F62BA083-1A97-4CCF-ADAF-320C5C15C263}"/>
    <cellStyle name="Percent 12 6 6 3" xfId="17414" xr:uid="{F06D2481-0D1A-4CCC-9EC9-7B1F09DCDFC0}"/>
    <cellStyle name="Percent 12 6 7" xfId="25367" xr:uid="{D69A6AE8-9531-4FDE-9AAF-07906642327D}"/>
    <cellStyle name="Percent 12 6 8" xfId="14376" xr:uid="{D535D22A-8F8D-4775-945E-FA352DA7EFB2}"/>
    <cellStyle name="Percent 12 6 9" xfId="2028" xr:uid="{78114925-A219-4DC8-8C7B-AA7B7ECBE098}"/>
    <cellStyle name="Percent 12 60" xfId="14313" xr:uid="{D5EABB6D-6FFA-4794-B199-AAB98E729A8A}"/>
    <cellStyle name="Percent 12 61" xfId="1965" xr:uid="{72C5AEA4-1CE1-4BC3-863D-98261FCDD73A}"/>
    <cellStyle name="Percent 12 7" xfId="277" xr:uid="{94D53977-F49F-4AC8-B598-91FA0B229981}"/>
    <cellStyle name="Percent 12 7 2" xfId="5519" xr:uid="{0F04D93E-BFC9-4206-8AD8-3FEDB2438E46}"/>
    <cellStyle name="Percent 12 7 2 2" xfId="8161" xr:uid="{1D76BA2E-6B83-40DE-841E-13A1F08EC314}"/>
    <cellStyle name="Percent 12 7 2 2 2" xfId="30818" xr:uid="{F3FBBAC8-6B99-463B-B31D-81045B759071}"/>
    <cellStyle name="Percent 12 7 2 2 3" xfId="19830" xr:uid="{7FE0EAED-BF61-45E3-8E42-0A908D1F8037}"/>
    <cellStyle name="Percent 12 7 2 3" xfId="12058" xr:uid="{4534627D-5056-4CCA-852E-5C95A05D2D3E}"/>
    <cellStyle name="Percent 12 7 2 3 2" xfId="34509" xr:uid="{214BF4A1-2F98-4524-B669-4DB7673DF8D3}"/>
    <cellStyle name="Percent 12 7 2 3 3" xfId="23521" xr:uid="{9160CAB5-A902-43A1-92E4-B6B5D6E7A8FF}"/>
    <cellStyle name="Percent 12 7 2 4" xfId="28406" xr:uid="{DDC8F292-F1B9-4830-B5EE-A6025DABE2EE}"/>
    <cellStyle name="Percent 12 7 2 5" xfId="17418" xr:uid="{65B5DC20-3564-4501-98FB-17316E6CC427}"/>
    <cellStyle name="Percent 12 7 3" xfId="5520" xr:uid="{B4C8A55C-1230-4170-A641-4F8EF616707A}"/>
    <cellStyle name="Percent 12 7 3 2" xfId="8162" xr:uid="{1774CD71-E6BB-467A-B122-BC2E14640816}"/>
    <cellStyle name="Percent 12 7 3 2 2" xfId="30819" xr:uid="{6AA1961E-BDF6-4B59-BB34-A005A8308FD1}"/>
    <cellStyle name="Percent 12 7 3 2 3" xfId="19831" xr:uid="{6D592615-DD0D-4CAF-8EFC-59E99770DB57}"/>
    <cellStyle name="Percent 12 7 3 3" xfId="28407" xr:uid="{99B572AB-AE50-4F7B-9C6B-4EF1DB3F798B}"/>
    <cellStyle name="Percent 12 7 3 4" xfId="17419" xr:uid="{1E8EB8B6-2659-475D-92DA-4609680377E4}"/>
    <cellStyle name="Percent 12 7 4" xfId="7232" xr:uid="{528C4E24-50E8-4360-A5CF-2575CEE6B35E}"/>
    <cellStyle name="Percent 12 7 4 2" xfId="30115" xr:uid="{0DE23240-1B4E-45E9-96FF-F56EF67820BA}"/>
    <cellStyle name="Percent 12 7 4 3" xfId="19127" xr:uid="{7AC7A64D-090C-4093-A23E-BF1ED5E327EA}"/>
    <cellStyle name="Percent 12 7 5" xfId="8160" xr:uid="{11F9584F-BBAD-4709-A67F-C7B25B929E52}"/>
    <cellStyle name="Percent 12 7 5 2" xfId="30817" xr:uid="{2A915E7B-3B1B-4AD6-A7FA-76E93CB4EE7E}"/>
    <cellStyle name="Percent 12 7 5 3" xfId="19829" xr:uid="{853BC053-F6A0-47E2-9E86-A08235CAEF0A}"/>
    <cellStyle name="Percent 12 7 6" xfId="5518" xr:uid="{31415625-59E3-4BEC-9B9F-D6314ACE3806}"/>
    <cellStyle name="Percent 12 7 6 2" xfId="28405" xr:uid="{C58F0CE0-69DB-4FA4-98E3-DC561E4C8811}"/>
    <cellStyle name="Percent 12 7 6 3" xfId="17417" xr:uid="{4057A06B-6134-4458-82CD-4E8E751BE33A}"/>
    <cellStyle name="Percent 12 7 7" xfId="25368" xr:uid="{D9D5B01A-7513-4A73-8525-9EC87AEB0C27}"/>
    <cellStyle name="Percent 12 7 8" xfId="14377" xr:uid="{EBFF046B-3792-428E-8F0A-39BFC48CE1E8}"/>
    <cellStyle name="Percent 12 7 9" xfId="2029" xr:uid="{704CB712-2309-4DA8-878C-FF474DABBEE8}"/>
    <cellStyle name="Percent 12 8" xfId="278" xr:uid="{916F5FCA-93DF-45B9-AEA2-5E115509EC6B}"/>
    <cellStyle name="Percent 12 8 2" xfId="5522" xr:uid="{07F21AC3-AE5F-4EB6-BD02-AC4E16F5DD3B}"/>
    <cellStyle name="Percent 12 8 2 2" xfId="8164" xr:uid="{BB549A7D-F6D9-4C1C-BB45-AB12A03393E4}"/>
    <cellStyle name="Percent 12 8 2 2 2" xfId="30821" xr:uid="{B2CD8B09-C14C-4560-A77B-818199CEBD31}"/>
    <cellStyle name="Percent 12 8 2 2 3" xfId="19833" xr:uid="{97CA9DAC-15CC-405F-859C-8B619D7CB400}"/>
    <cellStyle name="Percent 12 8 2 3" xfId="12059" xr:uid="{47CD887D-EE8E-4496-9086-8409D57449DE}"/>
    <cellStyle name="Percent 12 8 2 3 2" xfId="34510" xr:uid="{0C6C3D17-7302-4FAD-B80E-7BB4D723D2EC}"/>
    <cellStyle name="Percent 12 8 2 3 3" xfId="23522" xr:uid="{C3511E81-DAD4-41F9-9F7F-7105356C6B62}"/>
    <cellStyle name="Percent 12 8 2 4" xfId="28409" xr:uid="{DE0FF74C-534E-4EB4-9CF4-392A2761C84A}"/>
    <cellStyle name="Percent 12 8 2 5" xfId="17421" xr:uid="{42FF6F06-E659-4373-A761-EB3578065C55}"/>
    <cellStyle name="Percent 12 8 3" xfId="5523" xr:uid="{FAE324D2-F985-4DAA-B9CE-4C1DA6D411F2}"/>
    <cellStyle name="Percent 12 8 3 2" xfId="8165" xr:uid="{9334B6D4-5F97-4527-B1A4-089AFD59D419}"/>
    <cellStyle name="Percent 12 8 3 2 2" xfId="30822" xr:uid="{08DDA81D-6FCE-49C8-BE26-F9DC8D38C938}"/>
    <cellStyle name="Percent 12 8 3 2 3" xfId="19834" xr:uid="{CCDF2002-C14D-4D45-995F-B679F209B00F}"/>
    <cellStyle name="Percent 12 8 3 3" xfId="28410" xr:uid="{EFF91897-A7B2-4DA3-A3F6-79F7D5270FEF}"/>
    <cellStyle name="Percent 12 8 3 4" xfId="17422" xr:uid="{ABF112F1-4B45-497D-8978-595E3D7323A8}"/>
    <cellStyle name="Percent 12 8 4" xfId="7233" xr:uid="{0907F2E5-A6C4-4D7E-9013-657FBC213914}"/>
    <cellStyle name="Percent 12 8 4 2" xfId="30116" xr:uid="{D2D64DF3-9368-4E12-ADB6-D4425D5E1DC0}"/>
    <cellStyle name="Percent 12 8 4 3" xfId="19128" xr:uid="{E5AE5C1F-A612-4FEA-BD6B-AA41FD5325C4}"/>
    <cellStyle name="Percent 12 8 5" xfId="8163" xr:uid="{A0589AB6-AAFA-442D-94D6-F343DD2DACAD}"/>
    <cellStyle name="Percent 12 8 5 2" xfId="30820" xr:uid="{FC16BAAF-1FF4-4065-904C-79DFBABA8615}"/>
    <cellStyle name="Percent 12 8 5 3" xfId="19832" xr:uid="{020C4C26-9229-4D42-B65F-3E8AAB9C0114}"/>
    <cellStyle name="Percent 12 8 6" xfId="5521" xr:uid="{82E7D75B-BB80-4064-A21A-D5D3D9AD5F51}"/>
    <cellStyle name="Percent 12 8 6 2" xfId="28408" xr:uid="{3A3304BC-05AB-47AE-B928-76DAA61070C2}"/>
    <cellStyle name="Percent 12 8 6 3" xfId="17420" xr:uid="{C78A5D98-2CCC-4D0F-B2DF-E4208B1D2AB1}"/>
    <cellStyle name="Percent 12 8 7" xfId="25369" xr:uid="{F0C3E96A-B44F-4C7F-8386-849BE384557E}"/>
    <cellStyle name="Percent 12 8 8" xfId="14378" xr:uid="{369328F2-AAD0-4DFF-BD0F-1006D7AC320D}"/>
    <cellStyle name="Percent 12 8 9" xfId="2030" xr:uid="{AC370B4C-8A4F-4BB5-968C-01002D5F9151}"/>
    <cellStyle name="Percent 12 9" xfId="279" xr:uid="{4AC296FE-338B-48ED-A6CD-703C0DED7326}"/>
    <cellStyle name="Percent 12 9 2" xfId="5525" xr:uid="{A86C7B12-3E2B-4FE2-933C-F826B83432A0}"/>
    <cellStyle name="Percent 12 9 2 2" xfId="8167" xr:uid="{655C12B5-B23D-4EAA-BB7D-E77ABE4B657A}"/>
    <cellStyle name="Percent 12 9 2 2 2" xfId="30824" xr:uid="{609E4C96-3CB0-4D05-903F-6F40F03CC5CE}"/>
    <cellStyle name="Percent 12 9 2 2 3" xfId="19836" xr:uid="{BE5F60CD-F352-4D05-A72D-7A5BE936FDD5}"/>
    <cellStyle name="Percent 12 9 2 3" xfId="12060" xr:uid="{00345F59-4B63-4AB2-ABDE-0506A4091D3E}"/>
    <cellStyle name="Percent 12 9 2 3 2" xfId="34511" xr:uid="{A9A0DAC2-E4C8-4B85-8CEF-71F23C3D9A76}"/>
    <cellStyle name="Percent 12 9 2 3 3" xfId="23523" xr:uid="{F76DF9F3-3AEC-405D-88F1-BD199F49433A}"/>
    <cellStyle name="Percent 12 9 2 4" xfId="28412" xr:uid="{2BDF5C1B-19F5-4A0D-BC39-7F2D38349D9F}"/>
    <cellStyle name="Percent 12 9 2 5" xfId="17424" xr:uid="{413C496A-521E-4D05-9259-1D38ADCC7907}"/>
    <cellStyle name="Percent 12 9 3" xfId="5526" xr:uid="{15C1E661-518B-48F4-8C28-EC01C5638D4F}"/>
    <cellStyle name="Percent 12 9 3 2" xfId="8168" xr:uid="{1D4D1B9E-218B-4624-9896-8B3B829B6D65}"/>
    <cellStyle name="Percent 12 9 3 2 2" xfId="30825" xr:uid="{BD3D5246-3674-40CA-AFF6-85811E28D9AC}"/>
    <cellStyle name="Percent 12 9 3 2 3" xfId="19837" xr:uid="{74ABE8EB-712F-4DFA-BFDB-36B2940664E9}"/>
    <cellStyle name="Percent 12 9 3 3" xfId="28413" xr:uid="{5A7C78F3-AFBC-4C9B-98BB-9946436FBE51}"/>
    <cellStyle name="Percent 12 9 3 4" xfId="17425" xr:uid="{2D68E757-7793-4744-8505-32E1C7E1CE71}"/>
    <cellStyle name="Percent 12 9 4" xfId="7234" xr:uid="{4C2D47B3-FA17-4F9B-ABA6-5EC8A0C88D3D}"/>
    <cellStyle name="Percent 12 9 4 2" xfId="30117" xr:uid="{F74EDD60-AAE4-4088-B027-6E59600C9F86}"/>
    <cellStyle name="Percent 12 9 4 3" xfId="19129" xr:uid="{4E06FAFE-8FDC-4353-8EDA-5DC6BD77EB27}"/>
    <cellStyle name="Percent 12 9 5" xfId="8166" xr:uid="{F337EF66-0F2E-43D7-84F8-673ACA5C46B0}"/>
    <cellStyle name="Percent 12 9 5 2" xfId="30823" xr:uid="{306D7572-7176-4726-9F73-45402755F4BC}"/>
    <cellStyle name="Percent 12 9 5 3" xfId="19835" xr:uid="{E7E5B973-A8C9-4F0D-9D0A-B5AE82C17985}"/>
    <cellStyle name="Percent 12 9 6" xfId="5524" xr:uid="{F9A94BC8-5282-43B6-8FF7-91E7FAB89F2B}"/>
    <cellStyle name="Percent 12 9 6 2" xfId="28411" xr:uid="{94C79B1A-3AEB-4BFD-A345-6713A95729F6}"/>
    <cellStyle name="Percent 12 9 6 3" xfId="17423" xr:uid="{36578EA0-EC36-4664-A071-5B69FEACE3BA}"/>
    <cellStyle name="Percent 12 9 7" xfId="25370" xr:uid="{B582A663-4CE9-4F23-9A6E-4632D38204C4}"/>
    <cellStyle name="Percent 12 9 8" xfId="14379" xr:uid="{FA307ED6-49B9-44A2-95EA-DB27C8DFE6A7}"/>
    <cellStyle name="Percent 12 9 9" xfId="2031" xr:uid="{833BB3D5-C915-4264-9EC4-3C78F1EFC38D}"/>
    <cellStyle name="Percent 13" xfId="280" xr:uid="{E9A8F37E-C205-43D5-B3AB-2B6E15364910}"/>
    <cellStyle name="Percent 13 10" xfId="2033" xr:uid="{2BB8877F-2D67-4F07-8C08-7BAF37638F53}"/>
    <cellStyle name="Percent 13 10 2" xfId="8170" xr:uid="{4557830F-B769-4C45-9808-9E429D0E6AF3}"/>
    <cellStyle name="Percent 13 10 2 2" xfId="30827" xr:uid="{3291D46D-4A0C-4DFA-A2F1-4E9D86013C98}"/>
    <cellStyle name="Percent 13 10 2 3" xfId="19839" xr:uid="{33ABCA36-943A-4254-BB39-0A40B5AA0016}"/>
    <cellStyle name="Percent 13 10 3" xfId="10180" xr:uid="{3C4B8EA8-F75B-48AD-8DE8-CAD65A8474DA}"/>
    <cellStyle name="Percent 13 10 4" xfId="5528" xr:uid="{E608DE03-D691-4BE0-A905-703F4124AB3B}"/>
    <cellStyle name="Percent 13 10 4 2" xfId="28415" xr:uid="{47D6ABFD-D983-4664-9AB4-2011C07B9163}"/>
    <cellStyle name="Percent 13 10 4 3" xfId="17427" xr:uid="{094C7D27-60EA-4A95-A4F1-09E5AAFA8687}"/>
    <cellStyle name="Percent 13 11" xfId="2034" xr:uid="{D78C726C-2BDD-4A63-BCBA-68F836C48FB9}"/>
    <cellStyle name="Percent 13 11 2" xfId="8171" xr:uid="{7E7B0ED2-FBFA-406F-B9C4-142090BA4B89}"/>
    <cellStyle name="Percent 13 11 2 2" xfId="30828" xr:uid="{C796B598-64C0-443F-B309-BF7B1486548D}"/>
    <cellStyle name="Percent 13 11 2 3" xfId="19840" xr:uid="{A1D22AC8-6E25-4AF9-A93D-B3A2ACFBBD05}"/>
    <cellStyle name="Percent 13 11 3" xfId="10181" xr:uid="{8297D293-E534-439E-9188-58EB5A68A2D1}"/>
    <cellStyle name="Percent 13 11 4" xfId="5529" xr:uid="{C20E17D6-AF7D-43F4-8378-FF3931CEBF49}"/>
    <cellStyle name="Percent 13 11 4 2" xfId="28416" xr:uid="{DD8CA775-1BE2-4FC4-8293-32F883FE5BC0}"/>
    <cellStyle name="Percent 13 11 4 3" xfId="17428" xr:uid="{30F35B69-01AD-49DF-9BDA-91E7F1070E84}"/>
    <cellStyle name="Percent 13 12" xfId="2035" xr:uid="{0B06C86A-7BE3-4D09-969E-2ED2CFC8116F}"/>
    <cellStyle name="Percent 13 12 2" xfId="8172" xr:uid="{3DE86006-1975-476E-9171-B7C6B06F3244}"/>
    <cellStyle name="Percent 13 12 2 2" xfId="30829" xr:uid="{3BE19D0A-AC3D-4451-AEED-B4ED3BD7EA1F}"/>
    <cellStyle name="Percent 13 12 2 3" xfId="19841" xr:uid="{3136ADF0-3182-45E7-8370-26DF82FED9BE}"/>
    <cellStyle name="Percent 13 12 3" xfId="10182" xr:uid="{6A278859-579C-4742-A4BF-46222E81161B}"/>
    <cellStyle name="Percent 13 12 4" xfId="5530" xr:uid="{5917D3D9-2616-485D-9564-8EB305707231}"/>
    <cellStyle name="Percent 13 12 4 2" xfId="28417" xr:uid="{97F6D72C-9882-448E-9499-17FEA238CD64}"/>
    <cellStyle name="Percent 13 12 4 3" xfId="17429" xr:uid="{39782B69-6488-4C5E-9A6D-DE49A0D520CB}"/>
    <cellStyle name="Percent 13 13" xfId="2036" xr:uid="{F9AC628D-77BE-4A70-AD80-DB9F12D1CE30}"/>
    <cellStyle name="Percent 13 13 2" xfId="8173" xr:uid="{C77386C1-FD0A-4A1A-B90E-583879BB1213}"/>
    <cellStyle name="Percent 13 13 2 2" xfId="30830" xr:uid="{B7559814-97C4-42B1-98E4-810064BD3A4C}"/>
    <cellStyle name="Percent 13 13 2 3" xfId="19842" xr:uid="{97890CA0-E2F8-4B90-8F79-3A44ADDED5E1}"/>
    <cellStyle name="Percent 13 13 3" xfId="10183" xr:uid="{9EB040E5-EE08-4EC3-9675-E0D9C0B6B3B8}"/>
    <cellStyle name="Percent 13 13 4" xfId="5531" xr:uid="{6844449D-0D66-48BD-8F61-BBB92338DFF4}"/>
    <cellStyle name="Percent 13 13 4 2" xfId="28418" xr:uid="{6F8B36FD-07BF-4291-896D-47A5B052B463}"/>
    <cellStyle name="Percent 13 13 4 3" xfId="17430" xr:uid="{38F3DEDF-30C5-416E-A03F-F9857CB7A1EA}"/>
    <cellStyle name="Percent 13 14" xfId="2037" xr:uid="{92EA9508-F3CF-4CD1-9E35-52506E98826F}"/>
    <cellStyle name="Percent 13 14 2" xfId="8174" xr:uid="{0AD95E93-AB4C-4CFC-991F-ABD70DE56AFE}"/>
    <cellStyle name="Percent 13 14 2 2" xfId="30831" xr:uid="{D447A9EE-72FB-4E3A-99C4-E320FC85AD62}"/>
    <cellStyle name="Percent 13 14 2 3" xfId="19843" xr:uid="{C5E5706B-4BE6-4454-AE28-79712EE93FB0}"/>
    <cellStyle name="Percent 13 14 3" xfId="10184" xr:uid="{74310D87-11E9-46C4-A1B7-4DED326FBDD1}"/>
    <cellStyle name="Percent 13 14 4" xfId="5532" xr:uid="{B16B0B18-97C8-4FD7-A466-435A173E99F5}"/>
    <cellStyle name="Percent 13 14 4 2" xfId="28419" xr:uid="{EAD86800-B2E3-428F-BBBF-2253EB17354A}"/>
    <cellStyle name="Percent 13 14 4 3" xfId="17431" xr:uid="{114AAA14-B736-4040-98F5-FCA0E481DDA6}"/>
    <cellStyle name="Percent 13 15" xfId="2038" xr:uid="{BC3240D5-66D3-4254-B377-6B3922EA3DE7}"/>
    <cellStyle name="Percent 13 15 2" xfId="8175" xr:uid="{1927F894-4180-4602-8B83-6C91848FB4FD}"/>
    <cellStyle name="Percent 13 15 2 2" xfId="30832" xr:uid="{89C4BA67-DCEF-4728-9409-F8EB062CD08E}"/>
    <cellStyle name="Percent 13 15 2 3" xfId="19844" xr:uid="{0BCD0ACB-DB58-48C2-9BE0-0B96FA645B05}"/>
    <cellStyle name="Percent 13 15 3" xfId="10185" xr:uid="{3E4CFC4F-A9D7-4973-84A3-6AB486A65D29}"/>
    <cellStyle name="Percent 13 15 4" xfId="5533" xr:uid="{B31E5E7E-70A3-408F-99DD-D9DC4A9057CD}"/>
    <cellStyle name="Percent 13 15 4 2" xfId="28420" xr:uid="{E54EFF84-E0D0-4CCC-B9C9-3236827D4D82}"/>
    <cellStyle name="Percent 13 15 4 3" xfId="17432" xr:uid="{1FA78A6C-CE79-468F-A2F3-35C1E6DEF803}"/>
    <cellStyle name="Percent 13 16" xfId="2039" xr:uid="{1D930926-3315-4AF8-9AA4-C2BE4B85EECA}"/>
    <cellStyle name="Percent 13 16 2" xfId="8176" xr:uid="{2CB9B861-B768-4D10-B442-935D1FEADAEC}"/>
    <cellStyle name="Percent 13 16 2 2" xfId="30833" xr:uid="{AE5D00BC-7E57-4BD8-B7DE-D1128279334B}"/>
    <cellStyle name="Percent 13 16 2 3" xfId="19845" xr:uid="{3822FC04-7FEC-4BB9-B24F-87536A01690E}"/>
    <cellStyle name="Percent 13 16 3" xfId="10186" xr:uid="{13B3A3D2-3BCC-4AAB-8F09-F56225754AE9}"/>
    <cellStyle name="Percent 13 16 4" xfId="5534" xr:uid="{0E34D2C4-88D3-46C2-AE11-B830517F0F91}"/>
    <cellStyle name="Percent 13 16 4 2" xfId="28421" xr:uid="{60591C39-BD1E-4B42-B7DA-D84E413BC42C}"/>
    <cellStyle name="Percent 13 16 4 3" xfId="17433" xr:uid="{B1A0694A-DDF4-44BB-BBC5-2FAF515EECFE}"/>
    <cellStyle name="Percent 13 17" xfId="2040" xr:uid="{C341F51C-D293-4FA5-987E-697D02D797E3}"/>
    <cellStyle name="Percent 13 17 2" xfId="8177" xr:uid="{3C9B5DB1-63C5-4264-BCE0-03FCB76C31F6}"/>
    <cellStyle name="Percent 13 17 2 2" xfId="30834" xr:uid="{BEABCABB-2410-422A-8ADB-527509E3AD27}"/>
    <cellStyle name="Percent 13 17 2 3" xfId="19846" xr:uid="{5FECC8D1-FA64-4218-A126-3172206785BE}"/>
    <cellStyle name="Percent 13 17 3" xfId="10187" xr:uid="{BD7B3A93-4F05-410B-9ABA-841A0837C965}"/>
    <cellStyle name="Percent 13 17 4" xfId="5535" xr:uid="{9740E5D1-F243-498A-8BA3-38DAB303BDC6}"/>
    <cellStyle name="Percent 13 17 4 2" xfId="28422" xr:uid="{0AA22829-BF53-4ADF-BF4C-3A61948BD777}"/>
    <cellStyle name="Percent 13 17 4 3" xfId="17434" xr:uid="{4DC9160A-524C-4982-BDEF-BAECDA213DA6}"/>
    <cellStyle name="Percent 13 18" xfId="2041" xr:uid="{5FF4A9F5-B305-4DEB-A874-8B48E99EA447}"/>
    <cellStyle name="Percent 13 18 2" xfId="8178" xr:uid="{57F89816-9099-4730-94FF-6AF713CF3F1D}"/>
    <cellStyle name="Percent 13 18 2 2" xfId="30835" xr:uid="{7F0ED746-A659-4A13-9EAE-B08CC63BA317}"/>
    <cellStyle name="Percent 13 18 2 3" xfId="19847" xr:uid="{C6718066-60A5-48EA-9674-A70D9D1D7865}"/>
    <cellStyle name="Percent 13 18 3" xfId="10188" xr:uid="{93972DF4-056F-4930-9DD3-6B0B96EA3284}"/>
    <cellStyle name="Percent 13 18 4" xfId="5536" xr:uid="{B45F41FF-EBAA-47D9-962F-8DE3F7562269}"/>
    <cellStyle name="Percent 13 18 4 2" xfId="28423" xr:uid="{ACD5C0E9-FE6F-4CA9-BB63-4216EA847861}"/>
    <cellStyle name="Percent 13 18 4 3" xfId="17435" xr:uid="{4DD3596C-04BD-457F-BB49-BFDD6C0C09CF}"/>
    <cellStyle name="Percent 13 19" xfId="2042" xr:uid="{8DC53C71-4835-42AB-A748-FEC9804F7439}"/>
    <cellStyle name="Percent 13 19 2" xfId="8179" xr:uid="{968FEEEC-2289-4A08-BE75-6CB45829F38E}"/>
    <cellStyle name="Percent 13 19 2 2" xfId="30836" xr:uid="{278ECAD0-AA2A-40BE-8B91-52032945FD03}"/>
    <cellStyle name="Percent 13 19 2 3" xfId="19848" xr:uid="{3D1842E3-D07F-44EE-89A7-4100C65B743B}"/>
    <cellStyle name="Percent 13 19 3" xfId="10189" xr:uid="{B26CF199-B156-47A5-A88C-D10E94469739}"/>
    <cellStyle name="Percent 13 19 4" xfId="5537" xr:uid="{4E430A9B-F7B1-4614-9881-5925AD0BBDD7}"/>
    <cellStyle name="Percent 13 19 4 2" xfId="28424" xr:uid="{4291BFFE-B363-47A2-8E11-EF7079BEF1D8}"/>
    <cellStyle name="Percent 13 19 4 3" xfId="17436" xr:uid="{3D80AD1F-1070-4B7D-8E65-89A5B00D1D48}"/>
    <cellStyle name="Percent 13 2" xfId="2043" xr:uid="{850F6AD5-145F-4AD7-A6A8-FD98297510EA}"/>
    <cellStyle name="Percent 13 2 2" xfId="8180" xr:uid="{2121CF4F-175C-48C3-B7F9-BD57E0C16E3B}"/>
    <cellStyle name="Percent 13 2 2 2" xfId="13151" xr:uid="{CCAE3328-4D68-4C25-9FF8-780D2E5BDB24}"/>
    <cellStyle name="Percent 13 2 2 2 2" xfId="35391" xr:uid="{A72735A1-A00A-4E76-9BF2-F46DB26FA90B}"/>
    <cellStyle name="Percent 13 2 2 2 3" xfId="24404" xr:uid="{37B9901A-4F46-4BF2-A4B6-2F4A5266F204}"/>
    <cellStyle name="Percent 13 2 2 3" xfId="30837" xr:uid="{28FF73AD-C60C-4E85-8B8C-528ABB067139}"/>
    <cellStyle name="Percent 13 2 2 4" xfId="19849" xr:uid="{C35C149B-64EF-4F4E-92DC-F5E8B581A507}"/>
    <cellStyle name="Percent 13 2 3" xfId="13152" xr:uid="{038E40B1-BC60-4E85-BADF-8979A40224CF}"/>
    <cellStyle name="Percent 13 2 3 2" xfId="35392" xr:uid="{954CA076-CE2C-478B-817F-4A1FFE2FD862}"/>
    <cellStyle name="Percent 13 2 3 3" xfId="24405" xr:uid="{83787864-0304-4888-98F4-62198FA71A14}"/>
    <cellStyle name="Percent 13 2 4" xfId="10190" xr:uid="{FA43A40D-C166-41B4-80B9-94F2F7BB04D9}"/>
    <cellStyle name="Percent 13 2 5" xfId="5538" xr:uid="{952A15FA-F467-46B6-BD56-D6DEA8EFA067}"/>
    <cellStyle name="Percent 13 2 5 2" xfId="28425" xr:uid="{1D5E6C6E-AB71-4D0C-838C-489194E46593}"/>
    <cellStyle name="Percent 13 2 5 3" xfId="17437" xr:uid="{6088F7F8-9E59-407A-9C46-E82F3CE0F3A8}"/>
    <cellStyle name="Percent 13 20" xfId="2044" xr:uid="{E9422ECA-25B5-404B-87F1-EAFD1EC9B049}"/>
    <cellStyle name="Percent 13 20 2" xfId="8181" xr:uid="{8D3F48DD-1A88-4D01-9D76-4E1FFE29C082}"/>
    <cellStyle name="Percent 13 20 2 2" xfId="30838" xr:uid="{9E6E0158-64B1-4FC4-9C22-27C85332CF50}"/>
    <cellStyle name="Percent 13 20 2 3" xfId="19850" xr:uid="{49CABEC8-5252-481C-A150-2681E7D17911}"/>
    <cellStyle name="Percent 13 20 3" xfId="10191" xr:uid="{6CF22E65-0348-4CE2-8DE4-069B4A92D41A}"/>
    <cellStyle name="Percent 13 20 4" xfId="5539" xr:uid="{B0E2B029-EFBB-4591-B393-1C3A13A5FA29}"/>
    <cellStyle name="Percent 13 20 4 2" xfId="28426" xr:uid="{A412F62B-F7BE-4D4E-BD53-5102CE1AC401}"/>
    <cellStyle name="Percent 13 20 4 3" xfId="17438" xr:uid="{8EE839C6-6F11-42E1-8BF2-E8535124C299}"/>
    <cellStyle name="Percent 13 21" xfId="2045" xr:uid="{6A09AAED-5DD1-43A2-ACB1-A1269F988D0C}"/>
    <cellStyle name="Percent 13 21 2" xfId="8182" xr:uid="{0619D83A-FDC5-4782-8E45-1B5B8575A7E2}"/>
    <cellStyle name="Percent 13 21 2 2" xfId="30839" xr:uid="{82F1DBAF-A9D8-4730-9F80-A49EC8A88F2D}"/>
    <cellStyle name="Percent 13 21 2 3" xfId="19851" xr:uid="{78E34CE0-6C21-4D73-BAEA-9A09F3D68554}"/>
    <cellStyle name="Percent 13 21 3" xfId="10192" xr:uid="{A0E91885-7671-4DE4-93F9-A6876DC670AA}"/>
    <cellStyle name="Percent 13 21 4" xfId="5540" xr:uid="{D4C5F628-0D8E-4242-825C-5B93EF2B3D9E}"/>
    <cellStyle name="Percent 13 21 4 2" xfId="28427" xr:uid="{6B57BC1B-6CD0-4791-86AF-2997017F9C85}"/>
    <cellStyle name="Percent 13 21 4 3" xfId="17439" xr:uid="{852A567D-493C-4A72-BD0B-4880B20B4F8E}"/>
    <cellStyle name="Percent 13 22" xfId="2046" xr:uid="{A7BF6A5D-9DA2-4683-BF64-1701085290C7}"/>
    <cellStyle name="Percent 13 22 2" xfId="8183" xr:uid="{2BB96CEC-F04F-4D7E-ACE1-88E434F193C5}"/>
    <cellStyle name="Percent 13 22 2 2" xfId="30840" xr:uid="{531510D8-F390-428C-B282-8E76A6EB8CEC}"/>
    <cellStyle name="Percent 13 22 2 3" xfId="19852" xr:uid="{44300A8E-8404-4EE8-A37D-34495EA0E2CD}"/>
    <cellStyle name="Percent 13 22 3" xfId="10193" xr:uid="{79A346C9-C4EB-4FEB-9AC7-0FCB3D9CED3F}"/>
    <cellStyle name="Percent 13 22 4" xfId="5541" xr:uid="{2510814B-E0A7-4F9F-A8BE-9EBC865E5E73}"/>
    <cellStyle name="Percent 13 22 4 2" xfId="28428" xr:uid="{6182E133-11BC-4FF4-BF3C-6B4B7AD22689}"/>
    <cellStyle name="Percent 13 22 4 3" xfId="17440" xr:uid="{EC29E0A2-B67A-4775-9422-7A58CB3B9417}"/>
    <cellStyle name="Percent 13 23" xfId="2047" xr:uid="{412D0702-80C3-4399-9741-B45FC8FC1C7D}"/>
    <cellStyle name="Percent 13 23 2" xfId="8184" xr:uid="{8B57337F-3F6F-4ED9-B744-2EE8B8D7E35A}"/>
    <cellStyle name="Percent 13 23 2 2" xfId="30841" xr:uid="{27DF4985-FD6F-4CD8-959A-212F63404ECD}"/>
    <cellStyle name="Percent 13 23 2 3" xfId="19853" xr:uid="{2BDD6855-5908-43DD-82C6-FEE0E0C00E17}"/>
    <cellStyle name="Percent 13 23 3" xfId="10194" xr:uid="{DADCD8B5-CB73-437D-A59F-DA491E8F71DB}"/>
    <cellStyle name="Percent 13 23 4" xfId="5542" xr:uid="{7E55442A-7D8D-48B0-90A8-FC830241CF06}"/>
    <cellStyle name="Percent 13 23 4 2" xfId="28429" xr:uid="{60024B4B-4947-4CCE-8CCB-5F137B50268B}"/>
    <cellStyle name="Percent 13 23 4 3" xfId="17441" xr:uid="{063B2DCE-0762-4F04-A8F3-FF4DF0645494}"/>
    <cellStyle name="Percent 13 24" xfId="2048" xr:uid="{F530D3C6-762E-453E-AC96-A2EC9D731C66}"/>
    <cellStyle name="Percent 13 24 2" xfId="5544" xr:uid="{4DFCDC08-E822-40E7-B06F-17F2B3D4AC80}"/>
    <cellStyle name="Percent 13 24 2 2" xfId="8186" xr:uid="{DFCF0B7D-BB47-4A67-A8C1-34EB55869283}"/>
    <cellStyle name="Percent 13 24 2 2 2" xfId="30843" xr:uid="{75B529E3-2B84-4554-BAB6-0A25190DFFD4}"/>
    <cellStyle name="Percent 13 24 2 2 3" xfId="19855" xr:uid="{C0DFF5B0-0BFB-42D0-86A3-0335B2957855}"/>
    <cellStyle name="Percent 13 24 2 3" xfId="12061" xr:uid="{E82E3FF5-6600-4BA1-B918-FD1BCCAAF4A5}"/>
    <cellStyle name="Percent 13 24 2 3 2" xfId="34512" xr:uid="{C25CEA5E-2DBF-4568-A64A-965835251C93}"/>
    <cellStyle name="Percent 13 24 2 3 3" xfId="23524" xr:uid="{11C21B58-671C-4F92-AA17-ECC935096B10}"/>
    <cellStyle name="Percent 13 24 2 4" xfId="28431" xr:uid="{8C4C191E-A8E6-43F8-8022-1F36DE67BC9E}"/>
    <cellStyle name="Percent 13 24 2 5" xfId="17443" xr:uid="{F7E1CA03-4C5A-4B61-84FA-7CE147A6ADD7}"/>
    <cellStyle name="Percent 13 24 3" xfId="5545" xr:uid="{DB6F6C63-1C08-456C-9C1C-242EE9BBE235}"/>
    <cellStyle name="Percent 13 24 3 2" xfId="8187" xr:uid="{7ABB7F4F-9A11-4752-888C-F68C26FCE2F4}"/>
    <cellStyle name="Percent 13 24 3 2 2" xfId="30844" xr:uid="{40DAEDBD-42B4-44AA-BC45-8603D583C350}"/>
    <cellStyle name="Percent 13 24 3 2 3" xfId="19856" xr:uid="{6A07BEAF-63CC-47B8-B4E4-0AB04E5FA3F6}"/>
    <cellStyle name="Percent 13 24 3 3" xfId="28432" xr:uid="{04E53DC5-BB23-4996-93AA-582509D8B229}"/>
    <cellStyle name="Percent 13 24 3 4" xfId="17444" xr:uid="{E233071D-F040-46DC-AE0E-7D1957F9D9CF}"/>
    <cellStyle name="Percent 13 24 4" xfId="8185" xr:uid="{811F149E-DDC0-4A89-B4B8-7053FD939D8D}"/>
    <cellStyle name="Percent 13 24 4 2" xfId="30842" xr:uid="{80AD37B7-6DE4-4264-8318-FFEA234097F7}"/>
    <cellStyle name="Percent 13 24 4 3" xfId="19854" xr:uid="{4344DCB8-E87D-42C9-B033-BA86C021D9B7}"/>
    <cellStyle name="Percent 13 24 5" xfId="10195" xr:uid="{06FDAA92-A9E8-4167-A620-47D417FCA161}"/>
    <cellStyle name="Percent 13 24 5 2" xfId="32835" xr:uid="{A7C14147-84F0-4EC3-9D01-275E0D09CF94}"/>
    <cellStyle name="Percent 13 24 5 3" xfId="21847" xr:uid="{6B97B756-83A6-47E5-8A16-82343AD5C710}"/>
    <cellStyle name="Percent 13 24 6" xfId="5543" xr:uid="{29736A1D-5A84-46CA-98C9-021368C2F14A}"/>
    <cellStyle name="Percent 13 24 6 2" xfId="28430" xr:uid="{2E8CE355-A888-4F9D-9AF7-52F51D783EEB}"/>
    <cellStyle name="Percent 13 24 6 3" xfId="17442" xr:uid="{1B8B845C-E422-4E4F-9192-467B540E9106}"/>
    <cellStyle name="Percent 13 24 7" xfId="25371" xr:uid="{E3CBA9E8-EE1F-4B88-97A4-383C484686AA}"/>
    <cellStyle name="Percent 13 24 8" xfId="14380" xr:uid="{45C2E62A-0709-4101-8485-6ABF7128EC02}"/>
    <cellStyle name="Percent 13 25" xfId="2049" xr:uid="{E07F3A7B-3146-43E0-9510-CCAF6B0FA872}"/>
    <cellStyle name="Percent 13 25 10" xfId="5547" xr:uid="{0E3A29EA-0F78-4F5A-A7CF-BE50EFFDF696}"/>
    <cellStyle name="Percent 13 25 10 2" xfId="8189" xr:uid="{66B9C8C3-2E43-4D2F-93E5-73F915AD80A0}"/>
    <cellStyle name="Percent 13 25 10 2 2" xfId="13167" xr:uid="{8385DB8A-E6D4-48CD-8043-CB51EC6E0E37}"/>
    <cellStyle name="Percent 13 25 10 2 3" xfId="30846" xr:uid="{EE4FB4A4-83A2-481B-9C5C-A444CEF9087C}"/>
    <cellStyle name="Percent 13 25 10 2 4" xfId="19858" xr:uid="{DDF252BD-13D6-4A0F-84D2-0407428B78B3}"/>
    <cellStyle name="Percent 13 25 10 3" xfId="13168" xr:uid="{C1CAAB58-A56D-43C7-AF88-5DC485344E8F}"/>
    <cellStyle name="Percent 13 25 10 4" xfId="10197" xr:uid="{638F2D83-2228-4B19-9B3D-982DC4EEE6DC}"/>
    <cellStyle name="Percent 13 25 10 5" xfId="28434" xr:uid="{EB0FD796-13BA-45D3-938A-6189430E4D25}"/>
    <cellStyle name="Percent 13 25 10 6" xfId="17446" xr:uid="{4B2DF8D3-31BE-4157-9FF2-3A7699AD20B0}"/>
    <cellStyle name="Percent 13 25 11" xfId="5548" xr:uid="{CD1C9E43-AB55-4918-AAEE-87CE3B4267A4}"/>
    <cellStyle name="Percent 13 25 11 2" xfId="8190" xr:uid="{EF4EADF1-CE14-42F7-8C9A-B1B0A260261F}"/>
    <cellStyle name="Percent 13 25 11 2 2" xfId="13169" xr:uid="{24C32668-23E0-4ADF-8BCF-2751DDE79AB4}"/>
    <cellStyle name="Percent 13 25 11 2 3" xfId="30847" xr:uid="{1EFE2631-8C03-4C58-A901-8046CFCD3D9C}"/>
    <cellStyle name="Percent 13 25 11 2 4" xfId="19859" xr:uid="{A6D44711-06E8-4FBE-89C3-3E5349BBEC28}"/>
    <cellStyle name="Percent 13 25 11 3" xfId="13170" xr:uid="{CCD4A308-CF57-4B95-936C-711037639CA3}"/>
    <cellStyle name="Percent 13 25 11 4" xfId="10198" xr:uid="{150AC399-83A4-4A72-AE7E-7693EC50E7B1}"/>
    <cellStyle name="Percent 13 25 11 5" xfId="28435" xr:uid="{ECFD9EA4-A2A5-41CE-9A08-42E38FAB24EC}"/>
    <cellStyle name="Percent 13 25 11 6" xfId="17447" xr:uid="{262D2626-3793-4432-BD78-563F0CA4E4E4}"/>
    <cellStyle name="Percent 13 25 12" xfId="5549" xr:uid="{04825421-9D1C-4595-8145-80B481B3154C}"/>
    <cellStyle name="Percent 13 25 12 2" xfId="8191" xr:uid="{66788534-26B6-4659-B6AB-00900192D383}"/>
    <cellStyle name="Percent 13 25 12 2 2" xfId="13171" xr:uid="{FEC571B1-2861-4C80-ADC3-C66EB2EEB57A}"/>
    <cellStyle name="Percent 13 25 12 2 3" xfId="30848" xr:uid="{C1978304-4CA8-42D7-A4BA-DF5F992FA933}"/>
    <cellStyle name="Percent 13 25 12 2 4" xfId="19860" xr:uid="{8804E851-78FF-405C-A714-89C3B76D3E28}"/>
    <cellStyle name="Percent 13 25 12 3" xfId="13172" xr:uid="{BC579F74-6B9C-4E6B-B2D4-93DA2E903C3D}"/>
    <cellStyle name="Percent 13 25 12 4" xfId="10199" xr:uid="{6000F7CC-3142-46C9-A56F-85C4A40241B9}"/>
    <cellStyle name="Percent 13 25 12 5" xfId="28436" xr:uid="{72D6CA24-3E2C-470F-8AB2-826C82081EFF}"/>
    <cellStyle name="Percent 13 25 12 6" xfId="17448" xr:uid="{40B73C40-7EDE-4597-A5B0-07BC119AB91D}"/>
    <cellStyle name="Percent 13 25 13" xfId="5550" xr:uid="{469D4900-82A1-458E-998C-1203379E40CA}"/>
    <cellStyle name="Percent 13 25 13 2" xfId="8192" xr:uid="{9C48F6BB-DB25-4B3F-8DA2-4ACB6D7EDFCC}"/>
    <cellStyle name="Percent 13 25 13 2 2" xfId="13173" xr:uid="{DCFB861A-1614-4784-BC8B-074D2EA943BE}"/>
    <cellStyle name="Percent 13 25 13 2 3" xfId="30849" xr:uid="{AB7D284A-E817-4828-B3A6-3540F50435F4}"/>
    <cellStyle name="Percent 13 25 13 2 4" xfId="19861" xr:uid="{C0D54650-583C-4CB8-A7D7-5645A3613215}"/>
    <cellStyle name="Percent 13 25 13 3" xfId="13174" xr:uid="{E01531B2-E882-4F59-A8AA-0E14C45627DD}"/>
    <cellStyle name="Percent 13 25 13 4" xfId="10200" xr:uid="{3062E854-479D-4FBB-93EF-5C07D555F389}"/>
    <cellStyle name="Percent 13 25 13 5" xfId="28437" xr:uid="{917E56BC-BFC4-4E42-A429-37ED69DA39A7}"/>
    <cellStyle name="Percent 13 25 13 6" xfId="17449" xr:uid="{414AAB11-5979-401B-AAF5-99B69FE798A6}"/>
    <cellStyle name="Percent 13 25 14" xfId="5551" xr:uid="{43E301BB-615C-4AAE-99FC-35BDA6A2832C}"/>
    <cellStyle name="Percent 13 25 14 2" xfId="8193" xr:uid="{F8BB98DD-B302-4F13-81BB-DA6548BFA495}"/>
    <cellStyle name="Percent 13 25 14 2 2" xfId="13175" xr:uid="{84D276A3-E8EF-4F51-9535-B64BD77F6516}"/>
    <cellStyle name="Percent 13 25 14 2 3" xfId="30850" xr:uid="{B5AFEED8-C925-4CA9-B783-EC368426080D}"/>
    <cellStyle name="Percent 13 25 14 2 4" xfId="19862" xr:uid="{1E49403C-589A-4D41-B4EE-F82350D7DA9F}"/>
    <cellStyle name="Percent 13 25 14 3" xfId="13176" xr:uid="{6F91FD1F-7CA0-485C-95DB-699BFBC370D6}"/>
    <cellStyle name="Percent 13 25 14 4" xfId="10201" xr:uid="{5B191C3D-6C98-4BD4-B924-2A2DE063C0CB}"/>
    <cellStyle name="Percent 13 25 14 5" xfId="28438" xr:uid="{D21FD196-6C4C-4B48-9E7D-13344DE61824}"/>
    <cellStyle name="Percent 13 25 14 6" xfId="17450" xr:uid="{A52F87B6-B749-4D5E-B086-84592008FCAB}"/>
    <cellStyle name="Percent 13 25 15" xfId="5552" xr:uid="{1A97E428-FD50-4A47-B4B4-093AA6EA676F}"/>
    <cellStyle name="Percent 13 25 15 2" xfId="8194" xr:uid="{1A1A0DC0-2FBB-40B5-A65A-5894583D26D7}"/>
    <cellStyle name="Percent 13 25 15 2 2" xfId="13177" xr:uid="{F6E1CDD6-EA1D-41D0-9A25-C445B8A4F7B7}"/>
    <cellStyle name="Percent 13 25 15 2 3" xfId="30851" xr:uid="{EB094DB4-3419-49C9-8513-F84EE6190F27}"/>
    <cellStyle name="Percent 13 25 15 2 4" xfId="19863" xr:uid="{F2BB3ABB-DF2D-47CC-9B1B-D67CB3C7227C}"/>
    <cellStyle name="Percent 13 25 15 3" xfId="13178" xr:uid="{CB42B357-B00E-4306-9103-E1F09865C4A9}"/>
    <cellStyle name="Percent 13 25 15 4" xfId="10202" xr:uid="{8466B589-9765-4C33-B487-9825BE057E21}"/>
    <cellStyle name="Percent 13 25 15 5" xfId="28439" xr:uid="{58712F65-66BF-4A16-89AA-655A8B056662}"/>
    <cellStyle name="Percent 13 25 15 6" xfId="17451" xr:uid="{E0D52CCB-BD21-4E80-A1AE-FA0BC7DCA381}"/>
    <cellStyle name="Percent 13 25 16" xfId="5553" xr:uid="{5154AEA0-10C9-4A00-A733-08E4867AC6E6}"/>
    <cellStyle name="Percent 13 25 16 2" xfId="8195" xr:uid="{C9E9E855-FCE8-4433-A1CD-FB5D06BB3D69}"/>
    <cellStyle name="Percent 13 25 16 2 2" xfId="13179" xr:uid="{858C5149-5744-4411-8807-6A7B7983CF60}"/>
    <cellStyle name="Percent 13 25 16 2 3" xfId="30852" xr:uid="{22CFE333-6AB3-4040-91B9-FC484C12309C}"/>
    <cellStyle name="Percent 13 25 16 2 4" xfId="19864" xr:uid="{1C4D5DE4-47FC-4D2A-9B40-72A300A4F2DE}"/>
    <cellStyle name="Percent 13 25 16 3" xfId="13180" xr:uid="{E82CE48F-863E-4ECE-83A7-CF2033102462}"/>
    <cellStyle name="Percent 13 25 16 4" xfId="10203" xr:uid="{792AE0D1-3D4E-40A0-88AA-C60B89E7FD6C}"/>
    <cellStyle name="Percent 13 25 16 5" xfId="28440" xr:uid="{F47BAA80-1C59-46B2-AF09-78718043FA43}"/>
    <cellStyle name="Percent 13 25 16 6" xfId="17452" xr:uid="{F65B4A14-F258-4CEB-A9B9-41E8530723BD}"/>
    <cellStyle name="Percent 13 25 17" xfId="5554" xr:uid="{7DFFE65A-87CA-47CA-8C5E-5F6451C09A9B}"/>
    <cellStyle name="Percent 13 25 17 2" xfId="8196" xr:uid="{0973A0D8-DD25-4377-B097-5B34A3787706}"/>
    <cellStyle name="Percent 13 25 17 2 2" xfId="13181" xr:uid="{BB1E1FD6-9664-4C4C-B0D3-8A05617C89F1}"/>
    <cellStyle name="Percent 13 25 17 2 3" xfId="30853" xr:uid="{D8D080B2-CB0E-460F-AE11-A0B1D40D33C7}"/>
    <cellStyle name="Percent 13 25 17 2 4" xfId="19865" xr:uid="{C9705CAD-544F-4E72-881A-B681708B0484}"/>
    <cellStyle name="Percent 13 25 17 3" xfId="13182" xr:uid="{C0FB01F6-D1EF-429E-9B21-715E7468AEC1}"/>
    <cellStyle name="Percent 13 25 17 4" xfId="10204" xr:uid="{C50FD35B-CBC0-4B94-947B-9461A9332D74}"/>
    <cellStyle name="Percent 13 25 17 5" xfId="28441" xr:uid="{9F637E3A-ADAB-4EA5-AB3F-CD6D4FFEA383}"/>
    <cellStyle name="Percent 13 25 17 6" xfId="17453" xr:uid="{67416ECF-DDC6-47B6-ACEA-148A8444D1B0}"/>
    <cellStyle name="Percent 13 25 18" xfId="5555" xr:uid="{5C16F67C-4281-4EF7-938D-CEAC643C8266}"/>
    <cellStyle name="Percent 13 25 18 2" xfId="8197" xr:uid="{4F27CB64-0761-4FBA-A716-DF71F3288994}"/>
    <cellStyle name="Percent 13 25 18 2 2" xfId="13183" xr:uid="{985EE5B2-B4F2-4681-B37C-5E1405949C20}"/>
    <cellStyle name="Percent 13 25 18 2 3" xfId="30854" xr:uid="{90089812-5167-48BA-9AC7-E45D17D47E4D}"/>
    <cellStyle name="Percent 13 25 18 2 4" xfId="19866" xr:uid="{1CFE6963-BFCD-4E0F-BE13-3C57007AE694}"/>
    <cellStyle name="Percent 13 25 18 3" xfId="13184" xr:uid="{89B676A2-7083-4076-9737-CD5E9C58E9FF}"/>
    <cellStyle name="Percent 13 25 18 4" xfId="10205" xr:uid="{D70CD36F-8D12-476E-A22B-02F8F507EC11}"/>
    <cellStyle name="Percent 13 25 18 5" xfId="28442" xr:uid="{E1E3CEF2-9288-40C2-BD40-7FBCD93111D1}"/>
    <cellStyle name="Percent 13 25 18 6" xfId="17454" xr:uid="{1A13F268-131B-463A-BFEA-121D9AEFBF22}"/>
    <cellStyle name="Percent 13 25 19" xfId="5556" xr:uid="{11078CFF-4F01-4593-8EE4-7828B9C21285}"/>
    <cellStyle name="Percent 13 25 19 2" xfId="8198" xr:uid="{77BD1E18-826F-4549-BCE8-D63F1254CCB7}"/>
    <cellStyle name="Percent 13 25 19 2 2" xfId="13185" xr:uid="{B888E4DD-F2FD-4988-8C6F-80B17A0AB651}"/>
    <cellStyle name="Percent 13 25 19 2 3" xfId="30855" xr:uid="{57144AD0-82A0-4822-AE64-3CAB3BAD75E1}"/>
    <cellStyle name="Percent 13 25 19 2 4" xfId="19867" xr:uid="{5CDB8280-916B-4E81-B779-0187A312CB6C}"/>
    <cellStyle name="Percent 13 25 19 3" xfId="13186" xr:uid="{FA5F3EF7-9ECD-4BB2-9E39-B8207D602CE9}"/>
    <cellStyle name="Percent 13 25 19 4" xfId="10206" xr:uid="{AB62078B-2C43-484B-92FF-B49D7FBFD3E5}"/>
    <cellStyle name="Percent 13 25 19 5" xfId="28443" xr:uid="{DB396308-51D7-43A2-AF7B-AC0864393CCB}"/>
    <cellStyle name="Percent 13 25 19 6" xfId="17455" xr:uid="{972F8B94-275F-4FB5-9A94-A08162393FCE}"/>
    <cellStyle name="Percent 13 25 2" xfId="2050" xr:uid="{048CC1AD-1352-410F-B663-5658A5698C2E}"/>
    <cellStyle name="Percent 13 25 2 2" xfId="8199" xr:uid="{614C2110-C1C6-4CBC-B128-2EAD31527047}"/>
    <cellStyle name="Percent 13 25 2 2 2" xfId="30856" xr:uid="{32B62A11-B538-48FF-9E18-E92153DEDE01}"/>
    <cellStyle name="Percent 13 25 2 2 3" xfId="19868" xr:uid="{3ABAB3EB-5020-4AFD-A52A-6ED69781B64D}"/>
    <cellStyle name="Percent 13 25 2 3" xfId="10207" xr:uid="{6C3F7698-8560-476E-AFFB-060754F8A870}"/>
    <cellStyle name="Percent 13 25 2 4" xfId="5557" xr:uid="{6FC4E46A-FAE7-468E-A5A9-37D762A6C827}"/>
    <cellStyle name="Percent 13 25 2 4 2" xfId="28444" xr:uid="{72769101-E64D-4175-9C05-CFA761B42F25}"/>
    <cellStyle name="Percent 13 25 2 4 3" xfId="17456" xr:uid="{D1775A01-589D-4EDC-ACD0-E5F4E65FCBCE}"/>
    <cellStyle name="Percent 13 25 20" xfId="5558" xr:uid="{7931FF94-FDF6-4DED-B278-878D5A339CB3}"/>
    <cellStyle name="Percent 13 25 20 2" xfId="8200" xr:uid="{FC4778AA-252A-44EB-A949-81B0EABBCE08}"/>
    <cellStyle name="Percent 13 25 20 2 2" xfId="13187" xr:uid="{5F608AAF-41AB-447F-AB54-9A0A90EF133E}"/>
    <cellStyle name="Percent 13 25 20 2 3" xfId="30857" xr:uid="{FC46EB43-14A8-48A6-B19E-D389BED7E3A5}"/>
    <cellStyle name="Percent 13 25 20 2 4" xfId="19869" xr:uid="{5CE8CED5-A042-4584-860D-7DE90B96A35D}"/>
    <cellStyle name="Percent 13 25 20 3" xfId="13188" xr:uid="{E9ABE60E-9B95-4F8C-A9C8-90847185126B}"/>
    <cellStyle name="Percent 13 25 20 4" xfId="10208" xr:uid="{C1AB8404-7019-4115-AC9F-C0F133D75E25}"/>
    <cellStyle name="Percent 13 25 20 5" xfId="28445" xr:uid="{F9E61863-3F83-4C1F-94FE-FCEAF56AD3C9}"/>
    <cellStyle name="Percent 13 25 20 6" xfId="17457" xr:uid="{F905CC22-BF48-41F6-8422-DDB60A1103FE}"/>
    <cellStyle name="Percent 13 25 21" xfId="5559" xr:uid="{2B41DAC1-082A-4544-A6B2-7AB30F8596E2}"/>
    <cellStyle name="Percent 13 25 21 2" xfId="8201" xr:uid="{CFFC1091-4CA8-4093-8302-EDAF086CEE14}"/>
    <cellStyle name="Percent 13 25 21 2 2" xfId="13189" xr:uid="{83F18333-B3E8-4C1A-B6AC-65AD0FEF457F}"/>
    <cellStyle name="Percent 13 25 21 2 3" xfId="30858" xr:uid="{57CDD2E3-F4C7-4856-A57F-EDCB2970AFDD}"/>
    <cellStyle name="Percent 13 25 21 2 4" xfId="19870" xr:uid="{1A26FF31-E8CE-4AA6-AFAD-A9E3610CA05A}"/>
    <cellStyle name="Percent 13 25 21 3" xfId="13190" xr:uid="{CE898796-2A61-4162-BAC9-5114EBAD997B}"/>
    <cellStyle name="Percent 13 25 21 4" xfId="10209" xr:uid="{91C49908-3F87-4547-B93A-AF0D766B079A}"/>
    <cellStyle name="Percent 13 25 21 5" xfId="28446" xr:uid="{D7F0C688-BA7C-4749-AA35-587E469F5FEC}"/>
    <cellStyle name="Percent 13 25 21 6" xfId="17458" xr:uid="{E2BF82A0-60F9-4D7A-B3D8-830F55BAA6E4}"/>
    <cellStyle name="Percent 13 25 22" xfId="5560" xr:uid="{497F87B3-A243-460C-A2D2-40692F60C079}"/>
    <cellStyle name="Percent 13 25 22 2" xfId="8202" xr:uid="{229B8792-A6D8-4B16-B49B-E35D548D05A5}"/>
    <cellStyle name="Percent 13 25 22 2 2" xfId="13191" xr:uid="{0D48C4F5-8AB5-4586-A968-B93CDD5F30CC}"/>
    <cellStyle name="Percent 13 25 22 2 3" xfId="30859" xr:uid="{E404CDEC-0B3E-4842-8254-401664D38B40}"/>
    <cellStyle name="Percent 13 25 22 2 4" xfId="19871" xr:uid="{9DC873F6-931D-44EC-A08D-B96A2A80A9B2}"/>
    <cellStyle name="Percent 13 25 22 3" xfId="13192" xr:uid="{5B887B59-9C0C-48B5-B6DB-6244CB6108E2}"/>
    <cellStyle name="Percent 13 25 22 4" xfId="10210" xr:uid="{2503550E-90B9-48A0-98D7-205009890146}"/>
    <cellStyle name="Percent 13 25 22 5" xfId="28447" xr:uid="{610F5A84-18E3-4E9B-BCA4-814153DF51EE}"/>
    <cellStyle name="Percent 13 25 22 6" xfId="17459" xr:uid="{0F73B492-6D8F-4EBE-A6BC-5E44FDA19B88}"/>
    <cellStyle name="Percent 13 25 23" xfId="5561" xr:uid="{7F60A11D-79D1-49C0-BBF0-27CBDB87F13F}"/>
    <cellStyle name="Percent 13 25 23 2" xfId="8203" xr:uid="{AF7753E5-35A7-4864-9C9E-646181B6B220}"/>
    <cellStyle name="Percent 13 25 23 2 2" xfId="13193" xr:uid="{0905EBF8-2645-4460-92C4-EEFC05F1B707}"/>
    <cellStyle name="Percent 13 25 23 2 3" xfId="30860" xr:uid="{3FB5A873-5E92-465F-B1FD-E37FAABC825A}"/>
    <cellStyle name="Percent 13 25 23 2 4" xfId="19872" xr:uid="{52972439-0CA1-4A51-9BDB-37093D9EE038}"/>
    <cellStyle name="Percent 13 25 23 3" xfId="13194" xr:uid="{06816182-BCCE-45CE-8891-3285BD48B50B}"/>
    <cellStyle name="Percent 13 25 23 4" xfId="10211" xr:uid="{0E0AB604-B3ED-44F5-AD48-A6697BBE4268}"/>
    <cellStyle name="Percent 13 25 23 5" xfId="28448" xr:uid="{05534F5B-A542-460C-81DD-1067349B3671}"/>
    <cellStyle name="Percent 13 25 23 6" xfId="17460" xr:uid="{66AA73E7-16F3-4356-B395-20E4301C66FC}"/>
    <cellStyle name="Percent 13 25 24" xfId="5562" xr:uid="{D58F2B28-E2DD-4E50-9AAE-3E3DFA51FD14}"/>
    <cellStyle name="Percent 13 25 24 2" xfId="8204" xr:uid="{7A691BAC-07A1-46B8-9EEC-286A6D58B303}"/>
    <cellStyle name="Percent 13 25 24 2 2" xfId="13195" xr:uid="{D00D447F-4693-4051-8543-0F8AF548C3CC}"/>
    <cellStyle name="Percent 13 25 24 2 3" xfId="30861" xr:uid="{1E916B1D-4734-4773-9F9A-49F68A3E9A41}"/>
    <cellStyle name="Percent 13 25 24 2 4" xfId="19873" xr:uid="{8918D1EF-2260-4738-BB6F-89A18FEF05B3}"/>
    <cellStyle name="Percent 13 25 24 3" xfId="13196" xr:uid="{9C3CD404-B622-42C5-8ED8-BA441BA32F38}"/>
    <cellStyle name="Percent 13 25 24 4" xfId="10212" xr:uid="{F2D1B3FB-1524-4DC8-8278-CBC343C98DD5}"/>
    <cellStyle name="Percent 13 25 24 5" xfId="28449" xr:uid="{E55B2726-D6C8-4194-BEE8-7D5D1B25A389}"/>
    <cellStyle name="Percent 13 25 24 6" xfId="17461" xr:uid="{752A0CB5-04D3-40F8-BB07-DE72ED02D95F}"/>
    <cellStyle name="Percent 13 25 25" xfId="5563" xr:uid="{D34E8027-58F2-4800-BC48-9A31B415B9B9}"/>
    <cellStyle name="Percent 13 25 25 2" xfId="8205" xr:uid="{B3C00930-188B-42A7-B145-DF8B588F1DD5}"/>
    <cellStyle name="Percent 13 25 25 2 2" xfId="13197" xr:uid="{C7FF4AEE-77EB-45B1-B3F9-C80B4E4766E4}"/>
    <cellStyle name="Percent 13 25 25 2 3" xfId="30862" xr:uid="{3CA15306-041C-46A0-BFD2-0371DD8E42BE}"/>
    <cellStyle name="Percent 13 25 25 2 4" xfId="19874" xr:uid="{2A08848B-62B8-43EE-BB22-764A958722FA}"/>
    <cellStyle name="Percent 13 25 25 3" xfId="13198" xr:uid="{634431A2-7427-46B5-B6A1-AF209F7E7DCC}"/>
    <cellStyle name="Percent 13 25 25 4" xfId="10213" xr:uid="{EDAFEDA1-13D2-40CA-A4B9-E5D16AB5EEE0}"/>
    <cellStyle name="Percent 13 25 25 5" xfId="28450" xr:uid="{9B6C0E12-C3F6-4C38-B2D9-B6F6895F4466}"/>
    <cellStyle name="Percent 13 25 25 6" xfId="17462" xr:uid="{6114E132-1C96-4BDE-8B44-51F177AD67B1}"/>
    <cellStyle name="Percent 13 25 26" xfId="5564" xr:uid="{1AD7F7E5-322C-4E8A-A319-DAC385E0DEBE}"/>
    <cellStyle name="Percent 13 25 26 2" xfId="8206" xr:uid="{030BB9E8-0514-4E2F-9010-403021F8A9AA}"/>
    <cellStyle name="Percent 13 25 26 2 2" xfId="13200" xr:uid="{28A1BCA2-7B63-45EA-8507-A0461131DDD4}"/>
    <cellStyle name="Percent 13 25 26 2 3" xfId="30863" xr:uid="{C705961A-C3BA-482B-9019-FC96D3891C20}"/>
    <cellStyle name="Percent 13 25 26 2 4" xfId="19875" xr:uid="{381DC110-19BC-4497-82E7-746810D67ACB}"/>
    <cellStyle name="Percent 13 25 26 3" xfId="13201" xr:uid="{A3F40BDC-6187-456D-9A29-4FBADEE0B99A}"/>
    <cellStyle name="Percent 13 25 26 4" xfId="10214" xr:uid="{604E8B54-63D7-4121-B147-04D4D0435EF0}"/>
    <cellStyle name="Percent 13 25 26 5" xfId="28451" xr:uid="{78D45866-56F6-4425-AFDA-DD41281FDE7F}"/>
    <cellStyle name="Percent 13 25 26 6" xfId="17463" xr:uid="{7CAAD1FC-0635-4FBB-9700-31A2667B6CB0}"/>
    <cellStyle name="Percent 13 25 27" xfId="5565" xr:uid="{37861D7F-7E1E-4DCE-B51E-411177A31108}"/>
    <cellStyle name="Percent 13 25 27 2" xfId="8207" xr:uid="{B88512DE-7504-451E-84FB-7DCBC90F2035}"/>
    <cellStyle name="Percent 13 25 27 2 2" xfId="13202" xr:uid="{1F9B7B4A-D932-4937-A66B-F78627662C85}"/>
    <cellStyle name="Percent 13 25 27 2 3" xfId="30864" xr:uid="{663E5432-9A61-4418-A3DD-C4DA3DCC6CBC}"/>
    <cellStyle name="Percent 13 25 27 2 4" xfId="19876" xr:uid="{D5BEFE8B-0DFF-4091-8D55-B951C6D96FB7}"/>
    <cellStyle name="Percent 13 25 27 3" xfId="13203" xr:uid="{98715FA9-BE54-441B-87DB-23733A264CD8}"/>
    <cellStyle name="Percent 13 25 27 4" xfId="10215" xr:uid="{19BEFFBB-9D09-44C6-A910-F98F3C12F8FE}"/>
    <cellStyle name="Percent 13 25 27 5" xfId="28452" xr:uid="{5E9AA884-A4DD-4D7A-B536-BBD56D0013BE}"/>
    <cellStyle name="Percent 13 25 27 6" xfId="17464" xr:uid="{3E7BCBBC-EAF3-4BB4-AEB1-337114AC9278}"/>
    <cellStyle name="Percent 13 25 28" xfId="5566" xr:uid="{F35597F6-EB98-439A-80E9-8356900FFD74}"/>
    <cellStyle name="Percent 13 25 28 2" xfId="8208" xr:uid="{9A851C2E-76EA-427C-A2CF-EAE66A85A557}"/>
    <cellStyle name="Percent 13 25 28 2 2" xfId="13204" xr:uid="{39CAE7B6-C0B6-4A4E-BD1C-E44CEA3FC651}"/>
    <cellStyle name="Percent 13 25 28 2 3" xfId="30865" xr:uid="{D6FC838F-984B-4F93-8031-BE9683461706}"/>
    <cellStyle name="Percent 13 25 28 2 4" xfId="19877" xr:uid="{4F09E345-7D46-4EE7-9777-84DDC1229D4E}"/>
    <cellStyle name="Percent 13 25 28 3" xfId="13205" xr:uid="{2503C614-F7BF-4D7B-AED7-9CEDBE98B764}"/>
    <cellStyle name="Percent 13 25 28 4" xfId="10216" xr:uid="{2A2B7C33-2A87-40F0-839E-B530EECF1EB4}"/>
    <cellStyle name="Percent 13 25 28 5" xfId="28453" xr:uid="{DD64C798-0B45-41A8-8C0E-7E6D7CACDEAC}"/>
    <cellStyle name="Percent 13 25 28 6" xfId="17465" xr:uid="{0F62DC2E-40F9-4AE7-898F-1808DD475541}"/>
    <cellStyle name="Percent 13 25 29" xfId="5567" xr:uid="{495EE1BD-A6B9-434F-A0CB-57908EA93BE9}"/>
    <cellStyle name="Percent 13 25 29 2" xfId="8209" xr:uid="{7F4F7315-4031-48F9-B95E-114FD524A67C}"/>
    <cellStyle name="Percent 13 25 29 2 2" xfId="13206" xr:uid="{25C8995A-3233-41A0-B6F5-31BEF1EF52BA}"/>
    <cellStyle name="Percent 13 25 29 2 3" xfId="30866" xr:uid="{5062596B-DB98-43A1-894A-7AAFCABFE640}"/>
    <cellStyle name="Percent 13 25 29 2 4" xfId="19878" xr:uid="{400E5695-5F05-496F-9B16-0ADCF9BA0405}"/>
    <cellStyle name="Percent 13 25 29 3" xfId="13207" xr:uid="{970E3A4B-46F9-47D6-A5CE-14CDFFA1B108}"/>
    <cellStyle name="Percent 13 25 29 4" xfId="10217" xr:uid="{8611735C-D171-4563-9E1C-4809700CFF7D}"/>
    <cellStyle name="Percent 13 25 29 5" xfId="28454" xr:uid="{EE0BF269-8242-4BA1-A8B1-7155E0F73326}"/>
    <cellStyle name="Percent 13 25 29 6" xfId="17466" xr:uid="{EF0AEB58-6729-4E31-BB25-1E3D1D3D8600}"/>
    <cellStyle name="Percent 13 25 3" xfId="2051" xr:uid="{7E581434-D714-460C-A9EC-98BEEF101AD8}"/>
    <cellStyle name="Percent 13 25 3 2" xfId="8210" xr:uid="{7309065D-5DF3-4AB1-90A8-3B21340B5014}"/>
    <cellStyle name="Percent 13 25 3 2 2" xfId="30867" xr:uid="{6D22EB28-4629-416E-9818-CBA60D0BB531}"/>
    <cellStyle name="Percent 13 25 3 2 3" xfId="19879" xr:uid="{B178A1CA-6FB4-4DF3-A49C-0C181A279B61}"/>
    <cellStyle name="Percent 13 25 3 3" xfId="10218" xr:uid="{7EA3F633-B808-4D6E-99B9-36719BE09C0E}"/>
    <cellStyle name="Percent 13 25 3 4" xfId="5568" xr:uid="{5758E26D-6413-4FDD-AD91-498B2260D317}"/>
    <cellStyle name="Percent 13 25 3 4 2" xfId="28455" xr:uid="{950A8AB5-A666-463F-8F7E-DB274F346ADB}"/>
    <cellStyle name="Percent 13 25 3 4 3" xfId="17467" xr:uid="{F19F1BC1-92AF-48C5-B8A0-B798F7E18349}"/>
    <cellStyle name="Percent 13 25 30" xfId="5569" xr:uid="{0C4CCAEA-D102-41A4-80A2-C754C61EE7E0}"/>
    <cellStyle name="Percent 13 25 30 2" xfId="8211" xr:uid="{CEBB473C-1D05-4CCB-BB5B-87FA3A4A9ACA}"/>
    <cellStyle name="Percent 13 25 30 2 2" xfId="13208" xr:uid="{E318A28A-EEEE-4BA5-9C8F-14706CCB758D}"/>
    <cellStyle name="Percent 13 25 30 2 3" xfId="30868" xr:uid="{D17E12DF-F80F-433A-AAF7-A3D28800BE2A}"/>
    <cellStyle name="Percent 13 25 30 2 4" xfId="19880" xr:uid="{ECD8075B-3812-4535-8FF2-CEDEC9CBD42A}"/>
    <cellStyle name="Percent 13 25 30 3" xfId="13212" xr:uid="{B6925D9A-5160-4BB0-B236-E7CDECB76B1F}"/>
    <cellStyle name="Percent 13 25 30 4" xfId="10219" xr:uid="{A39CB98D-3F3E-47FB-BFC7-94CF4581BB45}"/>
    <cellStyle name="Percent 13 25 30 5" xfId="28456" xr:uid="{488C6912-E788-4390-B6FB-47DB0E0DB15E}"/>
    <cellStyle name="Percent 13 25 30 6" xfId="17468" xr:uid="{7EF8CD16-1887-46B2-985F-FCA8252C845F}"/>
    <cellStyle name="Percent 13 25 31" xfId="8188" xr:uid="{BDB8669F-9D0D-4B89-B71E-61ACE99CBD4C}"/>
    <cellStyle name="Percent 13 25 31 2" xfId="30845" xr:uid="{9FB7DAED-C8CC-4A0C-8905-26C9B41CE8B3}"/>
    <cellStyle name="Percent 13 25 31 3" xfId="19857" xr:uid="{C936FE22-4466-43BD-8898-4D6E34EE7668}"/>
    <cellStyle name="Percent 13 25 32" xfId="10196" xr:uid="{AB32B27B-6953-4EDA-B4EE-8CA607E6EE99}"/>
    <cellStyle name="Percent 13 25 33" xfId="5546" xr:uid="{A3B4AC7D-82CA-48F1-A612-784D124ADED0}"/>
    <cellStyle name="Percent 13 25 33 2" xfId="28433" xr:uid="{2A74A201-893C-49F3-B110-3340D9B58BFD}"/>
    <cellStyle name="Percent 13 25 33 3" xfId="17445" xr:uid="{9EB54585-CA01-4292-B2D2-DA4948FDD9EB}"/>
    <cellStyle name="Percent 13 25 4" xfId="2052" xr:uid="{605BC5C9-33D2-4421-8925-94BBA1F1881D}"/>
    <cellStyle name="Percent 13 25 4 2" xfId="5571" xr:uid="{1428DFFB-37C8-434B-A308-1BEA15C4AAE2}"/>
    <cellStyle name="Percent 13 25 4 2 2" xfId="5572" xr:uid="{075E3185-1A15-4801-B1BC-0BE60CF6911A}"/>
    <cellStyle name="Percent 13 25 4 2 2 2" xfId="8214" xr:uid="{98288019-32F2-490A-B2BB-AF5C12AA6B58}"/>
    <cellStyle name="Percent 13 25 4 2 2 2 2" xfId="30871" xr:uid="{A9B9767C-7E96-4D6B-9243-F8C7DF9DA113}"/>
    <cellStyle name="Percent 13 25 4 2 2 2 3" xfId="19883" xr:uid="{6D1F0FD2-1A0D-4297-A1ED-E561A8EDA835}"/>
    <cellStyle name="Percent 13 25 4 2 2 3" xfId="13213" xr:uid="{B5ACC5BD-D405-4A7B-9D9E-3C805D7A1C6E}"/>
    <cellStyle name="Percent 13 25 4 2 2 4" xfId="28459" xr:uid="{8012A4D9-2533-4E75-A77D-FA1497E47EE7}"/>
    <cellStyle name="Percent 13 25 4 2 2 5" xfId="17471" xr:uid="{12725A81-C2BB-4B0A-98BC-8E8F82A00551}"/>
    <cellStyle name="Percent 13 25 4 2 3" xfId="5573" xr:uid="{91AFC982-CCE4-4C0F-901F-8F3979E3A30C}"/>
    <cellStyle name="Percent 13 25 4 2 3 2" xfId="8215" xr:uid="{F0A32BE2-7491-46E0-BD4B-6FF7CF8AD5E8}"/>
    <cellStyle name="Percent 13 25 4 2 3 2 2" xfId="30872" xr:uid="{5A56204B-1E7E-4724-89B5-CD3D3C50D2A7}"/>
    <cellStyle name="Percent 13 25 4 2 3 2 3" xfId="19884" xr:uid="{AC8EEB40-04F9-4A02-94B9-C8BEE001131F}"/>
    <cellStyle name="Percent 13 25 4 2 3 3" xfId="28460" xr:uid="{BCC1C4C9-F282-42F8-838F-DD2D1EA18357}"/>
    <cellStyle name="Percent 13 25 4 2 3 4" xfId="17472" xr:uid="{5DC65529-796D-4D8D-91B5-3994D45CB4AF}"/>
    <cellStyle name="Percent 13 25 4 2 4" xfId="5574" xr:uid="{A8BDADEF-DB11-49B8-9B2F-7E9A8CF43821}"/>
    <cellStyle name="Percent 13 25 4 2 4 2" xfId="8216" xr:uid="{F4C7AC2C-37E5-4292-AF67-81716F213880}"/>
    <cellStyle name="Percent 13 25 4 2 4 2 2" xfId="30873" xr:uid="{E54367DE-7B54-422A-AB83-FB4D4CD4E76F}"/>
    <cellStyle name="Percent 13 25 4 2 4 2 3" xfId="19885" xr:uid="{19D1631E-AD0D-4002-AE1D-6C74296754F4}"/>
    <cellStyle name="Percent 13 25 4 2 4 3" xfId="28461" xr:uid="{88BC2CEF-4500-4B06-B2E8-FD7B4477B8B9}"/>
    <cellStyle name="Percent 13 25 4 2 4 4" xfId="17473" xr:uid="{E9244CD0-95F4-4DED-BAC5-BC06BE1295B0}"/>
    <cellStyle name="Percent 13 25 4 2 5" xfId="8213" xr:uid="{EA29807D-4FE7-43DE-B4A9-4BC86989AF9C}"/>
    <cellStyle name="Percent 13 25 4 2 5 2" xfId="30870" xr:uid="{40B449C4-D216-464C-9360-DBA63700681F}"/>
    <cellStyle name="Percent 13 25 4 2 5 3" xfId="19882" xr:uid="{48CB42DC-2CC9-41AD-B04A-4C1290FCA0EC}"/>
    <cellStyle name="Percent 13 25 4 2 6" xfId="13153" xr:uid="{ACE84D3D-D7C9-4060-B2CA-C8D221FEB30D}"/>
    <cellStyle name="Percent 13 25 4 2 7" xfId="28458" xr:uid="{1D63160B-43B3-438D-A14D-A4D166E5AF3E}"/>
    <cellStyle name="Percent 13 25 4 2 8" xfId="17470" xr:uid="{CE43C880-355D-4510-BB99-202816A86112}"/>
    <cellStyle name="Percent 13 25 4 3" xfId="5575" xr:uid="{4FD83616-AC0D-4003-BC31-57A62E101338}"/>
    <cellStyle name="Percent 13 25 4 3 2" xfId="8217" xr:uid="{E9246C6A-CCD0-4257-8C77-0D0484E9E902}"/>
    <cellStyle name="Percent 13 25 4 3 2 2" xfId="30874" xr:uid="{A05A6652-46BE-4A6F-89FE-A570395F630D}"/>
    <cellStyle name="Percent 13 25 4 3 2 3" xfId="19886" xr:uid="{5A4F334A-F593-4C0A-8B22-BEDA22DD1D92}"/>
    <cellStyle name="Percent 13 25 4 3 3" xfId="13214" xr:uid="{88D3D0D9-61F7-4037-B270-9FF5C53107A1}"/>
    <cellStyle name="Percent 13 25 4 3 4" xfId="28462" xr:uid="{E51E942C-B892-497A-9F96-D4D44C53B1F3}"/>
    <cellStyle name="Percent 13 25 4 3 5" xfId="17474" xr:uid="{C805FBE2-F1E6-4443-BCEA-C64477978F55}"/>
    <cellStyle name="Percent 13 25 4 4" xfId="5576" xr:uid="{EB2F81EF-9AE7-4C27-88A5-3FBEB2F30165}"/>
    <cellStyle name="Percent 13 25 4 4 2" xfId="8218" xr:uid="{47252793-3904-4ED2-8A7B-F4C048A0B6F0}"/>
    <cellStyle name="Percent 13 25 4 4 2 2" xfId="30875" xr:uid="{6BF43C2C-0DA8-4EAA-B558-A00255CCCADE}"/>
    <cellStyle name="Percent 13 25 4 4 2 3" xfId="19887" xr:uid="{44E8E3F0-78AE-4C57-8CF9-5058954D7255}"/>
    <cellStyle name="Percent 13 25 4 4 3" xfId="13215" xr:uid="{4CBD559E-103C-4223-A138-412618FB38D1}"/>
    <cellStyle name="Percent 13 25 4 4 4" xfId="28463" xr:uid="{02CD60A0-7F90-489D-AD70-6C14744E76F4}"/>
    <cellStyle name="Percent 13 25 4 4 5" xfId="17475" xr:uid="{F1D401E1-A463-424B-8463-623EA1CA633F}"/>
    <cellStyle name="Percent 13 25 4 5" xfId="8212" xr:uid="{EA6451BA-56CE-42AC-AB92-DA959CE31D92}"/>
    <cellStyle name="Percent 13 25 4 5 2" xfId="30869" xr:uid="{1739310F-3AE0-4EFC-A895-90193EB2570D}"/>
    <cellStyle name="Percent 13 25 4 5 3" xfId="19881" xr:uid="{09B69B37-6B54-4279-A8C1-9D7F67F39B25}"/>
    <cellStyle name="Percent 13 25 4 6" xfId="10220" xr:uid="{A554683C-7CB3-4109-8A02-C972DBB80234}"/>
    <cellStyle name="Percent 13 25 4 7" xfId="5570" xr:uid="{FECDD9A0-1C2A-4218-9CFF-4E70C89A4302}"/>
    <cellStyle name="Percent 13 25 4 7 2" xfId="28457" xr:uid="{10176E37-0C4A-40BD-AFC3-DA26B55B32BF}"/>
    <cellStyle name="Percent 13 25 4 7 3" xfId="17469" xr:uid="{49F8B012-30A7-4B01-8018-A3971ACE1434}"/>
    <cellStyle name="Percent 13 25 5" xfId="5577" xr:uid="{AC4723CC-D475-44AB-869E-685E890A7800}"/>
    <cellStyle name="Percent 13 25 5 2" xfId="8219" xr:uid="{1476D0C2-AB88-4A49-A961-B928233C2D4D}"/>
    <cellStyle name="Percent 13 25 5 2 2" xfId="13216" xr:uid="{00A4791B-F453-4A5E-B20C-175EE03E0261}"/>
    <cellStyle name="Percent 13 25 5 2 3" xfId="30876" xr:uid="{ED9153F0-63C0-4BD7-98C4-A34CD7307F0E}"/>
    <cellStyle name="Percent 13 25 5 2 4" xfId="19888" xr:uid="{BEC93CE4-591C-409B-9BC4-B5B15C7397B3}"/>
    <cellStyle name="Percent 13 25 5 3" xfId="13217" xr:uid="{F5AD0CEF-8274-43DE-9C7A-2BCA780C1F41}"/>
    <cellStyle name="Percent 13 25 5 4" xfId="10221" xr:uid="{3A87784C-A4F8-46AF-B91A-77F737F5D541}"/>
    <cellStyle name="Percent 13 25 5 5" xfId="28464" xr:uid="{F87E8381-D392-4EA4-A824-B38ED0711D1E}"/>
    <cellStyle name="Percent 13 25 5 6" xfId="17476" xr:uid="{FA1715E6-2C71-4B8D-92B2-9DF84E62E763}"/>
    <cellStyle name="Percent 13 25 6" xfId="5578" xr:uid="{AA2988B0-C401-4EE4-9EFB-76737CA3A48B}"/>
    <cellStyle name="Percent 13 25 6 2" xfId="8220" xr:uid="{CF39435D-8A28-4272-9111-612F1A8BE2BC}"/>
    <cellStyle name="Percent 13 25 6 2 2" xfId="13218" xr:uid="{2C48F881-B157-4ED0-86CC-AE6C1437E281}"/>
    <cellStyle name="Percent 13 25 6 2 3" xfId="30877" xr:uid="{45BF24AD-E945-4326-B48A-D5EF3B203146}"/>
    <cellStyle name="Percent 13 25 6 2 4" xfId="19889" xr:uid="{0A05C391-9522-49EE-A4F8-8E53CDAB6081}"/>
    <cellStyle name="Percent 13 25 6 3" xfId="13219" xr:uid="{0B8111D1-3B25-424F-A3E1-F3D0E90A91C7}"/>
    <cellStyle name="Percent 13 25 6 4" xfId="10222" xr:uid="{1427C697-89A8-4185-A53B-A477BE9B22F8}"/>
    <cellStyle name="Percent 13 25 6 5" xfId="28465" xr:uid="{F75C5B40-9552-4326-9ABE-BBD1F3DC565C}"/>
    <cellStyle name="Percent 13 25 6 6" xfId="17477" xr:uid="{6F83D2F9-8901-47D7-92B5-5BEE8DE8CBD8}"/>
    <cellStyle name="Percent 13 25 7" xfId="5579" xr:uid="{8C4FA106-7CB8-4E92-A402-231D40FD0B3D}"/>
    <cellStyle name="Percent 13 25 7 2" xfId="8221" xr:uid="{15765680-A7F7-4845-9825-119ED2B46EF2}"/>
    <cellStyle name="Percent 13 25 7 2 2" xfId="13220" xr:uid="{C4686404-7A93-4B67-90FC-EBA4F99A2425}"/>
    <cellStyle name="Percent 13 25 7 2 3" xfId="30878" xr:uid="{033D050B-35B1-4D6F-9EBE-C06455F00A5E}"/>
    <cellStyle name="Percent 13 25 7 2 4" xfId="19890" xr:uid="{622DEBB8-D2F1-47AA-B7EE-E25D0A1305C0}"/>
    <cellStyle name="Percent 13 25 7 3" xfId="13221" xr:uid="{055CCBDF-6C4E-4EF2-894A-B6B0867270BC}"/>
    <cellStyle name="Percent 13 25 7 4" xfId="10223" xr:uid="{76788E87-A3AB-40D7-A0F6-147722E5FB34}"/>
    <cellStyle name="Percent 13 25 7 5" xfId="28466" xr:uid="{729BB851-1971-49AD-BBE2-31AD18A54CE4}"/>
    <cellStyle name="Percent 13 25 7 6" xfId="17478" xr:uid="{24FE1296-57CF-4012-99E1-FC77788F8944}"/>
    <cellStyle name="Percent 13 25 8" xfId="5580" xr:uid="{993DA478-FD4D-42C8-985A-32E67EE84E24}"/>
    <cellStyle name="Percent 13 25 8 2" xfId="8222" xr:uid="{B65F8AC5-FD4F-4D73-B748-AADB882980FA}"/>
    <cellStyle name="Percent 13 25 8 2 2" xfId="13222" xr:uid="{4676AB10-46BE-4309-84B3-990D35BCFE1C}"/>
    <cellStyle name="Percent 13 25 8 2 3" xfId="30879" xr:uid="{5E1D76DC-265F-4CAB-B383-8123759652AC}"/>
    <cellStyle name="Percent 13 25 8 2 4" xfId="19891" xr:uid="{DA3B3FAA-F30E-48B0-A3BD-E57A304C689E}"/>
    <cellStyle name="Percent 13 25 8 3" xfId="13223" xr:uid="{A8264B4E-6627-4C98-9792-DAA221B02331}"/>
    <cellStyle name="Percent 13 25 8 4" xfId="10224" xr:uid="{73F5D465-E483-49DE-82D8-BD4AC36CBFD4}"/>
    <cellStyle name="Percent 13 25 8 5" xfId="28467" xr:uid="{6224804D-F4CE-47D7-883F-6BC369198F71}"/>
    <cellStyle name="Percent 13 25 8 6" xfId="17479" xr:uid="{A151A5A3-BDE6-45BE-9D32-88BAAB7CD165}"/>
    <cellStyle name="Percent 13 25 9" xfId="5581" xr:uid="{6DE071CF-E73B-4646-A7A7-5E02B6AE8144}"/>
    <cellStyle name="Percent 13 25 9 2" xfId="8223" xr:uid="{4CC2E7E1-A101-48D6-A1BC-8BC15E8E1822}"/>
    <cellStyle name="Percent 13 25 9 2 2" xfId="13224" xr:uid="{AF355BAB-9D27-414F-A2E4-4018A3A27ED4}"/>
    <cellStyle name="Percent 13 25 9 2 3" xfId="30880" xr:uid="{F9832DDB-EB16-4769-AC2F-5F809A852283}"/>
    <cellStyle name="Percent 13 25 9 2 4" xfId="19892" xr:uid="{7504D814-70FF-4A3B-AFE8-FED1521EDB2F}"/>
    <cellStyle name="Percent 13 25 9 3" xfId="13225" xr:uid="{7CBB8964-9DE5-40E9-AA49-FCE8960C48DE}"/>
    <cellStyle name="Percent 13 25 9 4" xfId="10225" xr:uid="{948C3F50-5B88-4F66-AA96-D96080958644}"/>
    <cellStyle name="Percent 13 25 9 5" xfId="28468" xr:uid="{D119C801-54D4-44AF-A595-C900BDBC33E8}"/>
    <cellStyle name="Percent 13 25 9 6" xfId="17480" xr:uid="{74D3AFFD-6B6B-41A2-9015-5850DA363E64}"/>
    <cellStyle name="Percent 13 26" xfId="2053" xr:uid="{FA64ADEF-DEE4-4B44-99FA-16B39E5F0573}"/>
    <cellStyle name="Percent 13 26 10" xfId="5583" xr:uid="{FE6D8944-5544-4DFD-9CCD-1DB102DD6345}"/>
    <cellStyle name="Percent 13 26 10 2" xfId="8225" xr:uid="{F2E5C6FE-4CAF-4C10-8328-9809557C9D60}"/>
    <cellStyle name="Percent 13 26 10 2 2" xfId="13226" xr:uid="{1FB12E16-C1AE-43B7-878B-1F3A678DB41A}"/>
    <cellStyle name="Percent 13 26 10 2 3" xfId="30882" xr:uid="{92A3D9B4-FF3E-417B-B782-C418CA50DA33}"/>
    <cellStyle name="Percent 13 26 10 2 4" xfId="19894" xr:uid="{B122B356-8213-45B7-853B-474D0B08BFE1}"/>
    <cellStyle name="Percent 13 26 10 3" xfId="13227" xr:uid="{225F6A88-12AC-438E-A5F8-AC0B4AEB7B11}"/>
    <cellStyle name="Percent 13 26 10 4" xfId="10227" xr:uid="{3A74C6D1-44DE-46D0-9AD4-0D67BD92D660}"/>
    <cellStyle name="Percent 13 26 10 5" xfId="28470" xr:uid="{45D6DB9E-236F-4B36-816B-C2EABAA243D7}"/>
    <cellStyle name="Percent 13 26 10 6" xfId="17482" xr:uid="{A1FAEC11-46F8-40C3-AB75-164E91C1A8D0}"/>
    <cellStyle name="Percent 13 26 11" xfId="5584" xr:uid="{71D6A7B3-B7C3-45C0-A2CD-66A682531239}"/>
    <cellStyle name="Percent 13 26 11 2" xfId="8226" xr:uid="{39C491AE-4027-4EE6-9B82-991819605409}"/>
    <cellStyle name="Percent 13 26 11 2 2" xfId="13228" xr:uid="{B7555CFB-C4E1-4C16-8844-A63586542B77}"/>
    <cellStyle name="Percent 13 26 11 2 3" xfId="30883" xr:uid="{0186EA5C-A951-43BA-BF15-C454DBF28AE4}"/>
    <cellStyle name="Percent 13 26 11 2 4" xfId="19895" xr:uid="{C57BAC27-1743-4643-B7C6-1CA16C32A32F}"/>
    <cellStyle name="Percent 13 26 11 3" xfId="13229" xr:uid="{2580C3A8-E27B-4C7F-86F9-F2925B30DA51}"/>
    <cellStyle name="Percent 13 26 11 4" xfId="10228" xr:uid="{FE479F31-AAD5-4C74-8BF6-427FDD3F5474}"/>
    <cellStyle name="Percent 13 26 11 5" xfId="28471" xr:uid="{DC972CBA-FA92-4E7F-90E0-18F24C9AA946}"/>
    <cellStyle name="Percent 13 26 11 6" xfId="17483" xr:uid="{5D516705-1AA0-45BB-8257-D77A612EBE3F}"/>
    <cellStyle name="Percent 13 26 12" xfId="5585" xr:uid="{5CD19127-E5E3-4E4C-B03A-8089EBACF320}"/>
    <cellStyle name="Percent 13 26 12 2" xfId="8227" xr:uid="{E1F7BDAB-23C0-44D4-9C04-434CA6CCF5CB}"/>
    <cellStyle name="Percent 13 26 12 2 2" xfId="13230" xr:uid="{354B6314-44B5-4F97-88BB-D84EA44882D5}"/>
    <cellStyle name="Percent 13 26 12 2 3" xfId="30884" xr:uid="{C73F762D-4C4F-41E1-8676-9C4EB8866F31}"/>
    <cellStyle name="Percent 13 26 12 2 4" xfId="19896" xr:uid="{6F86F050-0096-41B9-A6BA-464720181833}"/>
    <cellStyle name="Percent 13 26 12 3" xfId="13231" xr:uid="{B71DF22C-57F9-46FC-AF7E-77E795688D35}"/>
    <cellStyle name="Percent 13 26 12 4" xfId="10229" xr:uid="{49ED7257-6803-4B83-8CEA-A7EC3DB16968}"/>
    <cellStyle name="Percent 13 26 12 5" xfId="28472" xr:uid="{344ABC9B-CC76-4EEE-8ACB-36CBCA660314}"/>
    <cellStyle name="Percent 13 26 12 6" xfId="17484" xr:uid="{426BA3AD-CCF8-4F9F-9489-0B9CF1350BE0}"/>
    <cellStyle name="Percent 13 26 13" xfId="5586" xr:uid="{AC3D742E-7DAC-4337-8513-909949735CCE}"/>
    <cellStyle name="Percent 13 26 13 2" xfId="8228" xr:uid="{63E2AE23-378A-4EC7-A28A-7ECADB51C4F0}"/>
    <cellStyle name="Percent 13 26 13 2 2" xfId="13232" xr:uid="{5504D4AF-1AD0-436A-9D68-677C332A118A}"/>
    <cellStyle name="Percent 13 26 13 2 3" xfId="30885" xr:uid="{E9377516-B74D-4A67-B0D5-071DEB0385E2}"/>
    <cellStyle name="Percent 13 26 13 2 4" xfId="19897" xr:uid="{96E5B974-09AA-4913-BC74-D9FA9D1393AE}"/>
    <cellStyle name="Percent 13 26 13 3" xfId="13233" xr:uid="{E370C627-A8E2-43CE-BD19-B89AC13E8D4A}"/>
    <cellStyle name="Percent 13 26 13 4" xfId="10230" xr:uid="{5EA68DFE-86EB-450E-9BED-1EA27BBBCBE3}"/>
    <cellStyle name="Percent 13 26 13 5" xfId="28473" xr:uid="{E55B0E9C-ACE6-46CD-891D-A4605BE28D84}"/>
    <cellStyle name="Percent 13 26 13 6" xfId="17485" xr:uid="{65145C3E-FC58-4C9A-9C8C-8251E92ECF1B}"/>
    <cellStyle name="Percent 13 26 14" xfId="5587" xr:uid="{8A2E38D2-5C96-4840-BCC3-27E6F68CDDF0}"/>
    <cellStyle name="Percent 13 26 14 2" xfId="8229" xr:uid="{353FBBD0-F5BF-4B1C-AE8C-8D4C7B291040}"/>
    <cellStyle name="Percent 13 26 14 2 2" xfId="13234" xr:uid="{297ADD09-8240-4A6C-96F8-ED4A112F7D01}"/>
    <cellStyle name="Percent 13 26 14 2 3" xfId="30886" xr:uid="{2D0A36C6-D93E-41B9-BE5E-23AA7D9DDFFA}"/>
    <cellStyle name="Percent 13 26 14 2 4" xfId="19898" xr:uid="{BB37E161-4344-4871-894D-E7E4C37A4AD9}"/>
    <cellStyle name="Percent 13 26 14 3" xfId="13235" xr:uid="{45CC4AA0-885C-4DF7-9857-42F490B2705C}"/>
    <cellStyle name="Percent 13 26 14 4" xfId="10231" xr:uid="{FFD6F4D0-C0AD-40C9-B9CF-58889EB7A90C}"/>
    <cellStyle name="Percent 13 26 14 5" xfId="28474" xr:uid="{7FF8E8D3-61B1-4404-B50C-A1E3CAF4D375}"/>
    <cellStyle name="Percent 13 26 14 6" xfId="17486" xr:uid="{4B7C604E-38E5-492E-B5A5-99BFD9B378F7}"/>
    <cellStyle name="Percent 13 26 15" xfId="5588" xr:uid="{1866B3BE-4EC5-4403-9128-03E237A7BB64}"/>
    <cellStyle name="Percent 13 26 15 2" xfId="8230" xr:uid="{DF612073-EC94-4421-844C-EF130716CEEE}"/>
    <cellStyle name="Percent 13 26 15 2 2" xfId="13236" xr:uid="{3BC499C7-736D-4226-8218-1B3AE9F269FD}"/>
    <cellStyle name="Percent 13 26 15 2 3" xfId="30887" xr:uid="{BF43A4EA-57E9-419A-9800-821D7C26A034}"/>
    <cellStyle name="Percent 13 26 15 2 4" xfId="19899" xr:uid="{FF615474-FCC0-4E62-8EA2-34526E7BA005}"/>
    <cellStyle name="Percent 13 26 15 3" xfId="13237" xr:uid="{00B3A687-A2D0-4D9E-8054-2F7898EF3CCA}"/>
    <cellStyle name="Percent 13 26 15 4" xfId="10232" xr:uid="{680FC2D4-154A-4405-B817-6A4B2A2F2B20}"/>
    <cellStyle name="Percent 13 26 15 5" xfId="28475" xr:uid="{9B63326A-85DF-4A4F-9C53-BA64F02A1A1E}"/>
    <cellStyle name="Percent 13 26 15 6" xfId="17487" xr:uid="{BBD349D6-2F91-46D6-8066-FA69A8C32B18}"/>
    <cellStyle name="Percent 13 26 16" xfId="5589" xr:uid="{504C5296-3180-4BF9-B854-BA42F32BB9BB}"/>
    <cellStyle name="Percent 13 26 16 2" xfId="8231" xr:uid="{25F40FCF-4261-4588-9045-30C6B6A3C9E5}"/>
    <cellStyle name="Percent 13 26 16 2 2" xfId="13238" xr:uid="{094E1B6B-5F05-4EFF-8DA3-F3B08A1CB3A7}"/>
    <cellStyle name="Percent 13 26 16 2 3" xfId="30888" xr:uid="{E66DAB7E-0801-4B46-A892-1AFFF416175F}"/>
    <cellStyle name="Percent 13 26 16 2 4" xfId="19900" xr:uid="{A0BD121F-CD47-4A8F-9BC7-FD0FBC2E7B3C}"/>
    <cellStyle name="Percent 13 26 16 3" xfId="13239" xr:uid="{16274417-2615-4DA5-BE30-E8B44D0945E4}"/>
    <cellStyle name="Percent 13 26 16 4" xfId="10233" xr:uid="{7EFAB411-E72E-4CAC-9CA9-D2095C625127}"/>
    <cellStyle name="Percent 13 26 16 5" xfId="28476" xr:uid="{7C9AE5A2-A68B-4467-81BB-8E08D2EE3EF1}"/>
    <cellStyle name="Percent 13 26 16 6" xfId="17488" xr:uid="{46E39E72-B5FE-4197-930F-66EAA9C10E8F}"/>
    <cellStyle name="Percent 13 26 17" xfId="5590" xr:uid="{40C4E760-8ECA-44F0-90A2-622AFC91EF99}"/>
    <cellStyle name="Percent 13 26 17 2" xfId="8232" xr:uid="{0FB2C368-0F43-4C8B-BA10-6ECF0333D11B}"/>
    <cellStyle name="Percent 13 26 17 2 2" xfId="13240" xr:uid="{D17E32F1-D555-459F-97D2-FBDD51ACA39B}"/>
    <cellStyle name="Percent 13 26 17 2 3" xfId="30889" xr:uid="{665A1FC4-3712-4F92-92E3-69631FEF8F24}"/>
    <cellStyle name="Percent 13 26 17 2 4" xfId="19901" xr:uid="{6889CBE0-32E2-4C54-9C72-035A52DDB36A}"/>
    <cellStyle name="Percent 13 26 17 3" xfId="13241" xr:uid="{9426A40C-FF9E-4DD1-9270-817812D52922}"/>
    <cellStyle name="Percent 13 26 17 4" xfId="10234" xr:uid="{F84CAEA6-75CD-45FF-AD4A-2C93A16E6561}"/>
    <cellStyle name="Percent 13 26 17 5" xfId="28477" xr:uid="{D41CFF2D-2C6D-46F8-BD97-84CAF0B898C2}"/>
    <cellStyle name="Percent 13 26 17 6" xfId="17489" xr:uid="{DDAEDDEE-84C7-41D7-87F2-A798ED8DC1D0}"/>
    <cellStyle name="Percent 13 26 18" xfId="5591" xr:uid="{8BE6F17B-F89A-4154-8D55-29DE1DEBAC8F}"/>
    <cellStyle name="Percent 13 26 18 2" xfId="8233" xr:uid="{368DF2FB-EAB2-4CC3-8DB9-E803FE12ECD6}"/>
    <cellStyle name="Percent 13 26 18 2 2" xfId="13242" xr:uid="{F78C7FC4-97C5-47F0-AD64-92DB092B1D82}"/>
    <cellStyle name="Percent 13 26 18 2 3" xfId="30890" xr:uid="{9361FEF5-B73A-4876-BA56-995C27234605}"/>
    <cellStyle name="Percent 13 26 18 2 4" xfId="19902" xr:uid="{2CAD1B07-A47F-400E-A0A4-111E7A0764A3}"/>
    <cellStyle name="Percent 13 26 18 3" xfId="13243" xr:uid="{B2686B4E-05AF-49FA-94F0-8244BCC0D3D7}"/>
    <cellStyle name="Percent 13 26 18 4" xfId="10235" xr:uid="{30473EC5-E8F7-405A-A087-4BDDC6E279D0}"/>
    <cellStyle name="Percent 13 26 18 5" xfId="28478" xr:uid="{B3B418E8-9424-4BB3-8A4E-B3EF9F6FBC9E}"/>
    <cellStyle name="Percent 13 26 18 6" xfId="17490" xr:uid="{5500793C-FBF0-496C-9E2A-BF8E5CD30999}"/>
    <cellStyle name="Percent 13 26 19" xfId="5592" xr:uid="{FF21C4B5-279C-4720-A269-5651AF8928E6}"/>
    <cellStyle name="Percent 13 26 19 2" xfId="8234" xr:uid="{E8A1A058-2DB8-4F43-80C5-A3F4C40C5E39}"/>
    <cellStyle name="Percent 13 26 19 2 2" xfId="13244" xr:uid="{EA5B6938-5082-4862-A4FB-7A3AE3473B32}"/>
    <cellStyle name="Percent 13 26 19 2 3" xfId="30891" xr:uid="{C02CEFD2-04DC-4B5D-8732-FF297B57480E}"/>
    <cellStyle name="Percent 13 26 19 2 4" xfId="19903" xr:uid="{B49D382F-FA23-44C1-A266-98971FE2D196}"/>
    <cellStyle name="Percent 13 26 19 3" xfId="13245" xr:uid="{F7592523-1EF2-43B7-A1C7-E35064D085E9}"/>
    <cellStyle name="Percent 13 26 19 4" xfId="10236" xr:uid="{5ABA2A6F-7A9F-4032-8817-22B343E7D741}"/>
    <cellStyle name="Percent 13 26 19 5" xfId="28479" xr:uid="{0D6D983D-E5E9-42C4-8A21-745362B5E631}"/>
    <cellStyle name="Percent 13 26 19 6" xfId="17491" xr:uid="{0266DFE0-6297-4A51-A081-6B5E56E3C5B2}"/>
    <cellStyle name="Percent 13 26 2" xfId="2054" xr:uid="{E39D1197-35D2-4405-ADE1-59F1FA9CEFDB}"/>
    <cellStyle name="Percent 13 26 2 2" xfId="8235" xr:uid="{554E6101-06FF-4382-9B21-1C72360679EB}"/>
    <cellStyle name="Percent 13 26 2 2 2" xfId="30892" xr:uid="{7AED82DF-B476-4256-B2CA-5B707D56564E}"/>
    <cellStyle name="Percent 13 26 2 2 3" xfId="19904" xr:uid="{13A03EEF-1A69-46C5-B4DB-888C269FAADB}"/>
    <cellStyle name="Percent 13 26 2 3" xfId="10237" xr:uid="{355DC1A2-7CF0-4819-9040-6A08C2461A8D}"/>
    <cellStyle name="Percent 13 26 2 4" xfId="5593" xr:uid="{55E7BCED-F535-45D4-AAC6-DD37C6A7A979}"/>
    <cellStyle name="Percent 13 26 2 4 2" xfId="28480" xr:uid="{49125516-9395-492E-9584-60D7A77C4C1E}"/>
    <cellStyle name="Percent 13 26 2 4 3" xfId="17492" xr:uid="{EFBBCBDA-3B37-40CE-AABD-92EA585DF167}"/>
    <cellStyle name="Percent 13 26 20" xfId="5594" xr:uid="{5739AECD-A8CC-487B-B0E0-423AD5B8B71F}"/>
    <cellStyle name="Percent 13 26 20 2" xfId="8236" xr:uid="{A93EF2A9-798D-4022-989A-FDCD9E2FAA28}"/>
    <cellStyle name="Percent 13 26 20 2 2" xfId="13246" xr:uid="{FA7D1EF2-8B94-49B8-9137-D88AA3A385E1}"/>
    <cellStyle name="Percent 13 26 20 2 3" xfId="30893" xr:uid="{9BDC2DB9-4D3B-4FA5-9A8E-D89937174B0B}"/>
    <cellStyle name="Percent 13 26 20 2 4" xfId="19905" xr:uid="{927E2EA1-7302-4E7E-A145-D2080C06A489}"/>
    <cellStyle name="Percent 13 26 20 3" xfId="13247" xr:uid="{554A116A-AC0E-4B03-B773-AD641AA9BAA8}"/>
    <cellStyle name="Percent 13 26 20 4" xfId="10238" xr:uid="{C5262ECE-F200-4647-8A90-E0DCC537E015}"/>
    <cellStyle name="Percent 13 26 20 5" xfId="28481" xr:uid="{902C6AFF-A8B2-4A04-AE20-5F27FA765532}"/>
    <cellStyle name="Percent 13 26 20 6" xfId="17493" xr:uid="{8CC9ED36-43CB-4BB1-8CF0-38BF4CD310E6}"/>
    <cellStyle name="Percent 13 26 21" xfId="5595" xr:uid="{8C7BFD76-8603-4F72-AE7D-38A3D46B29CD}"/>
    <cellStyle name="Percent 13 26 21 2" xfId="8237" xr:uid="{E9027428-5CBE-4ED5-A123-B8A2523D2EB9}"/>
    <cellStyle name="Percent 13 26 21 2 2" xfId="13248" xr:uid="{12AEC8F4-DB32-4744-8932-F1A90A96CC04}"/>
    <cellStyle name="Percent 13 26 21 2 3" xfId="30894" xr:uid="{4A078A80-2C5B-4DA2-AB0F-E4433AE0AF67}"/>
    <cellStyle name="Percent 13 26 21 2 4" xfId="19906" xr:uid="{676120D5-3A4C-4AC0-8275-CC5DE88B8301}"/>
    <cellStyle name="Percent 13 26 21 3" xfId="13249" xr:uid="{A85F9D64-41FC-4A64-859E-03CE82135386}"/>
    <cellStyle name="Percent 13 26 21 4" xfId="10239" xr:uid="{C8B1420D-71D9-4B74-85EA-41460647415E}"/>
    <cellStyle name="Percent 13 26 21 5" xfId="28482" xr:uid="{59B9CAFA-ED60-4238-AA76-4FAD3074C034}"/>
    <cellStyle name="Percent 13 26 21 6" xfId="17494" xr:uid="{B6F69155-308C-4906-9135-67019C726269}"/>
    <cellStyle name="Percent 13 26 22" xfId="5596" xr:uid="{C6C33344-D166-40FD-9F66-4E92485A0673}"/>
    <cellStyle name="Percent 13 26 22 2" xfId="8238" xr:uid="{6C312B98-0C20-43C2-874D-6F35225CF2A8}"/>
    <cellStyle name="Percent 13 26 22 2 2" xfId="13250" xr:uid="{F78AAA84-CE0C-40A1-925B-FA5E2EA69B05}"/>
    <cellStyle name="Percent 13 26 22 2 3" xfId="30895" xr:uid="{42F7839A-F80E-4DDD-8191-7A362DAECE78}"/>
    <cellStyle name="Percent 13 26 22 2 4" xfId="19907" xr:uid="{2290459D-FFC7-4DEA-A1EE-615EB5272F88}"/>
    <cellStyle name="Percent 13 26 22 3" xfId="13251" xr:uid="{1D4C90EF-03FB-49DF-9474-240A48CD41D9}"/>
    <cellStyle name="Percent 13 26 22 4" xfId="10240" xr:uid="{64E9FB40-7056-4CCA-B741-BF95A8AB41DA}"/>
    <cellStyle name="Percent 13 26 22 5" xfId="28483" xr:uid="{0C22A710-FC2B-4307-A972-264C9C899530}"/>
    <cellStyle name="Percent 13 26 22 6" xfId="17495" xr:uid="{86885EE4-E807-4DF9-ACF3-1A3C10D8B667}"/>
    <cellStyle name="Percent 13 26 23" xfId="5597" xr:uid="{5A4F8982-E503-44BC-8FCF-196ABE195D0B}"/>
    <cellStyle name="Percent 13 26 23 2" xfId="8239" xr:uid="{1E1E62E0-59D6-450F-8678-9586227D6B19}"/>
    <cellStyle name="Percent 13 26 23 2 2" xfId="13252" xr:uid="{80C2F616-801C-4294-BF07-23D4D9E6AA64}"/>
    <cellStyle name="Percent 13 26 23 2 3" xfId="30896" xr:uid="{D7048FB3-C935-4C52-8465-34B923FFAFC6}"/>
    <cellStyle name="Percent 13 26 23 2 4" xfId="19908" xr:uid="{A186C3CE-F9DD-44B1-B3E6-E532BF808B08}"/>
    <cellStyle name="Percent 13 26 23 3" xfId="13253" xr:uid="{BA8F44D3-438C-46D5-A674-5222328DD3C2}"/>
    <cellStyle name="Percent 13 26 23 4" xfId="10241" xr:uid="{0AD28BB5-A6B2-42C9-8B9C-71F03A5286A8}"/>
    <cellStyle name="Percent 13 26 23 5" xfId="28484" xr:uid="{B731C95E-258A-44ED-8F11-D16EE28BE542}"/>
    <cellStyle name="Percent 13 26 23 6" xfId="17496" xr:uid="{A8B6F2E3-57FA-410E-8351-231368A448F7}"/>
    <cellStyle name="Percent 13 26 24" xfId="5598" xr:uid="{E2A714DB-DC1F-4B9E-81CA-A950BADA76E5}"/>
    <cellStyle name="Percent 13 26 24 2" xfId="8240" xr:uid="{FA2F3B9B-B47D-4234-BB93-470A6D06CC3F}"/>
    <cellStyle name="Percent 13 26 24 2 2" xfId="13254" xr:uid="{8F163E90-AA49-415F-87FF-8AC806F98994}"/>
    <cellStyle name="Percent 13 26 24 2 3" xfId="30897" xr:uid="{B3EB8CCA-ABEA-42E4-A9C2-89D709FC5E7B}"/>
    <cellStyle name="Percent 13 26 24 2 4" xfId="19909" xr:uid="{9553F15C-E57A-4557-ADBB-424CC7AED978}"/>
    <cellStyle name="Percent 13 26 24 3" xfId="13255" xr:uid="{30DA2C6B-ABF6-4472-ADCE-346D5B40E678}"/>
    <cellStyle name="Percent 13 26 24 4" xfId="10242" xr:uid="{2B293420-A6DB-4183-9693-B6644CE6AC6D}"/>
    <cellStyle name="Percent 13 26 24 5" xfId="28485" xr:uid="{1A145DF1-B371-44EF-BDD2-784084BB3823}"/>
    <cellStyle name="Percent 13 26 24 6" xfId="17497" xr:uid="{D4779D76-A7A3-49CE-B313-74467E917E8D}"/>
    <cellStyle name="Percent 13 26 25" xfId="5599" xr:uid="{E2DF64F7-126C-413A-B8B2-1E2EC6393F4D}"/>
    <cellStyle name="Percent 13 26 25 2" xfId="8241" xr:uid="{AF8721F3-4B1C-445E-81C7-87DC0EBAEF83}"/>
    <cellStyle name="Percent 13 26 25 2 2" xfId="13256" xr:uid="{0E80CD87-5C55-431E-8C04-4947CF75DE19}"/>
    <cellStyle name="Percent 13 26 25 2 3" xfId="30898" xr:uid="{DA3A81F6-7C29-4018-9CE4-1E0BD5E39D24}"/>
    <cellStyle name="Percent 13 26 25 2 4" xfId="19910" xr:uid="{CF893AD0-EA5E-4992-AAD5-328251AD2671}"/>
    <cellStyle name="Percent 13 26 25 3" xfId="13257" xr:uid="{60126BBF-0308-4C73-928E-25FFDACB9C69}"/>
    <cellStyle name="Percent 13 26 25 4" xfId="10243" xr:uid="{C9F53C70-BB65-416F-AD3E-165A087AD77B}"/>
    <cellStyle name="Percent 13 26 25 5" xfId="28486" xr:uid="{0DD49CA2-D4BA-4C78-8500-78C2B9C74F6E}"/>
    <cellStyle name="Percent 13 26 25 6" xfId="17498" xr:uid="{47F575AD-8C96-48C3-A391-7B619F05DD94}"/>
    <cellStyle name="Percent 13 26 26" xfId="5600" xr:uid="{BA004392-ECC0-4574-ABC7-05BF826E509F}"/>
    <cellStyle name="Percent 13 26 26 2" xfId="8242" xr:uid="{B9FC65F1-DA96-4442-85C9-99995EE5331B}"/>
    <cellStyle name="Percent 13 26 26 2 2" xfId="13258" xr:uid="{523F00F2-106A-42C1-96AF-E66DC593E424}"/>
    <cellStyle name="Percent 13 26 26 2 3" xfId="30899" xr:uid="{04E60F66-BFBD-494E-A2DE-0BBA1A459343}"/>
    <cellStyle name="Percent 13 26 26 2 4" xfId="19911" xr:uid="{8242FF04-ED17-4DDD-B31D-1505B519B1AF}"/>
    <cellStyle name="Percent 13 26 26 3" xfId="13259" xr:uid="{9E44FA07-39A6-4B97-927D-ABD3253E484F}"/>
    <cellStyle name="Percent 13 26 26 4" xfId="10244" xr:uid="{E60E3839-6205-438D-BAAB-228945703628}"/>
    <cellStyle name="Percent 13 26 26 5" xfId="28487" xr:uid="{98191D63-32F0-4F8E-9648-743A33B1D28A}"/>
    <cellStyle name="Percent 13 26 26 6" xfId="17499" xr:uid="{14833F55-8756-4E7E-A1E6-F3F80381BDAD}"/>
    <cellStyle name="Percent 13 26 27" xfId="5601" xr:uid="{97F4C783-E0D3-469C-A978-DC371CFF537C}"/>
    <cellStyle name="Percent 13 26 27 2" xfId="8243" xr:uid="{1DF1BA75-3F74-4370-8A96-FD4172A6AE7D}"/>
    <cellStyle name="Percent 13 26 27 2 2" xfId="13260" xr:uid="{F1250CA6-16B0-4254-A64D-02567638B639}"/>
    <cellStyle name="Percent 13 26 27 2 3" xfId="30900" xr:uid="{703E8C98-39D6-4169-B8F1-05AC443E3E2B}"/>
    <cellStyle name="Percent 13 26 27 2 4" xfId="19912" xr:uid="{7DAC72C7-6346-4D1A-95A7-D4F220010003}"/>
    <cellStyle name="Percent 13 26 27 3" xfId="13261" xr:uid="{D3A0079E-6958-4B77-A594-E8854070AB0E}"/>
    <cellStyle name="Percent 13 26 27 4" xfId="10245" xr:uid="{9C910A61-EDB1-46C9-9BCD-3CF7DC6810E9}"/>
    <cellStyle name="Percent 13 26 27 5" xfId="28488" xr:uid="{8B630862-4684-4CA5-9D25-FB09D32B59C5}"/>
    <cellStyle name="Percent 13 26 27 6" xfId="17500" xr:uid="{4C2C99AA-C1CC-4D7F-ACD7-E3228B14691E}"/>
    <cellStyle name="Percent 13 26 28" xfId="5602" xr:uid="{F261A8CB-79EF-45C7-8557-E0A07B97247E}"/>
    <cellStyle name="Percent 13 26 28 2" xfId="8244" xr:uid="{5C2BD851-795B-4E77-9276-B225B0672DA7}"/>
    <cellStyle name="Percent 13 26 28 2 2" xfId="13262" xr:uid="{D415297D-8398-4CAB-9949-71F8ADCEA3DF}"/>
    <cellStyle name="Percent 13 26 28 2 3" xfId="30901" xr:uid="{DF5D33AA-209C-498E-9094-BD8B56EF623F}"/>
    <cellStyle name="Percent 13 26 28 2 4" xfId="19913" xr:uid="{65F18097-1537-440A-94BF-B53015CE8230}"/>
    <cellStyle name="Percent 13 26 28 3" xfId="13263" xr:uid="{173FCB76-6BCA-4B7F-ABA5-BA4C99539E22}"/>
    <cellStyle name="Percent 13 26 28 4" xfId="10246" xr:uid="{1C75F4CF-66F3-4CDA-A8B9-0E0EBFCAAF25}"/>
    <cellStyle name="Percent 13 26 28 5" xfId="28489" xr:uid="{FBD4980D-467E-4478-AF2B-649BDD907907}"/>
    <cellStyle name="Percent 13 26 28 6" xfId="17501" xr:uid="{CEED096D-7F72-48D8-AEA0-531AE4F26530}"/>
    <cellStyle name="Percent 13 26 29" xfId="5603" xr:uid="{CA5205E5-4C5B-426E-B7D4-3C7A03190E26}"/>
    <cellStyle name="Percent 13 26 29 2" xfId="8245" xr:uid="{4CF955A3-CA37-45B9-AF3F-922DC911F97D}"/>
    <cellStyle name="Percent 13 26 29 2 2" xfId="13264" xr:uid="{DFCA0233-69BB-4A07-859C-E9F8C205759F}"/>
    <cellStyle name="Percent 13 26 29 2 3" xfId="30902" xr:uid="{20043302-CB0B-45B6-84E9-D9DA75BE9919}"/>
    <cellStyle name="Percent 13 26 29 2 4" xfId="19914" xr:uid="{E10E7EF4-7744-41DD-B54E-9729AE2AADAA}"/>
    <cellStyle name="Percent 13 26 29 3" xfId="13265" xr:uid="{F65C2652-D6F1-45F9-9E27-01261D246CBF}"/>
    <cellStyle name="Percent 13 26 29 4" xfId="10247" xr:uid="{F1823140-82D5-48EA-ABB5-9E6D72D72285}"/>
    <cellStyle name="Percent 13 26 29 5" xfId="28490" xr:uid="{5861D36E-65FD-4697-A83B-7ADCBA68B20C}"/>
    <cellStyle name="Percent 13 26 29 6" xfId="17502" xr:uid="{45F3D539-FC90-4986-A143-E0F7E1F27F96}"/>
    <cellStyle name="Percent 13 26 3" xfId="2055" xr:uid="{B0955A2B-BA53-4A9B-8152-29B9CD34B27F}"/>
    <cellStyle name="Percent 13 26 3 2" xfId="8246" xr:uid="{A28DE4F4-8968-4CFE-B42F-C2855B9BDD1D}"/>
    <cellStyle name="Percent 13 26 3 2 2" xfId="30903" xr:uid="{733DFE30-1189-466F-AB1C-CD7515BD8323}"/>
    <cellStyle name="Percent 13 26 3 2 3" xfId="19915" xr:uid="{CEADE1E2-9C8E-49F8-8E77-3DAED2D1D0F3}"/>
    <cellStyle name="Percent 13 26 3 3" xfId="10248" xr:uid="{CF73461D-ABB4-4541-BA9F-7C6C9CE65465}"/>
    <cellStyle name="Percent 13 26 3 4" xfId="5604" xr:uid="{CBCC78E2-4197-4DA1-A4DB-F429D1D00EAA}"/>
    <cellStyle name="Percent 13 26 3 4 2" xfId="28491" xr:uid="{74920EA9-B4B8-4A3D-83A4-89AE18612B6B}"/>
    <cellStyle name="Percent 13 26 3 4 3" xfId="17503" xr:uid="{18019A32-5276-499D-BD56-C5C35A7F0914}"/>
    <cellStyle name="Percent 13 26 30" xfId="5605" xr:uid="{4E08F4F4-6EF8-4ACF-83DC-BF44D160A843}"/>
    <cellStyle name="Percent 13 26 30 2" xfId="8247" xr:uid="{02493C32-2D8A-4B76-BDD1-FA12127A5817}"/>
    <cellStyle name="Percent 13 26 30 2 2" xfId="13266" xr:uid="{7A5C8873-F232-464F-B329-C5D050906DF2}"/>
    <cellStyle name="Percent 13 26 30 2 3" xfId="30904" xr:uid="{F0EEC8C9-3E46-42A4-BCA4-0B6BD4189B0B}"/>
    <cellStyle name="Percent 13 26 30 2 4" xfId="19916" xr:uid="{5472A8E4-F559-44A4-9A3E-526DD972C316}"/>
    <cellStyle name="Percent 13 26 30 3" xfId="13267" xr:uid="{AA428525-9E06-471B-A8B9-CC43CDFF5997}"/>
    <cellStyle name="Percent 13 26 30 4" xfId="10249" xr:uid="{488C9DA3-6973-4A39-86A0-690E0EB74699}"/>
    <cellStyle name="Percent 13 26 30 5" xfId="28492" xr:uid="{962DEE78-132B-496B-97F8-C5A1B1A180EB}"/>
    <cellStyle name="Percent 13 26 30 6" xfId="17504" xr:uid="{EC6CE2BE-2468-4606-9EB5-345A152CFD99}"/>
    <cellStyle name="Percent 13 26 31" xfId="8224" xr:uid="{AE1FEDA0-C038-4A35-8DC3-B4B061378896}"/>
    <cellStyle name="Percent 13 26 31 2" xfId="30881" xr:uid="{8181B4F9-2180-42D6-98D3-C9E7F6257C09}"/>
    <cellStyle name="Percent 13 26 31 3" xfId="19893" xr:uid="{F1DFCC96-D32A-4621-8168-4248E65B6D81}"/>
    <cellStyle name="Percent 13 26 32" xfId="10226" xr:uid="{36B10FFE-7204-4745-8537-040F8E200805}"/>
    <cellStyle name="Percent 13 26 33" xfId="5582" xr:uid="{2EDE181A-935E-4B70-A985-7DF27EF27D94}"/>
    <cellStyle name="Percent 13 26 33 2" xfId="28469" xr:uid="{47B7881E-477C-4B29-88E0-4379D6914CB8}"/>
    <cellStyle name="Percent 13 26 33 3" xfId="17481" xr:uid="{724B7879-DB04-4B6F-952D-40702982CD9A}"/>
    <cellStyle name="Percent 13 26 4" xfId="2056" xr:uid="{07365D0A-6C7E-41A4-A021-213EEBE84D91}"/>
    <cellStyle name="Percent 13 26 4 2" xfId="5607" xr:uid="{961915CB-A837-4A23-AAD4-056978EC3AC6}"/>
    <cellStyle name="Percent 13 26 4 2 2" xfId="5608" xr:uid="{E36A5D37-F3CE-4772-AC3C-5013B9750750}"/>
    <cellStyle name="Percent 13 26 4 2 2 2" xfId="8250" xr:uid="{C160E53F-9A17-4C7C-8BEB-46D406A7AC5C}"/>
    <cellStyle name="Percent 13 26 4 2 2 2 2" xfId="30907" xr:uid="{2BBA495C-C8D6-480E-A6D0-02B8AA543EA7}"/>
    <cellStyle name="Percent 13 26 4 2 2 2 3" xfId="19919" xr:uid="{CE7423FB-58B5-43EF-A481-0FBF283F64E9}"/>
    <cellStyle name="Percent 13 26 4 2 2 3" xfId="13268" xr:uid="{F7D3ED0E-30D4-420A-9A4D-D83397EE6667}"/>
    <cellStyle name="Percent 13 26 4 2 2 4" xfId="28495" xr:uid="{C45DDF7F-13E3-417A-A759-EE4A9750AA7F}"/>
    <cellStyle name="Percent 13 26 4 2 2 5" xfId="17507" xr:uid="{2BA2A2A5-CD98-4B02-BAE7-EAD75071C49C}"/>
    <cellStyle name="Percent 13 26 4 2 3" xfId="5609" xr:uid="{CAC04B34-587D-4C4C-96F0-F61BF411E29B}"/>
    <cellStyle name="Percent 13 26 4 2 3 2" xfId="8251" xr:uid="{CA1C6BD2-F685-45B7-AF06-3CA7142D452B}"/>
    <cellStyle name="Percent 13 26 4 2 3 2 2" xfId="30908" xr:uid="{529F31F6-FB32-4922-9F71-DD322ABAE9DF}"/>
    <cellStyle name="Percent 13 26 4 2 3 2 3" xfId="19920" xr:uid="{2F064F59-E1E9-4D23-B150-D171735E7636}"/>
    <cellStyle name="Percent 13 26 4 2 3 3" xfId="28496" xr:uid="{4C1D4238-B7D7-4941-922D-D265CE3A4608}"/>
    <cellStyle name="Percent 13 26 4 2 3 4" xfId="17508" xr:uid="{EFAA274B-53C9-468E-9AA6-2CEB08782DAF}"/>
    <cellStyle name="Percent 13 26 4 2 4" xfId="5610" xr:uid="{5C2C5509-9D5D-4D07-819B-F58E7CFA98AB}"/>
    <cellStyle name="Percent 13 26 4 2 4 2" xfId="8252" xr:uid="{2FD374AD-CBFD-4358-87EB-194FEEA32C9E}"/>
    <cellStyle name="Percent 13 26 4 2 4 2 2" xfId="30909" xr:uid="{52283C39-993F-433F-9F09-99E823905363}"/>
    <cellStyle name="Percent 13 26 4 2 4 2 3" xfId="19921" xr:uid="{97631667-3BC5-4CD7-A061-093F5818A1AB}"/>
    <cellStyle name="Percent 13 26 4 2 4 3" xfId="28497" xr:uid="{73C9A6D7-D566-439D-A8F5-F60F25C1CF69}"/>
    <cellStyle name="Percent 13 26 4 2 4 4" xfId="17509" xr:uid="{99EE3F74-E9F3-41A0-89D3-E49DB17699CB}"/>
    <cellStyle name="Percent 13 26 4 2 5" xfId="8249" xr:uid="{CF80BCC9-0379-4CEF-A71A-AB9FBD43A46F}"/>
    <cellStyle name="Percent 13 26 4 2 5 2" xfId="30906" xr:uid="{3A928557-0D7F-4C1B-A46B-1376893CDD75}"/>
    <cellStyle name="Percent 13 26 4 2 5 3" xfId="19918" xr:uid="{596CC9F6-D412-4587-BB44-AD3F2949BAEF}"/>
    <cellStyle name="Percent 13 26 4 2 6" xfId="13154" xr:uid="{907AA9A1-2D6B-4E40-8DE7-4A6FDE699676}"/>
    <cellStyle name="Percent 13 26 4 2 7" xfId="28494" xr:uid="{59E31364-DAE7-42B2-9919-E879182432AE}"/>
    <cellStyle name="Percent 13 26 4 2 8" xfId="17506" xr:uid="{9F93856C-172C-42F6-ADD6-E0EB749BD3A8}"/>
    <cellStyle name="Percent 13 26 4 3" xfId="5611" xr:uid="{3AAAAC3B-95BE-480E-A65D-955957032411}"/>
    <cellStyle name="Percent 13 26 4 3 2" xfId="8253" xr:uid="{9A34945A-BAAD-4B44-ABBD-6DC54906BB8C}"/>
    <cellStyle name="Percent 13 26 4 3 2 2" xfId="30910" xr:uid="{F2B37E0D-D61A-4006-AD0E-445D86D03BBD}"/>
    <cellStyle name="Percent 13 26 4 3 2 3" xfId="19922" xr:uid="{1202B7E5-638E-4A0B-9E1F-A2D31248CFD6}"/>
    <cellStyle name="Percent 13 26 4 3 3" xfId="13269" xr:uid="{F8EB7BE6-FEF1-41A8-9E93-99177E2A2FA1}"/>
    <cellStyle name="Percent 13 26 4 3 4" xfId="28498" xr:uid="{B006C208-4509-4EFD-B3D9-CB4BCD9B034F}"/>
    <cellStyle name="Percent 13 26 4 3 5" xfId="17510" xr:uid="{D4D73D12-2F51-4F02-9F62-44F27241D88B}"/>
    <cellStyle name="Percent 13 26 4 4" xfId="5612" xr:uid="{FE2AA00E-D293-44EB-9454-337BE111162D}"/>
    <cellStyle name="Percent 13 26 4 4 2" xfId="8254" xr:uid="{1D79A34A-B697-431F-BB09-E8338DB89DCF}"/>
    <cellStyle name="Percent 13 26 4 4 2 2" xfId="30911" xr:uid="{F7FB2E77-FBFD-47C2-BD40-534792FF215A}"/>
    <cellStyle name="Percent 13 26 4 4 2 3" xfId="19923" xr:uid="{42E622A2-BC19-4E7D-A47F-A40F4EEAE102}"/>
    <cellStyle name="Percent 13 26 4 4 3" xfId="13270" xr:uid="{93891323-4138-444E-AECF-EB4D4D403D76}"/>
    <cellStyle name="Percent 13 26 4 4 4" xfId="28499" xr:uid="{7B48BE59-37B1-4FE6-8F25-780BBB280DDE}"/>
    <cellStyle name="Percent 13 26 4 4 5" xfId="17511" xr:uid="{44FEFF0F-44F3-4AEA-ACFC-94215D9F2604}"/>
    <cellStyle name="Percent 13 26 4 5" xfId="8248" xr:uid="{3AAEC3EC-FA5B-42AC-9EFF-FDEB8BF11EE0}"/>
    <cellStyle name="Percent 13 26 4 5 2" xfId="30905" xr:uid="{868794CB-B5DF-4470-BE55-346538F45FB1}"/>
    <cellStyle name="Percent 13 26 4 5 3" xfId="19917" xr:uid="{6FF8CA4E-055D-4F2B-9FC6-9ADD4A1B4959}"/>
    <cellStyle name="Percent 13 26 4 6" xfId="10250" xr:uid="{A6CE67B7-7BCA-4BFF-96E4-C70F36A09E24}"/>
    <cellStyle name="Percent 13 26 4 7" xfId="5606" xr:uid="{B25E02E5-9915-4A7A-B5B2-AC31A0B9EEA2}"/>
    <cellStyle name="Percent 13 26 4 7 2" xfId="28493" xr:uid="{2DFD18FF-779E-497F-A77A-0C1535A8E441}"/>
    <cellStyle name="Percent 13 26 4 7 3" xfId="17505" xr:uid="{2B5648B1-5B5C-4AAC-BE2A-41ADBD43C7B2}"/>
    <cellStyle name="Percent 13 26 5" xfId="5613" xr:uid="{2B708E39-0FB8-43F5-A7EA-CBE1D96FFEC8}"/>
    <cellStyle name="Percent 13 26 5 2" xfId="8255" xr:uid="{774FB17A-BA88-4DBE-BF8F-38B8D08BCBF2}"/>
    <cellStyle name="Percent 13 26 5 2 2" xfId="13271" xr:uid="{A74E5A48-1C9D-4176-841F-67DBA27FAABC}"/>
    <cellStyle name="Percent 13 26 5 2 3" xfId="30912" xr:uid="{8AEF97A3-3392-4D3C-AE0B-6999659F494E}"/>
    <cellStyle name="Percent 13 26 5 2 4" xfId="19924" xr:uid="{5B3AB536-7B32-49A0-BD08-3F49D0476D08}"/>
    <cellStyle name="Percent 13 26 5 3" xfId="13272" xr:uid="{C4324FDE-35CB-4ED5-82A6-4187A7A424B4}"/>
    <cellStyle name="Percent 13 26 5 4" xfId="10251" xr:uid="{9485C9A0-C121-4586-A8E4-939DE2B94DEF}"/>
    <cellStyle name="Percent 13 26 5 5" xfId="28500" xr:uid="{608F02FA-8D3F-4AF7-96D4-CC1DFC23B689}"/>
    <cellStyle name="Percent 13 26 5 6" xfId="17512" xr:uid="{6E557059-3E86-42AB-8E40-F9EAAC90D14E}"/>
    <cellStyle name="Percent 13 26 6" xfId="5614" xr:uid="{025F58C1-7F87-4B46-BFFA-FF7800237567}"/>
    <cellStyle name="Percent 13 26 6 2" xfId="8256" xr:uid="{D0A94203-BAEF-437A-80C4-D59EDFF59BBC}"/>
    <cellStyle name="Percent 13 26 6 2 2" xfId="13273" xr:uid="{96359F74-F8B2-4E60-AB01-53D8AD92015A}"/>
    <cellStyle name="Percent 13 26 6 2 3" xfId="30913" xr:uid="{C24D13C3-287E-4750-874D-A1471C6036ED}"/>
    <cellStyle name="Percent 13 26 6 2 4" xfId="19925" xr:uid="{105F2038-CFD6-41C3-B124-45457E0B49B0}"/>
    <cellStyle name="Percent 13 26 6 3" xfId="13274" xr:uid="{432C34B4-80A0-41FE-886D-CD16923F5033}"/>
    <cellStyle name="Percent 13 26 6 4" xfId="10252" xr:uid="{50FC8D60-5A1D-4ABA-A3B2-1FD2B40602D6}"/>
    <cellStyle name="Percent 13 26 6 5" xfId="28501" xr:uid="{0CFDA2D8-BB89-44F6-BEA9-7AE4CD3CE3E7}"/>
    <cellStyle name="Percent 13 26 6 6" xfId="17513" xr:uid="{657DBCD7-8C67-4D7B-A37B-F75A935FE9A6}"/>
    <cellStyle name="Percent 13 26 7" xfId="5615" xr:uid="{EAC6122E-1280-4A62-A047-C1A33034CD99}"/>
    <cellStyle name="Percent 13 26 7 2" xfId="8257" xr:uid="{5F25C9E6-080C-46F3-8816-8D848E10D551}"/>
    <cellStyle name="Percent 13 26 7 2 2" xfId="13275" xr:uid="{A5DEEBDA-1A1F-4881-AE81-194E24FCA48B}"/>
    <cellStyle name="Percent 13 26 7 2 3" xfId="30914" xr:uid="{47F0AB2D-0C6B-41A5-A17E-ABE8F56F3B8B}"/>
    <cellStyle name="Percent 13 26 7 2 4" xfId="19926" xr:uid="{9C191662-ADFC-4007-B5EE-D521872E63F5}"/>
    <cellStyle name="Percent 13 26 7 3" xfId="13276" xr:uid="{32DF2885-D107-4B11-882C-ECADD343F182}"/>
    <cellStyle name="Percent 13 26 7 4" xfId="10253" xr:uid="{F326D4C7-C372-4D73-A577-966167F8D84C}"/>
    <cellStyle name="Percent 13 26 7 5" xfId="28502" xr:uid="{20344E8B-3B67-499F-97F0-1C2B565200FD}"/>
    <cellStyle name="Percent 13 26 7 6" xfId="17514" xr:uid="{82B386C2-C212-493C-96BD-E16BA30B8CDD}"/>
    <cellStyle name="Percent 13 26 8" xfId="5616" xr:uid="{61F26788-A6F2-4FAF-A52B-E2BFA8A5EC7F}"/>
    <cellStyle name="Percent 13 26 8 2" xfId="8258" xr:uid="{0FBCBF1D-7166-4699-AC08-C2EF4CEFAC11}"/>
    <cellStyle name="Percent 13 26 8 2 2" xfId="13277" xr:uid="{B904569B-1047-4522-9746-A76C85BEBC99}"/>
    <cellStyle name="Percent 13 26 8 2 3" xfId="30915" xr:uid="{B40CDC83-E3FA-436C-83F0-BFAB8EFAA0E6}"/>
    <cellStyle name="Percent 13 26 8 2 4" xfId="19927" xr:uid="{347DE441-9485-4D15-AAAD-9348D77C9985}"/>
    <cellStyle name="Percent 13 26 8 3" xfId="13278" xr:uid="{DCD39271-D9C6-45FD-864B-D3F45FA5C0C7}"/>
    <cellStyle name="Percent 13 26 8 4" xfId="10254" xr:uid="{239A477D-0F2C-484E-93BF-0427987D2C92}"/>
    <cellStyle name="Percent 13 26 8 5" xfId="28503" xr:uid="{6C7D25FF-2183-4ECC-9D7D-4B407B4BBB53}"/>
    <cellStyle name="Percent 13 26 8 6" xfId="17515" xr:uid="{F96512D9-73F4-40F0-8B0E-C78EEA9C35FD}"/>
    <cellStyle name="Percent 13 26 9" xfId="5617" xr:uid="{4FAFCE80-6936-4F34-B7A3-B1863FD5DCEA}"/>
    <cellStyle name="Percent 13 26 9 2" xfId="8259" xr:uid="{A9C3F4A6-7B78-4073-A0F3-FBBE5090153C}"/>
    <cellStyle name="Percent 13 26 9 2 2" xfId="13279" xr:uid="{2B9DDD84-27AC-40BD-807D-A968EBF6FC78}"/>
    <cellStyle name="Percent 13 26 9 2 3" xfId="30916" xr:uid="{7D2223B9-F78D-43A7-9078-A7A38927F05F}"/>
    <cellStyle name="Percent 13 26 9 2 4" xfId="19928" xr:uid="{07F3CEDC-4EF1-40A2-AFDD-C180ACE5E691}"/>
    <cellStyle name="Percent 13 26 9 3" xfId="13280" xr:uid="{D29DDB49-1BB3-4E63-B1AE-2136AE5731BE}"/>
    <cellStyle name="Percent 13 26 9 4" xfId="10255" xr:uid="{8AFE27C1-08AF-40C4-BA69-4055DCD4DDA2}"/>
    <cellStyle name="Percent 13 26 9 5" xfId="28504" xr:uid="{67AEC5E0-0EAF-4965-A098-2A3F2E67CED8}"/>
    <cellStyle name="Percent 13 26 9 6" xfId="17516" xr:uid="{944A2A91-179D-447D-9D42-B86A3C565890}"/>
    <cellStyle name="Percent 13 27" xfId="2057" xr:uid="{F3F37C5E-A01B-4DB6-AD06-B1B6A0D130C8}"/>
    <cellStyle name="Percent 13 27 10" xfId="5619" xr:uid="{1EFB53DA-FE10-42D5-BDD2-025F24837FC0}"/>
    <cellStyle name="Percent 13 27 10 2" xfId="8261" xr:uid="{E8C5CC1A-E4B4-4903-BFA7-0FFA693DF43C}"/>
    <cellStyle name="Percent 13 27 10 2 2" xfId="13281" xr:uid="{038B375E-37F3-472A-9C35-998A8F3B3921}"/>
    <cellStyle name="Percent 13 27 10 2 3" xfId="30918" xr:uid="{98DA65AD-F0C6-424E-B862-7B61488AD637}"/>
    <cellStyle name="Percent 13 27 10 2 4" xfId="19930" xr:uid="{A74AB6F7-0879-4DD2-B95F-9EF624759FBE}"/>
    <cellStyle name="Percent 13 27 10 3" xfId="13282" xr:uid="{8D7CD71F-0526-4618-B337-314DB1AA4EC4}"/>
    <cellStyle name="Percent 13 27 10 4" xfId="10257" xr:uid="{6CC73314-97E5-46EB-818E-FA05F15F20D3}"/>
    <cellStyle name="Percent 13 27 10 5" xfId="28506" xr:uid="{89652363-CCB1-470A-8646-89BC4F2FE7EF}"/>
    <cellStyle name="Percent 13 27 10 6" xfId="17518" xr:uid="{B0CF9643-608B-4B32-A57C-57936B0C6F6B}"/>
    <cellStyle name="Percent 13 27 11" xfId="5620" xr:uid="{27780750-573A-4E0D-8DA3-1DF899D9374D}"/>
    <cellStyle name="Percent 13 27 11 2" xfId="8262" xr:uid="{45C7D741-A409-42C3-AE33-8E0183DC8E6B}"/>
    <cellStyle name="Percent 13 27 11 2 2" xfId="13283" xr:uid="{4E4C9E82-3E9E-4A97-AAAB-EBF5E030315E}"/>
    <cellStyle name="Percent 13 27 11 2 3" xfId="30919" xr:uid="{B53E3751-B0B8-4361-A00D-51F05C6AF7D2}"/>
    <cellStyle name="Percent 13 27 11 2 4" xfId="19931" xr:uid="{7A7857F7-CBAC-45D6-90C5-0B4DA4DBF2E8}"/>
    <cellStyle name="Percent 13 27 11 3" xfId="13284" xr:uid="{9B399FBB-DEB8-4374-8B26-A82E6B4E1C4E}"/>
    <cellStyle name="Percent 13 27 11 4" xfId="10258" xr:uid="{C0568862-4326-46A3-A962-0B7AA29FFBC1}"/>
    <cellStyle name="Percent 13 27 11 5" xfId="28507" xr:uid="{FA95FBF1-1B11-4597-85CB-F3C6CC72AAE6}"/>
    <cellStyle name="Percent 13 27 11 6" xfId="17519" xr:uid="{BC6D9B57-3F1A-4AC4-973F-9055A8ABDD85}"/>
    <cellStyle name="Percent 13 27 12" xfId="5621" xr:uid="{A56CF5AF-C769-4435-BF95-315F3DB157EB}"/>
    <cellStyle name="Percent 13 27 12 2" xfId="8263" xr:uid="{A109EA16-C64E-4FD9-A04E-8D98E6B57312}"/>
    <cellStyle name="Percent 13 27 12 2 2" xfId="13285" xr:uid="{78261CC7-1504-4D7E-8877-C411E0F7F40A}"/>
    <cellStyle name="Percent 13 27 12 2 3" xfId="30920" xr:uid="{FB6196F1-D72D-4E73-82BB-DB1C9F7EB0BF}"/>
    <cellStyle name="Percent 13 27 12 2 4" xfId="19932" xr:uid="{4D43105A-3AF8-4F1C-AAE7-A514C5ED1215}"/>
    <cellStyle name="Percent 13 27 12 3" xfId="13286" xr:uid="{057A2EEB-C152-43B8-8092-6D6FEE458694}"/>
    <cellStyle name="Percent 13 27 12 4" xfId="10259" xr:uid="{71C14F12-4D01-4E79-B0AB-297D95A10172}"/>
    <cellStyle name="Percent 13 27 12 5" xfId="28508" xr:uid="{00C732F1-6E6D-4D83-AC68-C6026227575F}"/>
    <cellStyle name="Percent 13 27 12 6" xfId="17520" xr:uid="{ADD8FBE6-93F2-42BC-923C-7D174411767A}"/>
    <cellStyle name="Percent 13 27 13" xfId="5622" xr:uid="{4C6A9E5D-13F6-410E-8604-C0F3062D4ABA}"/>
    <cellStyle name="Percent 13 27 13 2" xfId="8264" xr:uid="{3C363931-E959-4ED8-B026-50EB69CB3FB3}"/>
    <cellStyle name="Percent 13 27 13 2 2" xfId="13287" xr:uid="{FC3DD67C-0BED-4E7F-B54B-309AECDE0525}"/>
    <cellStyle name="Percent 13 27 13 2 3" xfId="30921" xr:uid="{79297C0F-A92F-425D-A106-C2D1BD5BF991}"/>
    <cellStyle name="Percent 13 27 13 2 4" xfId="19933" xr:uid="{4D343A67-1038-4676-89B8-83C5D3FEA781}"/>
    <cellStyle name="Percent 13 27 13 3" xfId="13288" xr:uid="{FDB3A40E-029E-4D37-A808-8165991ECB20}"/>
    <cellStyle name="Percent 13 27 13 4" xfId="10260" xr:uid="{28D6F0D5-F411-4E0A-8D3A-B8AFF093A7EF}"/>
    <cellStyle name="Percent 13 27 13 5" xfId="28509" xr:uid="{D2698FA3-385D-4106-89D0-9A2E7B9EE00D}"/>
    <cellStyle name="Percent 13 27 13 6" xfId="17521" xr:uid="{F18D140C-EC25-4C9B-8CCA-A9CF4F42EE4B}"/>
    <cellStyle name="Percent 13 27 14" xfId="5623" xr:uid="{A3A0B55F-18A2-4AD4-8503-38A0171F308D}"/>
    <cellStyle name="Percent 13 27 14 2" xfId="8265" xr:uid="{16DE3C00-8947-4715-AB19-E1B8EDE44727}"/>
    <cellStyle name="Percent 13 27 14 2 2" xfId="13289" xr:uid="{3CEB29D4-0079-4E33-AA28-B640743113E4}"/>
    <cellStyle name="Percent 13 27 14 2 3" xfId="30922" xr:uid="{77DC3258-D190-43E5-BE3C-614223179B59}"/>
    <cellStyle name="Percent 13 27 14 2 4" xfId="19934" xr:uid="{758B8A18-386C-49DE-9AAE-07B796089EE9}"/>
    <cellStyle name="Percent 13 27 14 3" xfId="13290" xr:uid="{84A41833-B3A9-479D-8464-1D390A9D29AA}"/>
    <cellStyle name="Percent 13 27 14 4" xfId="10261" xr:uid="{78D08508-1921-44A6-BB00-EA23AE6618DA}"/>
    <cellStyle name="Percent 13 27 14 5" xfId="28510" xr:uid="{2702A9B6-E071-4BDD-9D9F-8D29047CBDD2}"/>
    <cellStyle name="Percent 13 27 14 6" xfId="17522" xr:uid="{7564AEF6-790A-4340-B0F8-A7878C742174}"/>
    <cellStyle name="Percent 13 27 15" xfId="5624" xr:uid="{A1CD8879-C666-4600-921F-2FAE06399535}"/>
    <cellStyle name="Percent 13 27 15 2" xfId="8266" xr:uid="{78BB7108-C248-48B8-978C-C9D3F9780831}"/>
    <cellStyle name="Percent 13 27 15 2 2" xfId="13291" xr:uid="{2F52C393-E0C7-4CDD-BD60-5333F4CB9454}"/>
    <cellStyle name="Percent 13 27 15 2 3" xfId="30923" xr:uid="{E0A091E0-D09F-4070-8717-E8AF1CF07A7F}"/>
    <cellStyle name="Percent 13 27 15 2 4" xfId="19935" xr:uid="{EC95E3C8-49CC-468C-952F-36BDB91C3BB7}"/>
    <cellStyle name="Percent 13 27 15 3" xfId="13292" xr:uid="{2D99A43D-9B34-4513-AAED-BCEC0CA92EE7}"/>
    <cellStyle name="Percent 13 27 15 4" xfId="10262" xr:uid="{CC51220F-7AE8-4BB1-AC33-01201D547EF1}"/>
    <cellStyle name="Percent 13 27 15 5" xfId="28511" xr:uid="{BD4390EE-0464-44DB-AD26-615E3933D91F}"/>
    <cellStyle name="Percent 13 27 15 6" xfId="17523" xr:uid="{94906EB1-A67F-494A-A4E6-3D2BB8F30AFA}"/>
    <cellStyle name="Percent 13 27 16" xfId="5625" xr:uid="{9BD1E1B2-773E-4999-BE80-FB4275CBEA1A}"/>
    <cellStyle name="Percent 13 27 16 2" xfId="8267" xr:uid="{E7106859-7C24-4575-8EFE-65D0C374B913}"/>
    <cellStyle name="Percent 13 27 16 2 2" xfId="13293" xr:uid="{C712442D-27F5-40F4-BC2F-CABF996081BD}"/>
    <cellStyle name="Percent 13 27 16 2 3" xfId="30924" xr:uid="{F9C26FAA-32BA-4D54-8732-905C251F6683}"/>
    <cellStyle name="Percent 13 27 16 2 4" xfId="19936" xr:uid="{36F4E82B-6E35-4D83-8DEE-54EE5A3DCB95}"/>
    <cellStyle name="Percent 13 27 16 3" xfId="13294" xr:uid="{2D131BE2-42B1-4E16-B130-13A490B493AA}"/>
    <cellStyle name="Percent 13 27 16 4" xfId="10263" xr:uid="{5AE0F7DB-E9C6-4D15-BD55-519078001BBF}"/>
    <cellStyle name="Percent 13 27 16 5" xfId="28512" xr:uid="{22EC6932-E2ED-4126-A4B9-B9502233FF22}"/>
    <cellStyle name="Percent 13 27 16 6" xfId="17524" xr:uid="{920272EF-0564-457B-B279-D2AEFCD561AF}"/>
    <cellStyle name="Percent 13 27 17" xfId="5626" xr:uid="{E8F02F2E-FA73-48AF-A7A1-638E4E9DDB6F}"/>
    <cellStyle name="Percent 13 27 17 2" xfId="8268" xr:uid="{1451EBA4-261D-410A-821C-522EA1D5BBAB}"/>
    <cellStyle name="Percent 13 27 17 2 2" xfId="13295" xr:uid="{89921104-5593-4B7C-80F7-B0E2E216B2B6}"/>
    <cellStyle name="Percent 13 27 17 2 3" xfId="30925" xr:uid="{C4E32478-4F0B-43DE-A62A-CE1030A6173A}"/>
    <cellStyle name="Percent 13 27 17 2 4" xfId="19937" xr:uid="{3E008335-516A-48FC-9DCB-D7F89F70DE7C}"/>
    <cellStyle name="Percent 13 27 17 3" xfId="13296" xr:uid="{999E733E-470C-4485-857C-E2597B375166}"/>
    <cellStyle name="Percent 13 27 17 4" xfId="10264" xr:uid="{E6D61B1F-8243-4018-A70D-6505DDFB1D8F}"/>
    <cellStyle name="Percent 13 27 17 5" xfId="28513" xr:uid="{6FF86C0C-4F63-49F3-90DF-E5D0F6303019}"/>
    <cellStyle name="Percent 13 27 17 6" xfId="17525" xr:uid="{D8FBEB1E-99CC-48EE-9C61-76CE61CD47DD}"/>
    <cellStyle name="Percent 13 27 18" xfId="5627" xr:uid="{FDB7F77F-B72B-47E9-8C48-A4926C40BB4C}"/>
    <cellStyle name="Percent 13 27 18 2" xfId="8269" xr:uid="{22C1764C-E166-4359-BBEB-2F745CC3D57D}"/>
    <cellStyle name="Percent 13 27 18 2 2" xfId="13297" xr:uid="{C31E8903-68AD-433B-B5CC-723569BB7990}"/>
    <cellStyle name="Percent 13 27 18 2 3" xfId="30926" xr:uid="{ECD4B21C-B754-4DA9-A172-EC532CFAD2A9}"/>
    <cellStyle name="Percent 13 27 18 2 4" xfId="19938" xr:uid="{CE417A55-DF07-4AC8-B2E8-2A7444F666D5}"/>
    <cellStyle name="Percent 13 27 18 3" xfId="13298" xr:uid="{BF0BF8E7-A293-47BF-B16C-4281460861AA}"/>
    <cellStyle name="Percent 13 27 18 4" xfId="10265" xr:uid="{92875D61-F0C1-4A5D-9A67-CA72A652BB37}"/>
    <cellStyle name="Percent 13 27 18 5" xfId="28514" xr:uid="{2C032310-D91F-4432-9ECC-65769792AF14}"/>
    <cellStyle name="Percent 13 27 18 6" xfId="17526" xr:uid="{782DB57D-E21A-47AB-A91A-C12E94149E65}"/>
    <cellStyle name="Percent 13 27 19" xfId="5628" xr:uid="{F45168DA-588A-4578-A056-9A3624B806AB}"/>
    <cellStyle name="Percent 13 27 19 2" xfId="8270" xr:uid="{2F265353-7546-428A-9DD1-68DCB1A6E308}"/>
    <cellStyle name="Percent 13 27 19 2 2" xfId="13299" xr:uid="{6C887DAF-F55E-4A9E-96FF-ED0DC7576215}"/>
    <cellStyle name="Percent 13 27 19 2 3" xfId="30927" xr:uid="{127FB119-B347-4E24-B47D-2418ADE675A9}"/>
    <cellStyle name="Percent 13 27 19 2 4" xfId="19939" xr:uid="{B919285D-B062-42BF-9338-3D97BFAC14CE}"/>
    <cellStyle name="Percent 13 27 19 3" xfId="13300" xr:uid="{B66706E8-D076-4405-96A4-EE8DBED308F8}"/>
    <cellStyle name="Percent 13 27 19 4" xfId="10266" xr:uid="{E94AB1A1-A8A8-4F66-B161-F0B5808FCF0D}"/>
    <cellStyle name="Percent 13 27 19 5" xfId="28515" xr:uid="{41272140-B91D-437A-93D2-3F27C3FB22E3}"/>
    <cellStyle name="Percent 13 27 19 6" xfId="17527" xr:uid="{BEF0A44A-EC64-4CED-B29B-F0F3D797729B}"/>
    <cellStyle name="Percent 13 27 2" xfId="2058" xr:uid="{394D249F-EE29-47B2-816B-94E1F1465095}"/>
    <cellStyle name="Percent 13 27 2 2" xfId="8271" xr:uid="{D49A4D6C-FBB5-49F0-BD68-67323134BE84}"/>
    <cellStyle name="Percent 13 27 2 2 2" xfId="30928" xr:uid="{C81DCA51-CF17-4511-B23C-D94BEFD51F6C}"/>
    <cellStyle name="Percent 13 27 2 2 3" xfId="19940" xr:uid="{DC2D257C-48DA-417A-A96F-ED6284D8EB7D}"/>
    <cellStyle name="Percent 13 27 2 3" xfId="10267" xr:uid="{8050E599-35BE-460E-8AE0-B2F0315A4147}"/>
    <cellStyle name="Percent 13 27 2 4" xfId="5629" xr:uid="{D6737C93-75BE-41DF-8D5E-485E9BD04E76}"/>
    <cellStyle name="Percent 13 27 2 4 2" xfId="28516" xr:uid="{A3E6181E-7D59-415A-8793-759971D424EC}"/>
    <cellStyle name="Percent 13 27 2 4 3" xfId="17528" xr:uid="{E40734FA-1CA9-4F52-963E-8978C89D4523}"/>
    <cellStyle name="Percent 13 27 20" xfId="5630" xr:uid="{12D19443-7738-42DC-A9BD-2A448EC9907E}"/>
    <cellStyle name="Percent 13 27 20 2" xfId="5631" xr:uid="{8A53F0FD-21BE-461E-8914-6610395A9CA4}"/>
    <cellStyle name="Percent 13 27 20 2 2" xfId="8273" xr:uid="{C3AA927E-8BF0-42DD-9665-EDE55974A644}"/>
    <cellStyle name="Percent 13 27 20 2 2 2" xfId="30930" xr:uid="{2F39B91C-475C-4B2A-A3FE-4C6940B0366E}"/>
    <cellStyle name="Percent 13 27 20 2 2 3" xfId="19942" xr:uid="{5B29EBAA-B84F-471F-918A-CF34D54E5E88}"/>
    <cellStyle name="Percent 13 27 20 2 3" xfId="13301" xr:uid="{5930C2D1-EC5D-43B4-AA47-3B6F585FAED4}"/>
    <cellStyle name="Percent 13 27 20 2 4" xfId="28518" xr:uid="{1B000E1F-1687-4C93-B716-086B492DB6A0}"/>
    <cellStyle name="Percent 13 27 20 2 5" xfId="17530" xr:uid="{9089D110-6D08-4D8F-BD29-E5C2DEC57B2B}"/>
    <cellStyle name="Percent 13 27 20 3" xfId="8272" xr:uid="{03D3B446-62B9-41A9-B5E7-5F35D2BC44AD}"/>
    <cellStyle name="Percent 13 27 20 3 2" xfId="13302" xr:uid="{B3F0C011-8DB8-443C-A2A0-7BF5B568A4B5}"/>
    <cellStyle name="Percent 13 27 20 3 3" xfId="30929" xr:uid="{DB4B901C-3A63-4C6B-847E-E76DFDC2DD3F}"/>
    <cellStyle name="Percent 13 27 20 3 4" xfId="19941" xr:uid="{FDB3491C-2900-44CE-BA8C-CB4BE592097B}"/>
    <cellStyle name="Percent 13 27 20 4" xfId="10268" xr:uid="{FF985C9D-B85F-4E72-94EA-C8DEC685F02F}"/>
    <cellStyle name="Percent 13 27 20 5" xfId="28517" xr:uid="{5CCC7212-8083-4499-BD29-0D0E73DCDAC2}"/>
    <cellStyle name="Percent 13 27 20 6" xfId="17529" xr:uid="{24286630-B603-4B01-80C5-B3C6127CA536}"/>
    <cellStyle name="Percent 13 27 21" xfId="5632" xr:uid="{CB11CC21-E526-4E79-9F73-B7F3051AA9E7}"/>
    <cellStyle name="Percent 13 27 21 2" xfId="5633" xr:uid="{8B6FE341-615D-4116-AF34-C798EF040C9E}"/>
    <cellStyle name="Percent 13 27 21 2 2" xfId="8275" xr:uid="{EDB30CC7-C9C2-4115-905C-A96C355C40BE}"/>
    <cellStyle name="Percent 13 27 21 2 2 2" xfId="30932" xr:uid="{604119E4-B0DE-41B3-B0C8-4DFB5D34B0CD}"/>
    <cellStyle name="Percent 13 27 21 2 2 3" xfId="19944" xr:uid="{80C5D754-0339-4209-9145-E4E76B61CD5A}"/>
    <cellStyle name="Percent 13 27 21 2 3" xfId="13303" xr:uid="{3A33A605-61F3-47CC-9630-7AB6AA015963}"/>
    <cellStyle name="Percent 13 27 21 2 4" xfId="28520" xr:uid="{DE95290F-D3E2-4AE9-9749-2DB0855602D0}"/>
    <cellStyle name="Percent 13 27 21 2 5" xfId="17532" xr:uid="{AAD852D0-5757-4413-AEE9-662F06330FBF}"/>
    <cellStyle name="Percent 13 27 21 3" xfId="8274" xr:uid="{5980749A-15C5-4A3D-8234-A3C3805AB5E6}"/>
    <cellStyle name="Percent 13 27 21 3 2" xfId="13304" xr:uid="{E21646B6-6D13-43F8-9BB2-9D42E7854F78}"/>
    <cellStyle name="Percent 13 27 21 3 3" xfId="30931" xr:uid="{69227A8D-0CEC-4739-9964-FD4D77E810F6}"/>
    <cellStyle name="Percent 13 27 21 3 4" xfId="19943" xr:uid="{24ACCBAD-25F4-440B-8FB3-855869649C30}"/>
    <cellStyle name="Percent 13 27 21 4" xfId="10269" xr:uid="{388723D9-4286-466D-81EB-77133CADA29A}"/>
    <cellStyle name="Percent 13 27 21 5" xfId="28519" xr:uid="{1B4E4EA1-F753-4AFD-A9AE-F4DE2042F378}"/>
    <cellStyle name="Percent 13 27 21 6" xfId="17531" xr:uid="{F8F4629B-005E-4120-8052-1B7B1F4389E7}"/>
    <cellStyle name="Percent 13 27 22" xfId="5634" xr:uid="{53D8A4FF-31BE-41A3-BBDE-2BBD5BFFDCBE}"/>
    <cellStyle name="Percent 13 27 22 2" xfId="5635" xr:uid="{5D9B139C-A1D2-4B60-9164-91C0006D72B5}"/>
    <cellStyle name="Percent 13 27 22 2 2" xfId="8277" xr:uid="{672C347C-DC42-4A84-8BB2-E7253FB3A463}"/>
    <cellStyle name="Percent 13 27 22 2 2 2" xfId="30934" xr:uid="{177F3D2C-6C72-4524-9E4C-80268641ED4E}"/>
    <cellStyle name="Percent 13 27 22 2 2 3" xfId="19946" xr:uid="{51D66AC7-E900-4E9C-AD4A-700D076DAF3B}"/>
    <cellStyle name="Percent 13 27 22 2 3" xfId="13305" xr:uid="{C5CB5B66-619C-4418-BD83-2D3CF515CEC6}"/>
    <cellStyle name="Percent 13 27 22 2 4" xfId="28522" xr:uid="{24BF0218-C02A-4F3A-80CA-7AB664FB6198}"/>
    <cellStyle name="Percent 13 27 22 2 5" xfId="17534" xr:uid="{DBFDD55D-45B6-4FB1-98D2-C6E95E0C349E}"/>
    <cellStyle name="Percent 13 27 22 3" xfId="8276" xr:uid="{08B5EB66-D604-4DC7-B3D1-7AC38438C75B}"/>
    <cellStyle name="Percent 13 27 22 3 2" xfId="13306" xr:uid="{0E740564-FD9D-4E8C-A6A6-A95327A56F92}"/>
    <cellStyle name="Percent 13 27 22 3 3" xfId="30933" xr:uid="{FCD8305A-86CF-406B-97CB-58DC08E045FA}"/>
    <cellStyle name="Percent 13 27 22 3 4" xfId="19945" xr:uid="{86C24576-0F09-49C0-8460-7A850D2FA860}"/>
    <cellStyle name="Percent 13 27 22 4" xfId="10270" xr:uid="{E295DB24-65B0-4702-BC5C-9E199C2678F0}"/>
    <cellStyle name="Percent 13 27 22 5" xfId="28521" xr:uid="{6F9EB052-0E2F-4A7C-B7B0-FC571C820CF4}"/>
    <cellStyle name="Percent 13 27 22 6" xfId="17533" xr:uid="{E963E746-67B7-4A87-B903-32B996199C6C}"/>
    <cellStyle name="Percent 13 27 23" xfId="5636" xr:uid="{81019602-329E-4697-86E8-6ED1516686A8}"/>
    <cellStyle name="Percent 13 27 23 2" xfId="5637" xr:uid="{9DC18E50-A484-468D-AC18-E4324271FFFA}"/>
    <cellStyle name="Percent 13 27 23 2 2" xfId="8279" xr:uid="{5D1ABD09-B3FC-4686-917F-B0273F4F2999}"/>
    <cellStyle name="Percent 13 27 23 2 2 2" xfId="30936" xr:uid="{A55922DE-81B3-47E4-95B9-A72078679098}"/>
    <cellStyle name="Percent 13 27 23 2 2 3" xfId="19948" xr:uid="{A4485056-8098-4553-A962-550B32D8F4E6}"/>
    <cellStyle name="Percent 13 27 23 2 3" xfId="13307" xr:uid="{6B37D2B1-A6EE-49F1-9EF1-08293FEBAF1B}"/>
    <cellStyle name="Percent 13 27 23 2 4" xfId="28524" xr:uid="{367CB260-75D8-4C72-B714-9A221CB41AAB}"/>
    <cellStyle name="Percent 13 27 23 2 5" xfId="17536" xr:uid="{1B879D4B-CE28-47CD-B0A8-734E3413C5FC}"/>
    <cellStyle name="Percent 13 27 23 3" xfId="8278" xr:uid="{A36E8BE4-FA3B-40D5-AE31-FBBF4DFEDF44}"/>
    <cellStyle name="Percent 13 27 23 3 2" xfId="13308" xr:uid="{C4666B4E-9674-4204-8B79-BAC11F4FF93A}"/>
    <cellStyle name="Percent 13 27 23 3 3" xfId="30935" xr:uid="{4EFF4416-636E-48AB-B824-B60ACF3C9655}"/>
    <cellStyle name="Percent 13 27 23 3 4" xfId="19947" xr:uid="{7C1AF7F8-15AE-4DF2-8D08-9BB20D55A32E}"/>
    <cellStyle name="Percent 13 27 23 4" xfId="10271" xr:uid="{36AB86DD-5D06-4A53-B853-CE95447F8D61}"/>
    <cellStyle name="Percent 13 27 23 5" xfId="28523" xr:uid="{0B1C346B-9FE9-4967-BEDB-19F347BA3FD9}"/>
    <cellStyle name="Percent 13 27 23 6" xfId="17535" xr:uid="{C61B3C32-80D3-4EB6-94B3-F9F2C5AF295A}"/>
    <cellStyle name="Percent 13 27 24" xfId="5638" xr:uid="{C4D84A36-8D50-4130-AC07-6D1847D849F3}"/>
    <cellStyle name="Percent 13 27 24 2" xfId="5639" xr:uid="{70BCDAE2-A463-4C94-B7C1-9181E5561822}"/>
    <cellStyle name="Percent 13 27 24 2 2" xfId="8281" xr:uid="{68748066-BA87-4BB7-8A94-D232652A5694}"/>
    <cellStyle name="Percent 13 27 24 2 2 2" xfId="30938" xr:uid="{DB2CFBE2-3283-4126-9463-EB1A11B3A571}"/>
    <cellStyle name="Percent 13 27 24 2 2 3" xfId="19950" xr:uid="{21BC6F29-06C6-47CB-813B-2EEDDD32D8B2}"/>
    <cellStyle name="Percent 13 27 24 2 3" xfId="13309" xr:uid="{E021EEA1-E4B6-40E0-A0BE-98D85B692E2E}"/>
    <cellStyle name="Percent 13 27 24 2 4" xfId="28526" xr:uid="{167983CB-0C9E-4EBD-9011-87BC43DEE135}"/>
    <cellStyle name="Percent 13 27 24 2 5" xfId="17538" xr:uid="{8140AC13-4C84-4C59-A74E-9A95C447DC3B}"/>
    <cellStyle name="Percent 13 27 24 3" xfId="8280" xr:uid="{8958DAF4-6E50-4B5F-AB2A-D2A5D8DAA03C}"/>
    <cellStyle name="Percent 13 27 24 3 2" xfId="13310" xr:uid="{4461FC24-0A25-4534-A672-F3E31750B0B8}"/>
    <cellStyle name="Percent 13 27 24 3 3" xfId="30937" xr:uid="{28EA15AF-109C-4CC7-8197-1ABFB876EE0A}"/>
    <cellStyle name="Percent 13 27 24 3 4" xfId="19949" xr:uid="{A775AEF0-355E-4A56-B8F1-B3AB7A1E0844}"/>
    <cellStyle name="Percent 13 27 24 4" xfId="10272" xr:uid="{D3657A0E-48A6-46FF-8420-D09349F6C4DB}"/>
    <cellStyle name="Percent 13 27 24 5" xfId="28525" xr:uid="{86463C9E-2CEB-4D31-BE16-CFDED30DB454}"/>
    <cellStyle name="Percent 13 27 24 6" xfId="17537" xr:uid="{B003C842-0AF6-40C8-A173-2F38DF695316}"/>
    <cellStyle name="Percent 13 27 25" xfId="5640" xr:uid="{60F8A5FC-0BDE-4783-A3D1-22D7D57AE6DB}"/>
    <cellStyle name="Percent 13 27 25 2" xfId="5641" xr:uid="{B4814BB6-35F6-4BA1-98C9-766E6C43D160}"/>
    <cellStyle name="Percent 13 27 25 2 2" xfId="8283" xr:uid="{E4F8D55E-44DB-4F77-BEE6-1EA760099AF1}"/>
    <cellStyle name="Percent 13 27 25 2 2 2" xfId="30940" xr:uid="{3EB68861-4414-4E1B-9518-E4B8946DD9B3}"/>
    <cellStyle name="Percent 13 27 25 2 2 3" xfId="19952" xr:uid="{D0D7D983-98E9-4717-968F-0AD01A49A509}"/>
    <cellStyle name="Percent 13 27 25 2 3" xfId="13311" xr:uid="{900006CF-95EA-4654-BDA9-3EF3460B3A5B}"/>
    <cellStyle name="Percent 13 27 25 2 4" xfId="28528" xr:uid="{607815C6-0C65-46ED-A8D8-45B0A757DB39}"/>
    <cellStyle name="Percent 13 27 25 2 5" xfId="17540" xr:uid="{35CCF7A9-377D-4E88-88DD-EF96F535CBE4}"/>
    <cellStyle name="Percent 13 27 25 3" xfId="8282" xr:uid="{C6A789D3-57B5-4253-8DB2-880985482608}"/>
    <cellStyle name="Percent 13 27 25 3 2" xfId="13312" xr:uid="{823AFC51-DFEC-46BF-9AEB-BE833BDEAC42}"/>
    <cellStyle name="Percent 13 27 25 3 3" xfId="30939" xr:uid="{DA1E2595-56FC-4BFD-9A02-EC990E9BF316}"/>
    <cellStyle name="Percent 13 27 25 3 4" xfId="19951" xr:uid="{096A29FA-1E69-48DB-BDAB-E9BACDC34154}"/>
    <cellStyle name="Percent 13 27 25 4" xfId="10273" xr:uid="{C03FFDD3-FD5C-43DB-BFB3-F2995C544F11}"/>
    <cellStyle name="Percent 13 27 25 5" xfId="28527" xr:uid="{53C8AE26-770A-400F-827B-E561AC2CA645}"/>
    <cellStyle name="Percent 13 27 25 6" xfId="17539" xr:uid="{5F209DAE-FAF8-44D3-9D47-027B3CA229AC}"/>
    <cellStyle name="Percent 13 27 26" xfId="5642" xr:uid="{289A39C2-9C11-485A-A8BE-6632DD658AAA}"/>
    <cellStyle name="Percent 13 27 26 2" xfId="5643" xr:uid="{0BB255CF-6145-426C-AD11-033EA3D9E3F1}"/>
    <cellStyle name="Percent 13 27 26 2 2" xfId="8285" xr:uid="{DA790967-496D-4994-A65B-FD7D1738073C}"/>
    <cellStyle name="Percent 13 27 26 2 2 2" xfId="30942" xr:uid="{9C37BE6B-36F1-4946-9B12-6ACC3FA4F9CD}"/>
    <cellStyle name="Percent 13 27 26 2 2 3" xfId="19954" xr:uid="{0CF9E2AD-EA03-4613-AA0B-BB5ACB27E298}"/>
    <cellStyle name="Percent 13 27 26 2 3" xfId="13313" xr:uid="{DE22F8B9-87B8-4A6F-832A-1AAB3AD24124}"/>
    <cellStyle name="Percent 13 27 26 2 4" xfId="28530" xr:uid="{E2E3F019-D24B-47D8-95BC-DF8C40C62722}"/>
    <cellStyle name="Percent 13 27 26 2 5" xfId="17542" xr:uid="{99D2C5DB-C8D1-46AA-BB6A-8A5649117A7F}"/>
    <cellStyle name="Percent 13 27 26 3" xfId="8284" xr:uid="{2081DEEF-740E-42B4-B9E9-9B1927F9BDB2}"/>
    <cellStyle name="Percent 13 27 26 3 2" xfId="13314" xr:uid="{5ADAD3C6-5D47-4235-9288-E08A527E4E74}"/>
    <cellStyle name="Percent 13 27 26 3 3" xfId="30941" xr:uid="{B213B717-A523-4ADC-8208-E0B8654F0AA7}"/>
    <cellStyle name="Percent 13 27 26 3 4" xfId="19953" xr:uid="{B968E95A-44B7-484C-B03C-608AB582A3C0}"/>
    <cellStyle name="Percent 13 27 26 4" xfId="10274" xr:uid="{DCF6A4F3-27BF-44D0-96E7-701F75AB3943}"/>
    <cellStyle name="Percent 13 27 26 5" xfId="28529" xr:uid="{68735845-DB96-4C48-B6FF-02FD6FFFC445}"/>
    <cellStyle name="Percent 13 27 26 6" xfId="17541" xr:uid="{E9F9A83F-6580-49EE-947D-D396DE0C80EA}"/>
    <cellStyle name="Percent 13 27 27" xfId="5644" xr:uid="{E475BB6B-D821-4BD2-A701-15D1D36395A5}"/>
    <cellStyle name="Percent 13 27 27 2" xfId="5645" xr:uid="{B6F17705-DD13-4FF9-B380-E2714539B713}"/>
    <cellStyle name="Percent 13 27 27 2 2" xfId="8287" xr:uid="{8405CAF4-57FA-4896-87E9-6BDE23609D2A}"/>
    <cellStyle name="Percent 13 27 27 2 2 2" xfId="30944" xr:uid="{8DF2BFA2-6175-4DD3-BABA-8508126D00CE}"/>
    <cellStyle name="Percent 13 27 27 2 2 3" xfId="19956" xr:uid="{96DADDE7-19B5-468F-863D-EF1E1F1AC0F7}"/>
    <cellStyle name="Percent 13 27 27 2 3" xfId="13315" xr:uid="{F08417EF-36CF-4EBA-954F-00649D388A4E}"/>
    <cellStyle name="Percent 13 27 27 2 4" xfId="28532" xr:uid="{3449BD6A-5AB2-40DE-869F-B4D6DF98EB63}"/>
    <cellStyle name="Percent 13 27 27 2 5" xfId="17544" xr:uid="{15C872C1-B53D-498C-AC54-756E8838F184}"/>
    <cellStyle name="Percent 13 27 27 3" xfId="8286" xr:uid="{063888DD-8041-482B-922B-8AA7F971DF37}"/>
    <cellStyle name="Percent 13 27 27 3 2" xfId="13316" xr:uid="{582DEC22-2206-4856-9588-FD6068D8CE9D}"/>
    <cellStyle name="Percent 13 27 27 3 3" xfId="30943" xr:uid="{BB6FE47C-1B3A-472A-956E-9AC9D98EA612}"/>
    <cellStyle name="Percent 13 27 27 3 4" xfId="19955" xr:uid="{971ADEF1-1C53-4B19-97DB-F792BFB8A8F0}"/>
    <cellStyle name="Percent 13 27 27 4" xfId="10275" xr:uid="{EC103A65-4ECD-4081-AE62-7C43D14B91D3}"/>
    <cellStyle name="Percent 13 27 27 5" xfId="28531" xr:uid="{D7D8BBBE-3CB9-4E10-BCEC-18A0456DE621}"/>
    <cellStyle name="Percent 13 27 27 6" xfId="17543" xr:uid="{C3ACD02F-42B1-4D94-BD03-CC58E8AB2057}"/>
    <cellStyle name="Percent 13 27 28" xfId="5646" xr:uid="{5AD2CC7B-AB91-4E6F-92C1-4FE1BABA42C7}"/>
    <cellStyle name="Percent 13 27 28 2" xfId="5647" xr:uid="{799D112C-884B-4A55-ADA5-AA5CD507F36B}"/>
    <cellStyle name="Percent 13 27 28 2 2" xfId="8289" xr:uid="{B2A0F962-AA88-4CBA-A198-74FC569F9F94}"/>
    <cellStyle name="Percent 13 27 28 2 2 2" xfId="30946" xr:uid="{A7B02469-9B40-4BF1-9C2A-C4E7F045C5EE}"/>
    <cellStyle name="Percent 13 27 28 2 2 3" xfId="19958" xr:uid="{A8398131-C446-4020-885F-D182F27EFA48}"/>
    <cellStyle name="Percent 13 27 28 2 3" xfId="13317" xr:uid="{1F435D29-DAAE-4FDF-80AF-058E2702518E}"/>
    <cellStyle name="Percent 13 27 28 2 4" xfId="28534" xr:uid="{66BC0358-1E38-483C-97D6-AACE0D907332}"/>
    <cellStyle name="Percent 13 27 28 2 5" xfId="17546" xr:uid="{68BEB173-0819-456F-AE84-515D86FD0C7C}"/>
    <cellStyle name="Percent 13 27 28 3" xfId="8288" xr:uid="{EEE34E5B-9697-4CFC-BEFE-85A126C7B958}"/>
    <cellStyle name="Percent 13 27 28 3 2" xfId="13318" xr:uid="{F39D1CCE-F209-4851-A12D-E6B78288278C}"/>
    <cellStyle name="Percent 13 27 28 3 3" xfId="30945" xr:uid="{4D097C1D-778A-4178-A29C-7B2FC337D740}"/>
    <cellStyle name="Percent 13 27 28 3 4" xfId="19957" xr:uid="{B23B7FD6-7C5B-40FF-88E4-0C5AC2B9D24B}"/>
    <cellStyle name="Percent 13 27 28 4" xfId="10276" xr:uid="{28330A36-5015-4B2A-B5BE-B08B31F23F92}"/>
    <cellStyle name="Percent 13 27 28 5" xfId="28533" xr:uid="{DBDA71A9-2D3E-45AA-A4A3-A5E3FCE440BB}"/>
    <cellStyle name="Percent 13 27 28 6" xfId="17545" xr:uid="{8AD96627-2943-496F-A44C-C93D5589F531}"/>
    <cellStyle name="Percent 13 27 29" xfId="5648" xr:uid="{AB4836A5-4E55-4AB5-9110-3F375DA5C061}"/>
    <cellStyle name="Percent 13 27 29 2" xfId="5649" xr:uid="{F3622529-57D4-47BC-A20D-2361531FB033}"/>
    <cellStyle name="Percent 13 27 29 2 2" xfId="8291" xr:uid="{09944185-67C7-4A94-AE72-0129D98D22A7}"/>
    <cellStyle name="Percent 13 27 29 2 2 2" xfId="30948" xr:uid="{93F59CB6-0E47-4976-AAD0-6C4ABEC91DCC}"/>
    <cellStyle name="Percent 13 27 29 2 2 3" xfId="19960" xr:uid="{8D47FA6A-06D0-4BD6-AB74-BA8B3266D762}"/>
    <cellStyle name="Percent 13 27 29 2 3" xfId="13319" xr:uid="{196AE0E3-8A62-4E33-8766-5434345B20A3}"/>
    <cellStyle name="Percent 13 27 29 2 4" xfId="28536" xr:uid="{69FC1867-8881-4462-83AF-0C8AE1987A5D}"/>
    <cellStyle name="Percent 13 27 29 2 5" xfId="17548" xr:uid="{D16CE234-593F-4EE5-AF2C-0008B135E449}"/>
    <cellStyle name="Percent 13 27 29 3" xfId="8290" xr:uid="{F4D56B76-B7C7-4D35-98B6-EAF1D6D52F4F}"/>
    <cellStyle name="Percent 13 27 29 3 2" xfId="13320" xr:uid="{C451D959-3730-4AA9-A76F-84A5587B7549}"/>
    <cellStyle name="Percent 13 27 29 3 3" xfId="30947" xr:uid="{BCF7CD4E-AD15-4519-BE15-CACA893FA801}"/>
    <cellStyle name="Percent 13 27 29 3 4" xfId="19959" xr:uid="{FC5307AE-BBF2-453E-B0C2-7DFE0DE29431}"/>
    <cellStyle name="Percent 13 27 29 4" xfId="10277" xr:uid="{6594BB03-AA15-4AEA-B047-EFC01DEECE6A}"/>
    <cellStyle name="Percent 13 27 29 5" xfId="28535" xr:uid="{F047BB0D-4685-4CC0-A048-D6C771976266}"/>
    <cellStyle name="Percent 13 27 29 6" xfId="17547" xr:uid="{1E4045C7-2E73-4BB1-967B-C348FED37A7F}"/>
    <cellStyle name="Percent 13 27 3" xfId="2059" xr:uid="{F61F866D-DBAD-4E85-81BC-FB5870DCBC9B}"/>
    <cellStyle name="Percent 13 27 3 2" xfId="5651" xr:uid="{B307D65F-AD76-4B5F-AAAB-9D344525C058}"/>
    <cellStyle name="Percent 13 27 3 2 2" xfId="8293" xr:uid="{38211EF0-B290-40C4-B30C-DC5FB350B97F}"/>
    <cellStyle name="Percent 13 27 3 2 2 2" xfId="30950" xr:uid="{35DADB0D-CE9C-4884-914E-5D11356319A5}"/>
    <cellStyle name="Percent 13 27 3 2 2 3" xfId="19962" xr:uid="{8F338875-99A9-4549-A80C-8BE0D55BCBD7}"/>
    <cellStyle name="Percent 13 27 3 2 3" xfId="28538" xr:uid="{984D1F6A-F5A2-47D3-92D1-E37481DF5ED3}"/>
    <cellStyle name="Percent 13 27 3 2 4" xfId="17550" xr:uid="{11DA2BC8-521C-4FDA-89BD-1CB8ED608F2F}"/>
    <cellStyle name="Percent 13 27 3 3" xfId="8292" xr:uid="{B63B8E90-AF17-4185-8398-1F69B895BFBB}"/>
    <cellStyle name="Percent 13 27 3 3 2" xfId="30949" xr:uid="{5BE19F0E-928C-4EAC-B661-5FEB2EC00740}"/>
    <cellStyle name="Percent 13 27 3 3 3" xfId="19961" xr:uid="{2E815206-D104-4808-84FD-216A8D8486D6}"/>
    <cellStyle name="Percent 13 27 3 4" xfId="10278" xr:uid="{EE2555BA-6D55-44B8-9797-741FB20ED609}"/>
    <cellStyle name="Percent 13 27 3 5" xfId="5650" xr:uid="{848D0851-D089-4CFD-9760-230A674252DB}"/>
    <cellStyle name="Percent 13 27 3 5 2" xfId="28537" xr:uid="{050444E3-B2BE-445C-863C-BDEADADA8510}"/>
    <cellStyle name="Percent 13 27 3 5 3" xfId="17549" xr:uid="{FE2BB05E-214D-4F02-A461-E4C05A7CD4DC}"/>
    <cellStyle name="Percent 13 27 30" xfId="5652" xr:uid="{69DA2CD8-B871-44D8-826B-18570A164C82}"/>
    <cellStyle name="Percent 13 27 30 2" xfId="5653" xr:uid="{53E67B46-F0CA-4658-8690-203432E44156}"/>
    <cellStyle name="Percent 13 27 30 2 2" xfId="8295" xr:uid="{7C2BBA44-4037-4C89-9496-6E14535BA641}"/>
    <cellStyle name="Percent 13 27 30 2 2 2" xfId="30952" xr:uid="{20A349C6-F0B5-4BD6-A20B-8242306F01A1}"/>
    <cellStyle name="Percent 13 27 30 2 2 3" xfId="19964" xr:uid="{FED258CA-56A9-4C65-8DDD-43264040806C}"/>
    <cellStyle name="Percent 13 27 30 2 3" xfId="13321" xr:uid="{04A692DD-8D9A-4A3E-8006-06B9C2A577AC}"/>
    <cellStyle name="Percent 13 27 30 2 4" xfId="28540" xr:uid="{6AA33908-592B-4040-8AAA-0070B752A6E8}"/>
    <cellStyle name="Percent 13 27 30 2 5" xfId="17552" xr:uid="{3DD4DAFB-23D3-439D-B531-76D9EF275B8B}"/>
    <cellStyle name="Percent 13 27 30 3" xfId="8294" xr:uid="{22DC0C28-8E43-4FFB-A439-DA80EDD70FA2}"/>
    <cellStyle name="Percent 13 27 30 3 2" xfId="13322" xr:uid="{2092C1E5-E35F-44E1-82A7-46E66BA8776F}"/>
    <cellStyle name="Percent 13 27 30 3 3" xfId="30951" xr:uid="{1D71F46D-4BB3-49F1-BD46-9EA7EF762E80}"/>
    <cellStyle name="Percent 13 27 30 3 4" xfId="19963" xr:uid="{06EA630A-C62D-4F47-ABC4-05F8BFD97DCA}"/>
    <cellStyle name="Percent 13 27 30 4" xfId="10279" xr:uid="{B8DC7A02-6482-485D-98C0-1872B03FA3BD}"/>
    <cellStyle name="Percent 13 27 30 5" xfId="28539" xr:uid="{C847C7B7-7FBD-437F-B6A5-3E05CFD453D0}"/>
    <cellStyle name="Percent 13 27 30 6" xfId="17551" xr:uid="{BEA4BB02-9DA1-4FBD-8558-6F488BB0BF3A}"/>
    <cellStyle name="Percent 13 27 31" xfId="8260" xr:uid="{FECC0359-9FC2-4901-9A70-23A1B155EBFD}"/>
    <cellStyle name="Percent 13 27 31 2" xfId="30917" xr:uid="{54F2817D-9AB0-4FFD-9B2B-C27A671ED366}"/>
    <cellStyle name="Percent 13 27 31 3" xfId="19929" xr:uid="{B5676AB8-52EA-4ACF-B315-F69FDD6AE259}"/>
    <cellStyle name="Percent 13 27 32" xfId="10256" xr:uid="{CEB76F07-4A75-4EF4-80BD-31820D7BABBC}"/>
    <cellStyle name="Percent 13 27 33" xfId="5618" xr:uid="{622DA426-98EF-4343-A43D-EC5C24B934AB}"/>
    <cellStyle name="Percent 13 27 33 2" xfId="28505" xr:uid="{0010F80F-1324-474F-8E24-F02D64A94358}"/>
    <cellStyle name="Percent 13 27 33 3" xfId="17517" xr:uid="{457D3625-0CF7-4063-B846-953F71C1E736}"/>
    <cellStyle name="Percent 13 27 4" xfId="2060" xr:uid="{21678BE4-9207-4CF1-AB9C-D99481B76066}"/>
    <cellStyle name="Percent 13 27 4 2" xfId="5655" xr:uid="{6EAC8BCB-065E-4D1A-9E3C-3FAC3F3F65A1}"/>
    <cellStyle name="Percent 13 27 4 2 2" xfId="5656" xr:uid="{F9767470-5B8C-41FE-AD89-D1D66A7B35ED}"/>
    <cellStyle name="Percent 13 27 4 2 2 2" xfId="8298" xr:uid="{8F0A8550-4F6E-4027-9200-484CEC3C3AA8}"/>
    <cellStyle name="Percent 13 27 4 2 2 2 2" xfId="30955" xr:uid="{B2B48EBA-B042-4DA2-949E-2C7A5CAAFE52}"/>
    <cellStyle name="Percent 13 27 4 2 2 2 3" xfId="19967" xr:uid="{29AF38C1-07F0-478D-9557-29D6F2FC1133}"/>
    <cellStyle name="Percent 13 27 4 2 2 3" xfId="13323" xr:uid="{D44F16C7-353C-4650-AE58-25854B8E2E25}"/>
    <cellStyle name="Percent 13 27 4 2 2 4" xfId="28543" xr:uid="{139C9BFB-E63D-4E9A-A43A-350C1D1D2476}"/>
    <cellStyle name="Percent 13 27 4 2 2 5" xfId="17555" xr:uid="{E4A12C34-BFB1-41BB-AC6F-97237D5B9627}"/>
    <cellStyle name="Percent 13 27 4 2 3" xfId="5657" xr:uid="{3841A7BF-D2AE-4E93-99ED-4A98599AE338}"/>
    <cellStyle name="Percent 13 27 4 2 3 2" xfId="8299" xr:uid="{C6D5197C-2D87-4F33-BEF8-43EC9A5C424D}"/>
    <cellStyle name="Percent 13 27 4 2 3 2 2" xfId="30956" xr:uid="{99E2D649-8788-48EC-9E7C-38AB421D4743}"/>
    <cellStyle name="Percent 13 27 4 2 3 2 3" xfId="19968" xr:uid="{0C95635C-1DE7-4B15-8638-0E015F6C5222}"/>
    <cellStyle name="Percent 13 27 4 2 3 3" xfId="28544" xr:uid="{BCA1B74E-DA23-427C-9A20-63C51EE979CE}"/>
    <cellStyle name="Percent 13 27 4 2 3 4" xfId="17556" xr:uid="{3707C9F0-EE3F-4852-B2FF-27E034C01CA4}"/>
    <cellStyle name="Percent 13 27 4 2 4" xfId="5658" xr:uid="{ED39F218-BF24-46BB-BAF4-B54E9AA2FE76}"/>
    <cellStyle name="Percent 13 27 4 2 4 2" xfId="8300" xr:uid="{BD71F248-239F-4EE2-B8F1-DB1AE86E890A}"/>
    <cellStyle name="Percent 13 27 4 2 4 2 2" xfId="30957" xr:uid="{20A25818-F5A4-4A66-AC82-5D7AA7C23F4F}"/>
    <cellStyle name="Percent 13 27 4 2 4 2 3" xfId="19969" xr:uid="{E3949CAF-D9EE-4C6C-B2E5-F8C7498DD37B}"/>
    <cellStyle name="Percent 13 27 4 2 4 3" xfId="28545" xr:uid="{D80662BB-C168-47B9-84E9-BF1469C9A0D4}"/>
    <cellStyle name="Percent 13 27 4 2 4 4" xfId="17557" xr:uid="{F558535B-90EC-4498-8B6B-6D38DEC9DBDB}"/>
    <cellStyle name="Percent 13 27 4 2 5" xfId="5659" xr:uid="{69FFFCE8-868F-4E47-9262-B06E4119B848}"/>
    <cellStyle name="Percent 13 27 4 2 5 2" xfId="8301" xr:uid="{6538B5BF-E549-4E47-BF7A-74338DAE16D1}"/>
    <cellStyle name="Percent 13 27 4 2 5 2 2" xfId="30958" xr:uid="{4DC555FA-5460-4F33-9FE6-875C6216F448}"/>
    <cellStyle name="Percent 13 27 4 2 5 2 3" xfId="19970" xr:uid="{1DD31142-B6E6-45CC-8873-EDDE8F99A657}"/>
    <cellStyle name="Percent 13 27 4 2 5 3" xfId="28546" xr:uid="{74FBB9AC-B4D1-44DA-9F7E-56AC941E0722}"/>
    <cellStyle name="Percent 13 27 4 2 5 4" xfId="17558" xr:uid="{397E3248-E6AC-4AA2-8564-2C8DD63E6DF5}"/>
    <cellStyle name="Percent 13 27 4 2 6" xfId="8297" xr:uid="{D06C3917-59B0-48A2-9F8A-FC0FA9DB95C8}"/>
    <cellStyle name="Percent 13 27 4 2 6 2" xfId="30954" xr:uid="{0705B0EA-7C64-4A0B-B93D-39028694150E}"/>
    <cellStyle name="Percent 13 27 4 2 6 3" xfId="19966" xr:uid="{B67312B8-84BB-44C2-9F00-B7416D5FE330}"/>
    <cellStyle name="Percent 13 27 4 2 7" xfId="13155" xr:uid="{E4C572AC-1806-4982-8E9B-FE5C1A99FDDD}"/>
    <cellStyle name="Percent 13 27 4 2 8" xfId="28542" xr:uid="{C9D046EF-17CF-462B-8F4C-4CDC5FB504BC}"/>
    <cellStyle name="Percent 13 27 4 2 9" xfId="17554" xr:uid="{7F4D5597-6F4A-42A5-8351-20C5274C80B7}"/>
    <cellStyle name="Percent 13 27 4 3" xfId="5660" xr:uid="{0F1F84A3-D318-4DB0-B9D9-1A56C40486C2}"/>
    <cellStyle name="Percent 13 27 4 3 2" xfId="8302" xr:uid="{6893BAE4-6704-4C46-922F-3F4F749C67DF}"/>
    <cellStyle name="Percent 13 27 4 3 2 2" xfId="30959" xr:uid="{A2CCF3D6-1BC6-43EC-A3E7-A886860E69D2}"/>
    <cellStyle name="Percent 13 27 4 3 2 3" xfId="19971" xr:uid="{EA86BA0F-9611-4E98-B865-892739217E88}"/>
    <cellStyle name="Percent 13 27 4 3 3" xfId="13324" xr:uid="{BAFBDFFE-DB8C-4ED6-B46F-158DAC81CF9C}"/>
    <cellStyle name="Percent 13 27 4 3 4" xfId="28547" xr:uid="{52936DDF-C35D-4C76-8519-8CB0406E2008}"/>
    <cellStyle name="Percent 13 27 4 3 5" xfId="17559" xr:uid="{2E83F28B-90CD-493D-9CCD-A7FA1A3578A3}"/>
    <cellStyle name="Percent 13 27 4 4" xfId="5661" xr:uid="{FE46A15E-A264-46E3-838C-429CD834095D}"/>
    <cellStyle name="Percent 13 27 4 4 2" xfId="8303" xr:uid="{C6DB135B-3060-46B2-95A7-4F5537382801}"/>
    <cellStyle name="Percent 13 27 4 4 2 2" xfId="30960" xr:uid="{630EB12E-FEE2-49AA-B869-34F25B0935AE}"/>
    <cellStyle name="Percent 13 27 4 4 2 3" xfId="19972" xr:uid="{98D16F7A-376B-417A-B9DA-1CE34B1FC971}"/>
    <cellStyle name="Percent 13 27 4 4 3" xfId="13325" xr:uid="{C1BA810C-CA71-4BB3-AF20-C20356EDAB55}"/>
    <cellStyle name="Percent 13 27 4 4 4" xfId="28548" xr:uid="{6FA05976-316A-4CDE-B921-23A3573CC6E3}"/>
    <cellStyle name="Percent 13 27 4 4 5" xfId="17560" xr:uid="{68C29C71-56F3-4750-8398-E84EA29C11FC}"/>
    <cellStyle name="Percent 13 27 4 5" xfId="5662" xr:uid="{B301FC8F-CD18-4999-95F7-00543E780102}"/>
    <cellStyle name="Percent 13 27 4 5 2" xfId="8304" xr:uid="{682B47AE-9361-48AB-9F7F-EAC6F37E01AB}"/>
    <cellStyle name="Percent 13 27 4 5 2 2" xfId="30961" xr:uid="{A60DCCEB-D1EF-48D4-A1A2-2FBDFF35BAEB}"/>
    <cellStyle name="Percent 13 27 4 5 2 3" xfId="19973" xr:uid="{A967F368-386E-4C78-BBF7-D6604BCFB4E7}"/>
    <cellStyle name="Percent 13 27 4 5 3" xfId="28549" xr:uid="{C9DC4D1B-9CBE-43A5-8B2B-045F1F268B23}"/>
    <cellStyle name="Percent 13 27 4 5 4" xfId="17561" xr:uid="{B44200A7-4070-4D88-85F2-EF25F54D77EF}"/>
    <cellStyle name="Percent 13 27 4 6" xfId="8296" xr:uid="{098B252F-EE9B-48A7-B472-BDCE74EDE326}"/>
    <cellStyle name="Percent 13 27 4 6 2" xfId="30953" xr:uid="{7362C1D4-3AB0-4C1A-A3B1-EFCBEB00C2F2}"/>
    <cellStyle name="Percent 13 27 4 6 3" xfId="19965" xr:uid="{D9F66086-FF74-4136-8720-AA88D38231F2}"/>
    <cellStyle name="Percent 13 27 4 7" xfId="10280" xr:uid="{74D31DD3-40E6-49E5-B2DF-1BF5104D15E3}"/>
    <cellStyle name="Percent 13 27 4 8" xfId="5654" xr:uid="{E8897420-0116-4E71-859D-887F2138686C}"/>
    <cellStyle name="Percent 13 27 4 8 2" xfId="28541" xr:uid="{6BB3CBD0-58CA-4176-8FAA-C64754E9D1C7}"/>
    <cellStyle name="Percent 13 27 4 8 3" xfId="17553" xr:uid="{719FF11A-A0C4-411B-B687-5BE160A19AD1}"/>
    <cellStyle name="Percent 13 27 5" xfId="5663" xr:uid="{2B885C49-8D30-44CB-B976-EB0123C936A3}"/>
    <cellStyle name="Percent 13 27 5 2" xfId="5664" xr:uid="{E86B1052-26F1-43CC-A274-9156E1D8FEAC}"/>
    <cellStyle name="Percent 13 27 5 2 2" xfId="8306" xr:uid="{2F43D577-5360-4038-9046-9F43ED8DFC6B}"/>
    <cellStyle name="Percent 13 27 5 2 2 2" xfId="30963" xr:uid="{9AF06669-0433-4AD9-8A0D-80F24DE32FEE}"/>
    <cellStyle name="Percent 13 27 5 2 2 3" xfId="19975" xr:uid="{6A5D73D5-AE0B-4B83-9B04-DF389BDDAD8E}"/>
    <cellStyle name="Percent 13 27 5 2 3" xfId="13326" xr:uid="{195EF28D-AECD-4CE5-920B-D3E4501699F6}"/>
    <cellStyle name="Percent 13 27 5 2 4" xfId="28551" xr:uid="{D2E26343-8FDE-4464-A9D6-A1B0943F42AD}"/>
    <cellStyle name="Percent 13 27 5 2 5" xfId="17563" xr:uid="{3C4F2D79-C5F5-4037-B009-B888B55BA432}"/>
    <cellStyle name="Percent 13 27 5 3" xfId="8305" xr:uid="{5C403665-AF34-478B-87D4-13F01F85574B}"/>
    <cellStyle name="Percent 13 27 5 3 2" xfId="13327" xr:uid="{79182B96-F4F7-48FB-B5AF-72591BE4A4F4}"/>
    <cellStyle name="Percent 13 27 5 3 3" xfId="30962" xr:uid="{F4976479-C7C7-44C5-93BF-A5FB8C365488}"/>
    <cellStyle name="Percent 13 27 5 3 4" xfId="19974" xr:uid="{BF9258BB-20B2-4B4C-8177-7B1391939A27}"/>
    <cellStyle name="Percent 13 27 5 4" xfId="10281" xr:uid="{38B053DC-9B24-4050-88D0-4253608CB38C}"/>
    <cellStyle name="Percent 13 27 5 5" xfId="28550" xr:uid="{808BBEB9-4E0F-44CB-B225-01746BBB1FD5}"/>
    <cellStyle name="Percent 13 27 5 6" xfId="17562" xr:uid="{176BF128-D7E9-4CB8-8B46-2FAB5478A1DA}"/>
    <cellStyle name="Percent 13 27 6" xfId="5665" xr:uid="{D43C46D3-70C5-41A2-A919-B3D7019B74AB}"/>
    <cellStyle name="Percent 13 27 6 2" xfId="5666" xr:uid="{FF4DC576-8254-4FAC-86F2-A65EEC1BE376}"/>
    <cellStyle name="Percent 13 27 6 2 2" xfId="8308" xr:uid="{EB159439-9ECA-4C68-80D3-7A52A3ADB729}"/>
    <cellStyle name="Percent 13 27 6 2 2 2" xfId="30965" xr:uid="{B40FB5CC-DB36-45D2-8D11-E77D0FE2DFDF}"/>
    <cellStyle name="Percent 13 27 6 2 2 3" xfId="19977" xr:uid="{6DB4B7BE-8AEB-4C83-B433-C15D130B03C7}"/>
    <cellStyle name="Percent 13 27 6 2 3" xfId="13328" xr:uid="{35713F6D-E8CE-4CC3-AC8E-111A1EFE8220}"/>
    <cellStyle name="Percent 13 27 6 2 4" xfId="28553" xr:uid="{FA182515-D943-4FD2-B1CD-3B0FBC9DBE8C}"/>
    <cellStyle name="Percent 13 27 6 2 5" xfId="17565" xr:uid="{27D5F49B-50CB-462E-8046-EDDE5DFB219F}"/>
    <cellStyle name="Percent 13 27 6 3" xfId="8307" xr:uid="{D1D637C8-72C2-4794-878D-D54AB24A4DE4}"/>
    <cellStyle name="Percent 13 27 6 3 2" xfId="13329" xr:uid="{57903394-E36C-4EDE-B797-3E0B76A982BD}"/>
    <cellStyle name="Percent 13 27 6 3 3" xfId="30964" xr:uid="{DCA2B3EC-C593-4006-B4A7-828CAEF274FC}"/>
    <cellStyle name="Percent 13 27 6 3 4" xfId="19976" xr:uid="{E4CAF506-F189-4463-B21A-02567D913B9A}"/>
    <cellStyle name="Percent 13 27 6 4" xfId="10282" xr:uid="{E5DEEDA5-E823-40FB-A4B9-D0A1D711E9EA}"/>
    <cellStyle name="Percent 13 27 6 5" xfId="28552" xr:uid="{A9A8C3B5-9893-4FB0-85EF-739A35B73505}"/>
    <cellStyle name="Percent 13 27 6 6" xfId="17564" xr:uid="{BADC65F0-CB3A-44E7-89BE-D173AC028176}"/>
    <cellStyle name="Percent 13 27 7" xfId="5667" xr:uid="{9CE6D28E-B986-4F79-B02D-0C524F43B7BF}"/>
    <cellStyle name="Percent 13 27 7 2" xfId="5668" xr:uid="{87734704-7F87-4137-AA41-2A11CECE6EAA}"/>
    <cellStyle name="Percent 13 27 7 2 2" xfId="8310" xr:uid="{57D701C3-1894-4622-B59C-CB36AF7A8BD2}"/>
    <cellStyle name="Percent 13 27 7 2 2 2" xfId="30967" xr:uid="{7DBD44F9-859E-4D81-81CA-DCE08AE56B3D}"/>
    <cellStyle name="Percent 13 27 7 2 2 3" xfId="19979" xr:uid="{473C2631-957F-46D4-A8D2-ECEC187F3B7E}"/>
    <cellStyle name="Percent 13 27 7 2 3" xfId="13330" xr:uid="{79F3E6D6-830E-472E-BBED-8894D2C37545}"/>
    <cellStyle name="Percent 13 27 7 2 4" xfId="28555" xr:uid="{072357DB-7E64-4F1D-ABF9-3CBACD9BF574}"/>
    <cellStyle name="Percent 13 27 7 2 5" xfId="17567" xr:uid="{B8B5D130-AF21-4B16-AED7-F3745C2AADB2}"/>
    <cellStyle name="Percent 13 27 7 3" xfId="8309" xr:uid="{98B61036-6181-4675-87CC-D1CA1CD8D71D}"/>
    <cellStyle name="Percent 13 27 7 3 2" xfId="13331" xr:uid="{2DC97ED8-5D08-4A3D-B439-19E0D1432396}"/>
    <cellStyle name="Percent 13 27 7 3 3" xfId="30966" xr:uid="{ED3BD911-0864-4E94-B87E-904CFCEE3B82}"/>
    <cellStyle name="Percent 13 27 7 3 4" xfId="19978" xr:uid="{4916B46F-A87E-452D-8F4A-F4F64CF135E6}"/>
    <cellStyle name="Percent 13 27 7 4" xfId="10283" xr:uid="{1F9216C8-2A00-462E-A96E-232905CD0DA7}"/>
    <cellStyle name="Percent 13 27 7 5" xfId="28554" xr:uid="{23E041BF-7487-4661-94A7-909E6CFC9AE9}"/>
    <cellStyle name="Percent 13 27 7 6" xfId="17566" xr:uid="{E6EA387F-B7F7-4507-B060-560A6ED3C4BB}"/>
    <cellStyle name="Percent 13 27 8" xfId="5669" xr:uid="{D040856A-4CA0-4AA7-AA87-750557C6476A}"/>
    <cellStyle name="Percent 13 27 8 2" xfId="5670" xr:uid="{2F11182D-3FAD-4678-AB41-A6ECD7B246B8}"/>
    <cellStyle name="Percent 13 27 8 2 2" xfId="8312" xr:uid="{7A4B58A7-0E50-4113-A97D-025217FD55EE}"/>
    <cellStyle name="Percent 13 27 8 2 2 2" xfId="30969" xr:uid="{A85F737E-64CB-4FFA-899C-1FB910EDD7F8}"/>
    <cellStyle name="Percent 13 27 8 2 2 3" xfId="19981" xr:uid="{D0C5F988-DE20-485C-97C3-A3EDECE3017E}"/>
    <cellStyle name="Percent 13 27 8 2 3" xfId="13332" xr:uid="{2A69B3CC-A6D5-4F93-8C4D-F02629786FEA}"/>
    <cellStyle name="Percent 13 27 8 2 4" xfId="28557" xr:uid="{5319202F-0C17-45E8-9449-318AFDA97405}"/>
    <cellStyle name="Percent 13 27 8 2 5" xfId="17569" xr:uid="{45712C85-BBD3-4051-8C03-D400F4CB1FA3}"/>
    <cellStyle name="Percent 13 27 8 3" xfId="8311" xr:uid="{5A60BB73-E09E-442E-AE24-E9CDFF68A09E}"/>
    <cellStyle name="Percent 13 27 8 3 2" xfId="13333" xr:uid="{AE748EBA-7FFB-4FBF-8B19-5C58B1503816}"/>
    <cellStyle name="Percent 13 27 8 3 3" xfId="30968" xr:uid="{7E9666BA-D54F-4335-8AB4-F604DE3B05D3}"/>
    <cellStyle name="Percent 13 27 8 3 4" xfId="19980" xr:uid="{3AAF4992-A799-4297-BB76-33141256F41C}"/>
    <cellStyle name="Percent 13 27 8 4" xfId="10284" xr:uid="{BCF405FA-4C4E-46EB-8FF3-DDB1807DE350}"/>
    <cellStyle name="Percent 13 27 8 5" xfId="28556" xr:uid="{5C7AB496-0E39-4997-9754-10D74E1B9CFA}"/>
    <cellStyle name="Percent 13 27 8 6" xfId="17568" xr:uid="{A0A626FC-0C35-4A7D-BE01-BD89265CE2C8}"/>
    <cellStyle name="Percent 13 27 9" xfId="5671" xr:uid="{179FD99E-61EC-4E1E-9AED-DF2889184007}"/>
    <cellStyle name="Percent 13 27 9 2" xfId="5672" xr:uid="{F0D6AD38-A8E7-477F-91E2-9BE5426E3BF7}"/>
    <cellStyle name="Percent 13 27 9 2 2" xfId="8314" xr:uid="{52D86E38-F434-4663-B7E7-94A9B081B463}"/>
    <cellStyle name="Percent 13 27 9 2 2 2" xfId="30971" xr:uid="{3E2F09D0-D078-478B-BAE5-28497B34B2CD}"/>
    <cellStyle name="Percent 13 27 9 2 2 3" xfId="19983" xr:uid="{EDBDAD29-D64C-4EBD-829E-352D9FE5BC51}"/>
    <cellStyle name="Percent 13 27 9 2 3" xfId="13334" xr:uid="{08C0D4BB-E8E8-46BA-9EBF-D1200111B718}"/>
    <cellStyle name="Percent 13 27 9 2 4" xfId="28559" xr:uid="{E3CE7546-22E9-4583-9E2B-3C1E91EB0B52}"/>
    <cellStyle name="Percent 13 27 9 2 5" xfId="17571" xr:uid="{1A1FCEBF-432C-4A6E-B1A7-1A3A383FAFE4}"/>
    <cellStyle name="Percent 13 27 9 3" xfId="8313" xr:uid="{B9753007-AE87-4B21-AF96-4D9C68322310}"/>
    <cellStyle name="Percent 13 27 9 3 2" xfId="13335" xr:uid="{92CF715A-305E-4018-A44F-622E10FF99BE}"/>
    <cellStyle name="Percent 13 27 9 3 3" xfId="30970" xr:uid="{1E67CEB6-03BE-4427-8E3A-E0D514FE4324}"/>
    <cellStyle name="Percent 13 27 9 3 4" xfId="19982" xr:uid="{A5F4D26A-32BD-46F5-99F3-C1A6029F405D}"/>
    <cellStyle name="Percent 13 27 9 4" xfId="10285" xr:uid="{B400139E-5047-4145-810E-D2B9C47A2EE3}"/>
    <cellStyle name="Percent 13 27 9 5" xfId="28558" xr:uid="{CFF234FE-7C7D-4AC5-8773-E1555B87C2B6}"/>
    <cellStyle name="Percent 13 27 9 6" xfId="17570" xr:uid="{F3F7A1A8-C6E0-4510-8F7C-1870503BE129}"/>
    <cellStyle name="Percent 13 28" xfId="2061" xr:uid="{6B8E3932-A11E-4950-B04E-1C8219647AF1}"/>
    <cellStyle name="Percent 13 28 2" xfId="5674" xr:uid="{80D95C7A-233F-493B-840F-5050EA65CBDE}"/>
    <cellStyle name="Percent 13 28 2 2" xfId="8316" xr:uid="{CE4B0129-8BA9-48E2-A578-43CC61FC8300}"/>
    <cellStyle name="Percent 13 28 2 2 2" xfId="30973" xr:uid="{AD38D646-B1D8-40AF-9371-B1B8AD159430}"/>
    <cellStyle name="Percent 13 28 2 2 3" xfId="19985" xr:uid="{AC13D8EE-D896-4499-832D-4FC57598B1B3}"/>
    <cellStyle name="Percent 13 28 2 3" xfId="28561" xr:uid="{B10A703A-6C6D-4CEA-8E4C-88B56E6225D4}"/>
    <cellStyle name="Percent 13 28 2 4" xfId="17573" xr:uid="{4585E2C5-9DE4-4959-AB70-6F84E9B7C336}"/>
    <cellStyle name="Percent 13 28 3" xfId="8315" xr:uid="{A06DE36C-EC5A-4AD0-B8AD-6998625AF422}"/>
    <cellStyle name="Percent 13 28 3 2" xfId="30972" xr:uid="{16E41715-96D8-4BD6-B628-7DF2B4CA46C4}"/>
    <cellStyle name="Percent 13 28 3 3" xfId="19984" xr:uid="{40683327-18A4-46C4-B314-3CDF512E7FDF}"/>
    <cellStyle name="Percent 13 28 4" xfId="10286" xr:uid="{ACC0AEC0-9597-4D3D-801E-242455DA11CF}"/>
    <cellStyle name="Percent 13 28 5" xfId="5673" xr:uid="{66D3047D-005A-4D36-B614-6D324115CC05}"/>
    <cellStyle name="Percent 13 28 5 2" xfId="28560" xr:uid="{3EAC6FDC-036F-466A-BE85-3C7FD1F811BE}"/>
    <cellStyle name="Percent 13 28 5 3" xfId="17572" xr:uid="{6D49B8E5-5010-41F0-A185-A9D39F077490}"/>
    <cellStyle name="Percent 13 29" xfId="2062" xr:uid="{63B0AF2B-3E22-421A-947A-4867667E60F1}"/>
    <cellStyle name="Percent 13 29 2" xfId="2063" xr:uid="{866F87C4-DA9A-4324-AB47-6D0C073C46FD}"/>
    <cellStyle name="Percent 13 29 2 2" xfId="5677" xr:uid="{A4A2E7D6-8E6F-47E0-ACF5-FB9A9EFC3841}"/>
    <cellStyle name="Percent 13 29 2 2 2" xfId="8319" xr:uid="{F37C8FF0-DCB1-4B5E-A067-FD12DA85C755}"/>
    <cellStyle name="Percent 13 29 2 2 2 2" xfId="30976" xr:uid="{B7675C45-234F-4DE7-9841-88A83482614B}"/>
    <cellStyle name="Percent 13 29 2 2 2 3" xfId="19988" xr:uid="{ED07708D-E5D2-4CF5-A33F-E8B0B007DD9D}"/>
    <cellStyle name="Percent 13 29 2 2 3" xfId="28564" xr:uid="{39C88AA5-D155-4B0C-8118-F7CFE2039E18}"/>
    <cellStyle name="Percent 13 29 2 2 4" xfId="17576" xr:uid="{A043072C-0F48-4E22-932C-98404958D76C}"/>
    <cellStyle name="Percent 13 29 2 3" xfId="8318" xr:uid="{73BE1DD6-D50A-4825-8183-B2478D017952}"/>
    <cellStyle name="Percent 13 29 2 3 2" xfId="30975" xr:uid="{13BF767A-694F-403E-B36B-52702A743000}"/>
    <cellStyle name="Percent 13 29 2 3 3" xfId="19987" xr:uid="{615EBB4A-5FB4-452B-9F92-A42CF7912B83}"/>
    <cellStyle name="Percent 13 29 2 4" xfId="10288" xr:uid="{9FE475F5-6EBE-4262-AE84-50D3F01284DA}"/>
    <cellStyle name="Percent 13 29 2 5" xfId="5676" xr:uid="{C7AA0291-17C0-4F40-B26B-4FE1D0E3E01D}"/>
    <cellStyle name="Percent 13 29 2 5 2" xfId="28563" xr:uid="{FB1B56B8-AD86-4B00-B615-FF54FD00E977}"/>
    <cellStyle name="Percent 13 29 2 5 3" xfId="17575" xr:uid="{085B4006-2C77-4FFE-AE34-608EBECB43DC}"/>
    <cellStyle name="Percent 13 29 3" xfId="2064" xr:uid="{0EAEAB84-141C-4E58-A9EB-9821F786286C}"/>
    <cellStyle name="Percent 13 29 3 2" xfId="5679" xr:uid="{9789F60E-9F05-48E5-924F-109DB95D3D2E}"/>
    <cellStyle name="Percent 13 29 3 2 2" xfId="8321" xr:uid="{49F89132-5E14-4754-BC5B-22D56CCBB5E7}"/>
    <cellStyle name="Percent 13 29 3 2 2 2" xfId="30978" xr:uid="{4E302744-D99B-4501-90E1-C21421023DD8}"/>
    <cellStyle name="Percent 13 29 3 2 2 3" xfId="19990" xr:uid="{A11DBE90-D266-4943-9A23-7D516AD7CD56}"/>
    <cellStyle name="Percent 13 29 3 2 3" xfId="28566" xr:uid="{DA07ACF9-7B44-4FFB-B730-092050A5BD75}"/>
    <cellStyle name="Percent 13 29 3 2 4" xfId="17578" xr:uid="{2D3855D2-C8E7-4DAB-8FE7-3CE2793B02F6}"/>
    <cellStyle name="Percent 13 29 3 3" xfId="8320" xr:uid="{667DE94D-21BE-4516-BEEA-D0A7B18A4C5E}"/>
    <cellStyle name="Percent 13 29 3 3 2" xfId="30977" xr:uid="{62A1F71C-7BEF-4ACB-950E-DF6C1F121E0F}"/>
    <cellStyle name="Percent 13 29 3 3 3" xfId="19989" xr:uid="{AC4C941E-6A6D-4EAA-BB41-B70A51926DAC}"/>
    <cellStyle name="Percent 13 29 3 4" xfId="10289" xr:uid="{69E18B88-68AC-4A31-A7A3-9B1AC70B16D9}"/>
    <cellStyle name="Percent 13 29 3 5" xfId="5678" xr:uid="{C3AF6E0F-1D99-44D9-9090-C067BFC96A42}"/>
    <cellStyle name="Percent 13 29 3 5 2" xfId="28565" xr:uid="{A2106F35-DDAB-4F47-BC92-EE3FA2DD5611}"/>
    <cellStyle name="Percent 13 29 3 5 3" xfId="17577" xr:uid="{711A03AE-5ECF-49FE-A408-0E356AC77D9E}"/>
    <cellStyle name="Percent 13 29 4" xfId="5680" xr:uid="{F5541DA4-97F0-49EA-ADC2-5C85A6804640}"/>
    <cellStyle name="Percent 13 29 4 2" xfId="8322" xr:uid="{8955EAEA-9E63-4729-9C7D-067E6B520D7C}"/>
    <cellStyle name="Percent 13 29 4 2 2" xfId="30979" xr:uid="{70AEB0CF-C6D6-4F87-B095-B6E7C4708F4E}"/>
    <cellStyle name="Percent 13 29 4 2 3" xfId="19991" xr:uid="{7086A655-A1E5-4133-A7D5-0941522315D6}"/>
    <cellStyle name="Percent 13 29 4 3" xfId="28567" xr:uid="{F5AEF1CA-9D84-497D-81BB-F9BA89677747}"/>
    <cellStyle name="Percent 13 29 4 4" xfId="17579" xr:uid="{1F8DE1FC-3320-4C6E-92E6-BC3FFB673C10}"/>
    <cellStyle name="Percent 13 29 5" xfId="8317" xr:uid="{0B5B179C-4B11-4384-A72A-51C2C934FDB1}"/>
    <cellStyle name="Percent 13 29 5 2" xfId="30974" xr:uid="{2D2920D8-4F0F-4B37-872F-BB8F6483DF16}"/>
    <cellStyle name="Percent 13 29 5 3" xfId="19986" xr:uid="{B8DF47AD-2BF1-4DC8-AC49-103570011CA2}"/>
    <cellStyle name="Percent 13 29 6" xfId="10287" xr:uid="{0252D7F6-9C82-4336-A9FF-E2D1BF681D81}"/>
    <cellStyle name="Percent 13 29 7" xfId="5675" xr:uid="{81555AFD-A7A1-4716-A47B-A5480D241A82}"/>
    <cellStyle name="Percent 13 29 7 2" xfId="28562" xr:uid="{93D12004-488E-44B7-B1A2-19FC58C4C31E}"/>
    <cellStyle name="Percent 13 29 7 3" xfId="17574" xr:uid="{C88C9E27-7DBB-4013-8AD9-AF1B78DB84AD}"/>
    <cellStyle name="Percent 13 3" xfId="2065" xr:uid="{164A3611-6767-4329-A76D-6873E2391AFD}"/>
    <cellStyle name="Percent 13 3 2" xfId="5682" xr:uid="{BECBB727-03BD-4123-935E-29578FFAE7EC}"/>
    <cellStyle name="Percent 13 3 2 2" xfId="8324" xr:uid="{DFEDF6CA-5026-4051-9304-DAAC4FD032BF}"/>
    <cellStyle name="Percent 13 3 2 2 2" xfId="30981" xr:uid="{8693E364-BAC3-42F5-8731-4894701BABFE}"/>
    <cellStyle name="Percent 13 3 2 2 3" xfId="19993" xr:uid="{AB8BADD0-25A5-41DB-8A0B-F27354B28D1C}"/>
    <cellStyle name="Percent 13 3 2 3" xfId="13156" xr:uid="{6A56A6B5-4BBD-48AB-814D-67BAD78835C1}"/>
    <cellStyle name="Percent 13 3 2 3 2" xfId="35393" xr:uid="{1919487E-376C-4E4D-A365-79C915EF5CCF}"/>
    <cellStyle name="Percent 13 3 2 3 3" xfId="24406" xr:uid="{1CC212CE-D023-471E-9D82-A6E52DB1DD2C}"/>
    <cellStyle name="Percent 13 3 2 4" xfId="28569" xr:uid="{333A0FC1-73F2-4CD5-9A9F-8D22C6302855}"/>
    <cellStyle name="Percent 13 3 2 5" xfId="17581" xr:uid="{961FA35F-A261-4200-AF34-54002957C06A}"/>
    <cellStyle name="Percent 13 3 3" xfId="8323" xr:uid="{39410B6D-A448-4190-A5F5-1DD004D2C09C}"/>
    <cellStyle name="Percent 13 3 3 2" xfId="30980" xr:uid="{5999D0FF-498A-4185-A260-7D21ADD562CA}"/>
    <cellStyle name="Percent 13 3 3 3" xfId="19992" xr:uid="{35D39264-2925-46E0-AFDE-EC55189569A7}"/>
    <cellStyle name="Percent 13 3 4" xfId="10290" xr:uid="{128C5322-6A3C-4B68-9C25-94A30F52F0C2}"/>
    <cellStyle name="Percent 13 3 5" xfId="5681" xr:uid="{1C35D77F-D812-41F4-86CC-6AD3BE9E9433}"/>
    <cellStyle name="Percent 13 3 5 2" xfId="28568" xr:uid="{050F9644-EA4F-4EB4-9CD3-417144355088}"/>
    <cellStyle name="Percent 13 3 5 3" xfId="17580" xr:uid="{CD7B1E81-4BAB-4308-80A6-D1B7B74F9EB2}"/>
    <cellStyle name="Percent 13 30" xfId="2066" xr:uid="{9FE4B343-0E7C-4289-9541-18C058C99EB6}"/>
    <cellStyle name="Percent 13 30 2" xfId="5684" xr:uid="{D537D5F6-9AFE-4645-A846-2778FE3B191A}"/>
    <cellStyle name="Percent 13 30 2 2" xfId="5685" xr:uid="{A8762E7D-7561-4C86-B8B8-028B1EC9ADA3}"/>
    <cellStyle name="Percent 13 30 2 2 2" xfId="8327" xr:uid="{A8924FD0-DF82-4742-88D6-13B10123B9DD}"/>
    <cellStyle name="Percent 13 30 2 2 2 2" xfId="30984" xr:uid="{2903DC31-C93B-4CE9-8A63-39885C0CB46C}"/>
    <cellStyle name="Percent 13 30 2 2 2 3" xfId="19996" xr:uid="{5F8C2D51-A3B8-4055-ADEE-0285EC220392}"/>
    <cellStyle name="Percent 13 30 2 2 3" xfId="13336" xr:uid="{B00D3659-4212-4014-857D-850CBF9024A1}"/>
    <cellStyle name="Percent 13 30 2 2 4" xfId="28572" xr:uid="{E4E35B88-B372-4668-BA40-7330F2EC26D0}"/>
    <cellStyle name="Percent 13 30 2 2 5" xfId="17584" xr:uid="{1A3CDD3C-B9BC-4E4A-8982-283FE397C644}"/>
    <cellStyle name="Percent 13 30 2 3" xfId="5686" xr:uid="{A90048B7-D3E3-49F6-ADC1-A1B44F4B08E2}"/>
    <cellStyle name="Percent 13 30 2 3 2" xfId="8328" xr:uid="{29A3DF65-DE33-4C07-A6A1-C1702DFCC12D}"/>
    <cellStyle name="Percent 13 30 2 3 2 2" xfId="30985" xr:uid="{F9B11E14-E6CE-4C7D-8113-FF13A55AA913}"/>
    <cellStyle name="Percent 13 30 2 3 2 3" xfId="19997" xr:uid="{B672F867-C833-457A-9AEC-83F7E20FFC24}"/>
    <cellStyle name="Percent 13 30 2 3 3" xfId="28573" xr:uid="{451F6A03-7FEB-45F3-A51D-984DB6372DFC}"/>
    <cellStyle name="Percent 13 30 2 3 4" xfId="17585" xr:uid="{BF78F939-AB0A-46C4-8DA1-83BCA98A033A}"/>
    <cellStyle name="Percent 13 30 2 4" xfId="5687" xr:uid="{8CBC53F7-3863-4C8A-98FF-B3C19C5559BB}"/>
    <cellStyle name="Percent 13 30 2 4 2" xfId="8329" xr:uid="{AC2C4617-FE5C-4ABB-A613-25EBAB602B56}"/>
    <cellStyle name="Percent 13 30 2 4 2 2" xfId="30986" xr:uid="{D6E39595-7E2E-4C85-B029-0D8737C8B6E5}"/>
    <cellStyle name="Percent 13 30 2 4 2 3" xfId="19998" xr:uid="{F0924DF7-1DCC-4D29-B59F-486AF9B9D1F3}"/>
    <cellStyle name="Percent 13 30 2 4 3" xfId="28574" xr:uid="{FF4E1CC5-A9DC-415E-A6C0-598AC9AE0AE0}"/>
    <cellStyle name="Percent 13 30 2 4 4" xfId="17586" xr:uid="{EA602FE8-5772-49F1-B30F-C189B2290197}"/>
    <cellStyle name="Percent 13 30 2 5" xfId="5688" xr:uid="{9B6891FA-D85C-4408-897D-14BF774E005C}"/>
    <cellStyle name="Percent 13 30 2 5 2" xfId="8330" xr:uid="{0D84AFF7-D673-4DEE-AF9C-40D36C8733E4}"/>
    <cellStyle name="Percent 13 30 2 5 2 2" xfId="30987" xr:uid="{C50CE0AE-0420-4BB2-8CDD-D25724A6A475}"/>
    <cellStyle name="Percent 13 30 2 5 2 3" xfId="19999" xr:uid="{95C00CD3-04F0-40F8-B4B3-C90C8C83FD02}"/>
    <cellStyle name="Percent 13 30 2 5 3" xfId="28575" xr:uid="{8CD4DBBF-520C-494A-B7B4-1387FE801161}"/>
    <cellStyle name="Percent 13 30 2 5 4" xfId="17587" xr:uid="{A0E2D420-AB60-4B7B-9203-D8B078582747}"/>
    <cellStyle name="Percent 13 30 2 6" xfId="8326" xr:uid="{4D26099F-6B0F-4911-A7D7-F1E1873E0D70}"/>
    <cellStyle name="Percent 13 30 2 6 2" xfId="30983" xr:uid="{477A2FFC-75F5-481F-BDA6-5E1EA9A85F20}"/>
    <cellStyle name="Percent 13 30 2 6 3" xfId="19995" xr:uid="{0F39B493-3750-455E-8287-0452ECBDD79F}"/>
    <cellStyle name="Percent 13 30 2 7" xfId="13157" xr:uid="{F05B4F52-F9D1-43B0-A3FC-78E59B1BE4D4}"/>
    <cellStyle name="Percent 13 30 2 8" xfId="28571" xr:uid="{9674311B-BB73-42F6-BEFD-BDC65EF2D7A9}"/>
    <cellStyle name="Percent 13 30 2 9" xfId="17583" xr:uid="{FCD1E35D-9C1E-4C2B-BFEC-0F6AFF2B1367}"/>
    <cellStyle name="Percent 13 30 3" xfId="5689" xr:uid="{322D7246-D587-4512-987B-EEB01FA3C63B}"/>
    <cellStyle name="Percent 13 30 3 2" xfId="8331" xr:uid="{388F29B8-E3DD-48CC-9976-6028C4EB881F}"/>
    <cellStyle name="Percent 13 30 3 2 2" xfId="30988" xr:uid="{5F85DBF3-BF55-4657-9E6F-D99B1A611859}"/>
    <cellStyle name="Percent 13 30 3 2 3" xfId="20000" xr:uid="{6C511D57-6C82-41E4-894F-5E919A62FA20}"/>
    <cellStyle name="Percent 13 30 3 3" xfId="13337" xr:uid="{9D4E26E8-7434-4797-94A0-32A4E54FC2F3}"/>
    <cellStyle name="Percent 13 30 3 4" xfId="28576" xr:uid="{E502CB71-E454-46EF-B21D-57B1203C7175}"/>
    <cellStyle name="Percent 13 30 3 5" xfId="17588" xr:uid="{4003602E-9A3B-4597-A8B8-409585C03845}"/>
    <cellStyle name="Percent 13 30 4" xfId="5690" xr:uid="{B12CA69B-3E74-45DE-8D67-352DBD38815E}"/>
    <cellStyle name="Percent 13 30 4 2" xfId="8332" xr:uid="{22961BCA-C4D6-415F-ADE8-3153B94B2984}"/>
    <cellStyle name="Percent 13 30 4 2 2" xfId="30989" xr:uid="{0DFE4811-68AB-4C21-B075-635AFE4F10C0}"/>
    <cellStyle name="Percent 13 30 4 2 3" xfId="20001" xr:uid="{DB89885E-3557-4849-A140-2A02B7D127BB}"/>
    <cellStyle name="Percent 13 30 4 3" xfId="13338" xr:uid="{DDEE6B27-9885-409F-B331-E814B22891C2}"/>
    <cellStyle name="Percent 13 30 4 4" xfId="28577" xr:uid="{2D7C3CC8-07BF-4F20-B99B-01392B3769A4}"/>
    <cellStyle name="Percent 13 30 4 5" xfId="17589" xr:uid="{39EA22C3-DBCC-4AC5-B378-4D00EE5C2F16}"/>
    <cellStyle name="Percent 13 30 5" xfId="5691" xr:uid="{427B04CE-F547-47EB-8ADA-7802790F4CDB}"/>
    <cellStyle name="Percent 13 30 5 2" xfId="8333" xr:uid="{2F64D166-0FF6-4F8E-8DE8-5650C6562421}"/>
    <cellStyle name="Percent 13 30 5 2 2" xfId="30990" xr:uid="{B040A838-0BD5-4D0C-8942-3C510CD07931}"/>
    <cellStyle name="Percent 13 30 5 2 3" xfId="20002" xr:uid="{23022369-1681-4541-B8FA-37384D3B4BDC}"/>
    <cellStyle name="Percent 13 30 5 3" xfId="28578" xr:uid="{72C7278A-9CA8-4176-BE74-68C29F00F8DA}"/>
    <cellStyle name="Percent 13 30 5 4" xfId="17590" xr:uid="{0BBCF560-942C-4FB9-8E22-0085ECF180BC}"/>
    <cellStyle name="Percent 13 30 6" xfId="8325" xr:uid="{7BCDB9C2-79BC-4507-920B-690CDC173CB9}"/>
    <cellStyle name="Percent 13 30 6 2" xfId="30982" xr:uid="{C2CDBA20-F334-449F-9F62-BA97E83C6F96}"/>
    <cellStyle name="Percent 13 30 6 3" xfId="19994" xr:uid="{E2F2D8DA-574E-4520-914E-803C697D9641}"/>
    <cellStyle name="Percent 13 30 7" xfId="10291" xr:uid="{3848F0E7-5583-45C4-9AE3-2D2E8A403452}"/>
    <cellStyle name="Percent 13 30 8" xfId="5683" xr:uid="{F38F3393-15D5-4CC5-90CC-EAC061BCDC12}"/>
    <cellStyle name="Percent 13 30 8 2" xfId="28570" xr:uid="{05ADB721-9128-4119-B8E4-E1D3CC10B091}"/>
    <cellStyle name="Percent 13 30 8 3" xfId="17582" xr:uid="{35345BFB-2F03-45EA-BDAF-534A569C1812}"/>
    <cellStyle name="Percent 13 31" xfId="2067" xr:uid="{F19B0285-FE59-41DC-9197-1E5378579BED}"/>
    <cellStyle name="Percent 13 31 2" xfId="5693" xr:uid="{B4B97720-E632-4A47-B019-6C383D0794DF}"/>
    <cellStyle name="Percent 13 31 2 2" xfId="5694" xr:uid="{1199E49C-D0AB-406B-AB3F-89FC330CEC22}"/>
    <cellStyle name="Percent 13 31 2 2 2" xfId="8336" xr:uid="{B8B2B4A9-02ED-4CC7-95BA-7C46D6DBA334}"/>
    <cellStyle name="Percent 13 31 2 2 2 2" xfId="30993" xr:uid="{241B3D31-2433-4183-AFFA-360806796AF6}"/>
    <cellStyle name="Percent 13 31 2 2 2 3" xfId="20005" xr:uid="{45562A30-0D26-4910-9C81-396E9582D5EA}"/>
    <cellStyle name="Percent 13 31 2 2 3" xfId="28581" xr:uid="{CAC56427-ED7A-4E9D-BB6C-9B21E564788D}"/>
    <cellStyle name="Percent 13 31 2 2 4" xfId="17593" xr:uid="{6BB00646-2BA5-409C-B3BB-9DCFE595485D}"/>
    <cellStyle name="Percent 13 31 2 3" xfId="8335" xr:uid="{86EF577B-612E-4047-ACA2-56BF18846FB8}"/>
    <cellStyle name="Percent 13 31 2 3 2" xfId="30992" xr:uid="{08C9469C-F1B6-4B0E-BAEE-171CD3B0D322}"/>
    <cellStyle name="Percent 13 31 2 3 3" xfId="20004" xr:uid="{D4A218E3-19AB-4DC2-BB6B-A8130BCB1511}"/>
    <cellStyle name="Percent 13 31 2 4" xfId="13339" xr:uid="{6F825461-7AD9-4D68-B4A9-92FD5A131FC7}"/>
    <cellStyle name="Percent 13 31 2 5" xfId="28580" xr:uid="{7F055565-B045-4488-B15A-5B3FCB56A1D3}"/>
    <cellStyle name="Percent 13 31 2 6" xfId="17592" xr:uid="{734A6EA8-ED3F-43ED-8E3C-57617FD21C1B}"/>
    <cellStyle name="Percent 13 31 3" xfId="5695" xr:uid="{207048FA-1898-4287-A608-1FB1A037A5E6}"/>
    <cellStyle name="Percent 13 31 3 2" xfId="8337" xr:uid="{51FC9E53-B7C8-43C4-80EC-5E180A32A7B5}"/>
    <cellStyle name="Percent 13 31 3 2 2" xfId="30994" xr:uid="{CDF3D445-7B08-4D29-8EFE-6891059863B5}"/>
    <cellStyle name="Percent 13 31 3 2 3" xfId="20006" xr:uid="{6C0BB448-6872-432A-A22E-F2110EBFD96F}"/>
    <cellStyle name="Percent 13 31 3 3" xfId="13340" xr:uid="{1635904E-B30A-48FA-B65B-FC55A1997B3B}"/>
    <cellStyle name="Percent 13 31 3 4" xfId="28582" xr:uid="{DD71EEC4-ABEB-4B2C-B427-5EAF265652BB}"/>
    <cellStyle name="Percent 13 31 3 5" xfId="17594" xr:uid="{906A8440-DCE4-459E-8DAE-7A503EA78528}"/>
    <cellStyle name="Percent 13 31 4" xfId="5696" xr:uid="{2D1274C3-1D99-4A10-BF2E-B83FF3DFD688}"/>
    <cellStyle name="Percent 13 31 4 2" xfId="8338" xr:uid="{B2C0A715-1443-45ED-BCDA-073E7979311E}"/>
    <cellStyle name="Percent 13 31 4 2 2" xfId="30995" xr:uid="{5D0CC85C-DF61-4CB3-B224-0F7CC5D7AC0E}"/>
    <cellStyle name="Percent 13 31 4 2 3" xfId="20007" xr:uid="{4399777D-2A34-4832-BCE9-FE971E8275CE}"/>
    <cellStyle name="Percent 13 31 4 3" xfId="28583" xr:uid="{A6FBCBDD-A990-48EC-830A-7AA1F02AEDBA}"/>
    <cellStyle name="Percent 13 31 4 4" xfId="17595" xr:uid="{B637B63B-68C9-4BC0-9AF2-313D48BC3BB3}"/>
    <cellStyle name="Percent 13 31 5" xfId="8334" xr:uid="{5831E8DD-9EBA-46F0-8EAA-1307081909FA}"/>
    <cellStyle name="Percent 13 31 5 2" xfId="30991" xr:uid="{CABEB0F6-7FEE-459D-BE8E-FA26169FFCBC}"/>
    <cellStyle name="Percent 13 31 5 3" xfId="20003" xr:uid="{9F8EE061-E4BD-490C-B60A-B8A0F5AD3F81}"/>
    <cellStyle name="Percent 13 31 6" xfId="10292" xr:uid="{CCCB9D18-47FC-463A-861F-D9C67F3E9F3B}"/>
    <cellStyle name="Percent 13 31 7" xfId="5692" xr:uid="{2FB944BD-BBBE-43B7-BD5F-9F19130EF3F7}"/>
    <cellStyle name="Percent 13 31 7 2" xfId="28579" xr:uid="{728F6047-829A-4BE5-A125-64A16A5F028A}"/>
    <cellStyle name="Percent 13 31 7 3" xfId="17591" xr:uid="{34623334-A2A3-4584-892F-2689E6181347}"/>
    <cellStyle name="Percent 13 32" xfId="2068" xr:uid="{9D8055C0-9CC1-41EC-8832-8F60E7B82823}"/>
    <cellStyle name="Percent 13 32 2" xfId="5698" xr:uid="{48EF3A25-9C4F-40A3-9B5B-23D243DBC097}"/>
    <cellStyle name="Percent 13 32 2 2" xfId="8340" xr:uid="{EA4E7DBD-3DA2-4730-B9D2-C55BAFC3A88F}"/>
    <cellStyle name="Percent 13 32 2 2 2" xfId="30997" xr:uid="{AACB3128-4AFF-4776-B2F7-9E21B91698FC}"/>
    <cellStyle name="Percent 13 32 2 2 3" xfId="20009" xr:uid="{DFBE1B1A-BA16-41F2-B01C-9B0D430720D5}"/>
    <cellStyle name="Percent 13 32 2 3" xfId="13341" xr:uid="{419C518B-E696-43C9-8F80-4D3D931E373D}"/>
    <cellStyle name="Percent 13 32 2 4" xfId="28585" xr:uid="{5DF8A9EB-BA14-4237-AA61-EA4F725AB4AB}"/>
    <cellStyle name="Percent 13 32 2 5" xfId="17597" xr:uid="{77089453-0D60-4146-A3FE-052FBF301A31}"/>
    <cellStyle name="Percent 13 32 3" xfId="8339" xr:uid="{FB128A31-2D37-4940-990E-D1B0A8D01690}"/>
    <cellStyle name="Percent 13 32 3 2" xfId="13342" xr:uid="{A0E7C2A0-1BE7-4CDF-BD18-65EC8EE91A86}"/>
    <cellStyle name="Percent 13 32 3 3" xfId="30996" xr:uid="{694BF0A8-D652-4A27-83F6-F1D3C845C071}"/>
    <cellStyle name="Percent 13 32 3 4" xfId="20008" xr:uid="{1E00CD61-D198-48D4-8414-4B6061A2AB95}"/>
    <cellStyle name="Percent 13 32 4" xfId="10293" xr:uid="{1BF46781-FCA5-49B8-8F9C-ACCB0CFCE199}"/>
    <cellStyle name="Percent 13 32 5" xfId="5697" xr:uid="{7E88240B-4E71-4EA5-B91B-693D0F90280C}"/>
    <cellStyle name="Percent 13 32 5 2" xfId="28584" xr:uid="{D1355511-B812-4AB1-A146-226CCDCF9F06}"/>
    <cellStyle name="Percent 13 32 5 3" xfId="17596" xr:uid="{83A2C122-C93D-4894-99A7-AA7B1485182B}"/>
    <cellStyle name="Percent 13 33" xfId="2069" xr:uid="{BF92CFE3-5AFF-4EEB-8D0D-CFED719F0131}"/>
    <cellStyle name="Percent 13 33 2" xfId="2070" xr:uid="{EB83F3C1-3C57-46F9-9146-287B4287F08B}"/>
    <cellStyle name="Percent 13 33 2 2" xfId="8342" xr:uid="{4BDDCE55-F730-4048-AF23-57DCF7780B08}"/>
    <cellStyle name="Percent 13 33 2 2 2" xfId="30999" xr:uid="{C77A3C1A-220D-46E0-92EE-1424DD5EFD5B}"/>
    <cellStyle name="Percent 13 33 2 2 3" xfId="20011" xr:uid="{19D1E505-4279-4C94-964D-F0CB4EBDFF96}"/>
    <cellStyle name="Percent 13 33 2 3" xfId="10936" xr:uid="{56E07482-7B6E-4B0B-BB25-9C0908151F50}"/>
    <cellStyle name="Percent 13 33 2 4" xfId="5700" xr:uid="{F15C39EB-457F-473D-96A2-D8275F6D9D4F}"/>
    <cellStyle name="Percent 13 33 2 4 2" xfId="28587" xr:uid="{BB22972C-EF87-44E3-AD3C-0BECBBD99F75}"/>
    <cellStyle name="Percent 13 33 2 4 3" xfId="17599" xr:uid="{A941AF62-AE04-44CD-BB93-D63156318E61}"/>
    <cellStyle name="Percent 13 33 3" xfId="8341" xr:uid="{81743B46-812D-4EF5-A523-337BC8DCE3B4}"/>
    <cellStyle name="Percent 13 33 3 2" xfId="13343" xr:uid="{07B15558-A67D-48FB-A8AC-B2583051ED78}"/>
    <cellStyle name="Percent 13 33 3 3" xfId="30998" xr:uid="{99D51331-679D-419F-B644-D0A85064C8B2}"/>
    <cellStyle name="Percent 13 33 3 4" xfId="20010" xr:uid="{A761FD0B-3A6B-46AF-82B2-CD64776D30A9}"/>
    <cellStyle name="Percent 13 33 4" xfId="10294" xr:uid="{E10D6F6E-1C02-4289-B2DB-E38FF656BB6A}"/>
    <cellStyle name="Percent 13 33 5" xfId="5699" xr:uid="{E8854ABE-050D-41B8-A649-F6067133A672}"/>
    <cellStyle name="Percent 13 33 5 2" xfId="28586" xr:uid="{46B7606A-4ADD-4D40-BA9F-84A86101223F}"/>
    <cellStyle name="Percent 13 33 5 3" xfId="17598" xr:uid="{6D562415-67C0-4B3C-95D6-42E6AD4577E6}"/>
    <cellStyle name="Percent 13 34" xfId="5701" xr:uid="{36235129-B477-4262-B996-F7CA8E71C6A7}"/>
    <cellStyle name="Percent 13 34 2" xfId="5702" xr:uid="{059EFA16-B94F-4182-B9B8-D73414F9727D}"/>
    <cellStyle name="Percent 13 34 2 2" xfId="8344" xr:uid="{865220EE-FB0B-4B30-8E4D-541E5838B050}"/>
    <cellStyle name="Percent 13 34 2 2 2" xfId="31001" xr:uid="{34C0297B-3B60-42A1-8BA0-55C5277265E6}"/>
    <cellStyle name="Percent 13 34 2 2 3" xfId="20013" xr:uid="{B7F22E8D-7D79-4ACC-B275-53830C1A8349}"/>
    <cellStyle name="Percent 13 34 2 3" xfId="13344" xr:uid="{359189F7-E925-4223-BC28-8D2D62FD8830}"/>
    <cellStyle name="Percent 13 34 2 4" xfId="28589" xr:uid="{170E388A-F496-4E7B-A138-509F7A743CE0}"/>
    <cellStyle name="Percent 13 34 2 5" xfId="17601" xr:uid="{BCFA660B-5879-4A43-8A90-13550815A378}"/>
    <cellStyle name="Percent 13 34 3" xfId="8343" xr:uid="{2CDFF99A-9BA8-4870-BE77-64E06557660E}"/>
    <cellStyle name="Percent 13 34 3 2" xfId="13345" xr:uid="{C4C13155-EE3B-4E9B-94CB-D0A99457CCFF}"/>
    <cellStyle name="Percent 13 34 3 3" xfId="31000" xr:uid="{93EF4023-223C-415A-BB8A-414C036F85E4}"/>
    <cellStyle name="Percent 13 34 3 4" xfId="20012" xr:uid="{E4D807FB-2A3E-410C-B4D3-315B43C51DFD}"/>
    <cellStyle name="Percent 13 34 4" xfId="10295" xr:uid="{CB0E091A-9FD2-4827-BF66-5BFFD76900F0}"/>
    <cellStyle name="Percent 13 34 5" xfId="28588" xr:uid="{16A5D8CD-9740-4344-ABCB-4D08ADAC9A41}"/>
    <cellStyle name="Percent 13 34 6" xfId="17600" xr:uid="{9EDFD4D7-ABFA-447F-AD69-09F0A6618E4F}"/>
    <cellStyle name="Percent 13 35" xfId="5703" xr:uid="{40FD49F2-F7B9-43F7-85B2-D8F8680528EE}"/>
    <cellStyle name="Percent 13 35 2" xfId="5704" xr:uid="{FDB81647-2ED1-4DE5-912B-38566B743405}"/>
    <cellStyle name="Percent 13 35 2 2" xfId="8346" xr:uid="{9C4E7472-FC05-4A6C-B715-0248039ED532}"/>
    <cellStyle name="Percent 13 35 2 2 2" xfId="31003" xr:uid="{6BD8AA7E-D459-4573-A5C2-F0DE34D813BD}"/>
    <cellStyle name="Percent 13 35 2 2 3" xfId="20015" xr:uid="{23CC6A2D-E15C-4E06-82E0-50D23F2362EB}"/>
    <cellStyle name="Percent 13 35 2 3" xfId="13346" xr:uid="{886F0AB9-066E-47CC-888E-AAB2C7AADE24}"/>
    <cellStyle name="Percent 13 35 2 4" xfId="28591" xr:uid="{E65DD501-3D86-4A7A-A6C9-1A4BFB98D00C}"/>
    <cellStyle name="Percent 13 35 2 5" xfId="17603" xr:uid="{DDA37799-CE3F-4760-819F-069850702C8A}"/>
    <cellStyle name="Percent 13 35 3" xfId="8345" xr:uid="{0305C118-DDC8-48C8-8C03-F16642EEA627}"/>
    <cellStyle name="Percent 13 35 3 2" xfId="13347" xr:uid="{CD3139CE-904C-49E3-9339-EA97B80451C9}"/>
    <cellStyle name="Percent 13 35 3 3" xfId="31002" xr:uid="{F15F1E89-6CCF-4BB1-863F-8CD67311D523}"/>
    <cellStyle name="Percent 13 35 3 4" xfId="20014" xr:uid="{A26C8AE2-E4C9-41D4-81F9-F1B8A0A1EAE6}"/>
    <cellStyle name="Percent 13 35 4" xfId="10296" xr:uid="{5A0F0356-FEBA-4286-8CAE-C31B043C7271}"/>
    <cellStyle name="Percent 13 35 5" xfId="28590" xr:uid="{15EA17A0-D236-42AE-8A25-151CD155AB51}"/>
    <cellStyle name="Percent 13 35 6" xfId="17602" xr:uid="{534ACEFE-5291-47F9-B9D8-CCB2DF76A86B}"/>
    <cellStyle name="Percent 13 36" xfId="5705" xr:uid="{AB51BCB9-464C-428E-959F-7795786DAD5E}"/>
    <cellStyle name="Percent 13 36 2" xfId="5706" xr:uid="{EDB1DB0D-18D1-4C5C-85C0-4CC6F9D54638}"/>
    <cellStyle name="Percent 13 36 2 2" xfId="8348" xr:uid="{7FBA11CB-D8D0-4DCD-BFB0-73E58A029B10}"/>
    <cellStyle name="Percent 13 36 2 2 2" xfId="31005" xr:uid="{C9B46DE9-3548-4B2B-8782-BB7931E4E23F}"/>
    <cellStyle name="Percent 13 36 2 2 3" xfId="20017" xr:uid="{97F5F14D-4DCF-467A-91BB-86E072CD2B76}"/>
    <cellStyle name="Percent 13 36 2 3" xfId="13348" xr:uid="{BCDC907C-F46C-4CE6-9862-480B4061CF92}"/>
    <cellStyle name="Percent 13 36 2 4" xfId="28593" xr:uid="{E1D9BA7B-474E-4C9D-97A0-4824C7442FAF}"/>
    <cellStyle name="Percent 13 36 2 5" xfId="17605" xr:uid="{61C1C0D5-93B2-4679-A5A5-03E83329C1F6}"/>
    <cellStyle name="Percent 13 36 3" xfId="8347" xr:uid="{2DAECC07-0B67-4C11-8E6A-9F4683F849CC}"/>
    <cellStyle name="Percent 13 36 3 2" xfId="13349" xr:uid="{3AB31BE5-1673-4B9A-9107-C254C2D1893C}"/>
    <cellStyle name="Percent 13 36 3 3" xfId="31004" xr:uid="{01E32409-0872-4D59-8E93-8087707C80DF}"/>
    <cellStyle name="Percent 13 36 3 4" xfId="20016" xr:uid="{80E598C3-7789-4709-A979-CE3DA40B8EDE}"/>
    <cellStyle name="Percent 13 36 4" xfId="10297" xr:uid="{57D97309-430A-43B7-A50A-ED915AF9F39A}"/>
    <cellStyle name="Percent 13 36 5" xfId="28592" xr:uid="{E25C848B-B4AD-42BC-8A2A-F2407973AFD5}"/>
    <cellStyle name="Percent 13 36 6" xfId="17604" xr:uid="{59E625C8-9253-41B1-A295-80AA49499D77}"/>
    <cellStyle name="Percent 13 37" xfId="5707" xr:uid="{A9806AEB-75A1-4620-8677-97B1D94C3476}"/>
    <cellStyle name="Percent 13 37 2" xfId="5708" xr:uid="{23E4D93E-AA7E-489F-9BFB-B0E8408AD52A}"/>
    <cellStyle name="Percent 13 37 2 2" xfId="8350" xr:uid="{B8980413-440A-4DE1-B964-323C751A1F1C}"/>
    <cellStyle name="Percent 13 37 2 2 2" xfId="31007" xr:uid="{774AD704-E3A4-4E65-9178-71F21FB745B2}"/>
    <cellStyle name="Percent 13 37 2 2 3" xfId="20019" xr:uid="{6FE1C28E-E5D1-42A2-8B42-8B5E26EEFCA5}"/>
    <cellStyle name="Percent 13 37 2 3" xfId="13350" xr:uid="{F25ED457-7108-4D82-834A-34F13D2F53C7}"/>
    <cellStyle name="Percent 13 37 2 4" xfId="28595" xr:uid="{CC28B989-82FC-44AC-A44A-9651BD0F0A7C}"/>
    <cellStyle name="Percent 13 37 2 5" xfId="17607" xr:uid="{A8E540E2-8B15-40B4-A437-3CC16E16CEAE}"/>
    <cellStyle name="Percent 13 37 3" xfId="8349" xr:uid="{C71CC950-FB7E-4DDA-98A3-35BBDAF3E8C1}"/>
    <cellStyle name="Percent 13 37 3 2" xfId="13351" xr:uid="{EFBC951C-1CA1-4878-82F6-1563050891B8}"/>
    <cellStyle name="Percent 13 37 3 3" xfId="31006" xr:uid="{79F0EB97-38B9-4567-8AAB-72DAC347EA8B}"/>
    <cellStyle name="Percent 13 37 3 4" xfId="20018" xr:uid="{67575366-00FD-447E-A53A-8AAC4F5360D5}"/>
    <cellStyle name="Percent 13 37 4" xfId="10298" xr:uid="{D5C144A6-842B-40F0-BA29-DBCB03DEA52B}"/>
    <cellStyle name="Percent 13 37 5" xfId="28594" xr:uid="{0480D741-6C5E-4339-98CF-59ADA5726653}"/>
    <cellStyle name="Percent 13 37 6" xfId="17606" xr:uid="{67AB0BED-548E-47CC-B9C3-78D0541B07C0}"/>
    <cellStyle name="Percent 13 38" xfId="5709" xr:uid="{CBFC5DB9-E6F2-49C7-A117-433C4EA57447}"/>
    <cellStyle name="Percent 13 38 2" xfId="5710" xr:uid="{8D72E599-9E87-40B9-815A-4F17FEF7F953}"/>
    <cellStyle name="Percent 13 38 2 2" xfId="8352" xr:uid="{9CE282C9-B7FB-42CE-A6C3-C8F3E92591D3}"/>
    <cellStyle name="Percent 13 38 2 2 2" xfId="31009" xr:uid="{6550CC9B-0EEA-477A-8C19-A1C1102C16B9}"/>
    <cellStyle name="Percent 13 38 2 2 3" xfId="20021" xr:uid="{9482DBDC-DE87-4E41-8475-3091565A7BAF}"/>
    <cellStyle name="Percent 13 38 2 3" xfId="13352" xr:uid="{2AEBFD4F-A385-45E4-9E0E-20D02C8DC9F3}"/>
    <cellStyle name="Percent 13 38 2 4" xfId="28597" xr:uid="{2CB9A0CC-D9B2-4882-AE37-04E0635D6D75}"/>
    <cellStyle name="Percent 13 38 2 5" xfId="17609" xr:uid="{10105AE3-12E1-4544-93CB-551F37345E4D}"/>
    <cellStyle name="Percent 13 38 3" xfId="8351" xr:uid="{B3105FED-C8F1-49C2-A504-EAE92F37080C}"/>
    <cellStyle name="Percent 13 38 3 2" xfId="13353" xr:uid="{70F9D709-3E02-40D8-864F-02698A7BDBBE}"/>
    <cellStyle name="Percent 13 38 3 3" xfId="31008" xr:uid="{059BCDC3-43CF-4B30-96AD-9D87369A00DE}"/>
    <cellStyle name="Percent 13 38 3 4" xfId="20020" xr:uid="{11C0EC30-E0A6-4A20-96FB-83AE37B9C8C1}"/>
    <cellStyle name="Percent 13 38 4" xfId="10299" xr:uid="{A33B2C9A-9B11-496E-8B94-2EC58F4A0277}"/>
    <cellStyle name="Percent 13 38 5" xfId="28596" xr:uid="{8A2152DB-8B3E-47F2-8998-35E5302A6EDC}"/>
    <cellStyle name="Percent 13 38 6" xfId="17608" xr:uid="{1BC1C1BA-73C0-4C68-B684-9987A2C62FB0}"/>
    <cellStyle name="Percent 13 39" xfId="5711" xr:uid="{7C682772-30EA-416F-8DCF-BD874CD7C1FD}"/>
    <cellStyle name="Percent 13 39 2" xfId="5712" xr:uid="{00B5ED4D-0DF3-4B35-B693-A4D99279B85B}"/>
    <cellStyle name="Percent 13 39 2 2" xfId="8354" xr:uid="{3F9432AE-BCED-4D66-A0B9-AB5D9F5CC77B}"/>
    <cellStyle name="Percent 13 39 2 2 2" xfId="31011" xr:uid="{16ED6DD5-BE18-42F7-85DD-CE4D3354EF53}"/>
    <cellStyle name="Percent 13 39 2 2 3" xfId="20023" xr:uid="{EDB9AC28-E3B9-479D-99DE-8E1E1FC877A0}"/>
    <cellStyle name="Percent 13 39 2 3" xfId="13354" xr:uid="{588AA232-35B0-4079-995B-D95CEF457891}"/>
    <cellStyle name="Percent 13 39 2 4" xfId="28599" xr:uid="{33C35285-46C6-4B5A-8792-FD64F8B42729}"/>
    <cellStyle name="Percent 13 39 2 5" xfId="17611" xr:uid="{D51B24CB-4C4D-45F5-8A6B-BE720612ED3F}"/>
    <cellStyle name="Percent 13 39 3" xfId="8353" xr:uid="{62B9AC51-B184-4511-9051-43D4ED850B41}"/>
    <cellStyle name="Percent 13 39 3 2" xfId="13355" xr:uid="{91DB06E6-7E4F-46A1-B919-B2274CCD759A}"/>
    <cellStyle name="Percent 13 39 3 3" xfId="31010" xr:uid="{A64F0F31-2A2F-4434-86A6-596DC9AB1272}"/>
    <cellStyle name="Percent 13 39 3 4" xfId="20022" xr:uid="{463F0677-72CD-433D-840F-2EA6F8DE1C4B}"/>
    <cellStyle name="Percent 13 39 4" xfId="10300" xr:uid="{E56EB9CB-07AB-427E-A13A-6E630E781EFF}"/>
    <cellStyle name="Percent 13 39 5" xfId="28598" xr:uid="{1241D852-6076-4391-9F94-57270FD72171}"/>
    <cellStyle name="Percent 13 39 6" xfId="17610" xr:uid="{FFFE01AC-CF9F-4621-B4D8-967BA5966B54}"/>
    <cellStyle name="Percent 13 4" xfId="2071" xr:uid="{02C577A4-5EEB-405D-8958-C6404B2642A5}"/>
    <cellStyle name="Percent 13 4 2" xfId="5714" xr:uid="{A01C3E34-CF57-4DA6-BC3A-B91518454D5E}"/>
    <cellStyle name="Percent 13 4 2 2" xfId="8356" xr:uid="{21736B86-7EF7-4696-B69A-A1F307AC003F}"/>
    <cellStyle name="Percent 13 4 2 2 2" xfId="31013" xr:uid="{D4598317-09DC-4523-BEC7-3ABDAE12F2FF}"/>
    <cellStyle name="Percent 13 4 2 2 3" xfId="20025" xr:uid="{4EB17F6D-8FEA-47D7-8276-5538F0F8A30E}"/>
    <cellStyle name="Percent 13 4 2 3" xfId="28601" xr:uid="{E6500463-68AD-46EE-941C-004572AB0C0E}"/>
    <cellStyle name="Percent 13 4 2 4" xfId="17613" xr:uid="{85B627D8-F143-45B5-84EA-146434EBE6E8}"/>
    <cellStyle name="Percent 13 4 3" xfId="8355" xr:uid="{582FA759-CB22-49B4-A226-5ED194CAA08C}"/>
    <cellStyle name="Percent 13 4 3 2" xfId="31012" xr:uid="{E89E32A5-57B8-469A-91AB-78844AFE1D85}"/>
    <cellStyle name="Percent 13 4 3 3" xfId="20024" xr:uid="{0F67C7B7-3E2C-4CF1-A50D-44631A970749}"/>
    <cellStyle name="Percent 13 4 4" xfId="10301" xr:uid="{2C12A0CC-17EB-4FB3-BF40-2B863DBD956F}"/>
    <cellStyle name="Percent 13 4 5" xfId="5713" xr:uid="{F91854C5-D821-44E7-B461-281D4D94DC82}"/>
    <cellStyle name="Percent 13 4 5 2" xfId="28600" xr:uid="{87E6BED4-5CD1-4389-B547-E65C601E1DD0}"/>
    <cellStyle name="Percent 13 4 5 3" xfId="17612" xr:uid="{FBF162C8-26DF-4F1E-98F3-81E6E2FE320C}"/>
    <cellStyle name="Percent 13 40" xfId="5715" xr:uid="{F84125E6-8AE9-4A94-8054-E96AF69CE2A9}"/>
    <cellStyle name="Percent 13 40 2" xfId="5716" xr:uid="{F05EA93D-4656-42AB-A04C-AFCEB140A6E0}"/>
    <cellStyle name="Percent 13 40 2 2" xfId="8358" xr:uid="{9A11B169-5DC2-4F0A-AD38-C7F48C3E3BF0}"/>
    <cellStyle name="Percent 13 40 2 2 2" xfId="31015" xr:uid="{F31FA1FE-DD32-415E-9A8C-BBDD010F9C5F}"/>
    <cellStyle name="Percent 13 40 2 2 3" xfId="20027" xr:uid="{C5568D2D-7BB0-49D1-B908-6B5F72FC04EF}"/>
    <cellStyle name="Percent 13 40 2 3" xfId="13356" xr:uid="{47FD60B1-B7F1-4062-8283-6B3DF8BFF050}"/>
    <cellStyle name="Percent 13 40 2 4" xfId="28603" xr:uid="{BC7F90F3-EC61-4830-B5BF-61866590EFA0}"/>
    <cellStyle name="Percent 13 40 2 5" xfId="17615" xr:uid="{89050238-C70E-433A-A3B8-48EE1BBAE1CF}"/>
    <cellStyle name="Percent 13 40 3" xfId="8357" xr:uid="{8947CCDE-B819-4086-9727-668FB4D9AB22}"/>
    <cellStyle name="Percent 13 40 3 2" xfId="13357" xr:uid="{E8F8FF93-1A12-41E8-AF52-4F723625A34D}"/>
    <cellStyle name="Percent 13 40 3 3" xfId="31014" xr:uid="{C8B3E58C-1B6C-4342-BB0A-138398391601}"/>
    <cellStyle name="Percent 13 40 3 4" xfId="20026" xr:uid="{3C0E2864-535A-4990-82C5-702D6F979198}"/>
    <cellStyle name="Percent 13 40 4" xfId="10302" xr:uid="{BC751338-49E3-48D2-BA25-40670BB77A42}"/>
    <cellStyle name="Percent 13 40 5" xfId="28602" xr:uid="{A23C96CF-833D-490E-A524-D6405046AEBE}"/>
    <cellStyle name="Percent 13 40 6" xfId="17614" xr:uid="{C2B464EF-DBFC-4039-A1A5-61235318A11A}"/>
    <cellStyle name="Percent 13 41" xfId="5717" xr:uid="{C7CF7121-4DC0-4EF6-B344-0557EDAD9211}"/>
    <cellStyle name="Percent 13 41 2" xfId="5718" xr:uid="{51232DC5-7D60-4EC1-9E7F-01E5100FACA3}"/>
    <cellStyle name="Percent 13 41 2 2" xfId="8360" xr:uid="{3951B3BB-8EEF-4D43-ADB7-C14168B6716B}"/>
    <cellStyle name="Percent 13 41 2 2 2" xfId="31017" xr:uid="{9F7C5E07-5397-4E4E-ACA6-F5071C633806}"/>
    <cellStyle name="Percent 13 41 2 2 3" xfId="20029" xr:uid="{35CD1CEA-6871-4C28-A398-CAF474D1502E}"/>
    <cellStyle name="Percent 13 41 2 3" xfId="13358" xr:uid="{C0046DE7-BAE8-409E-88A4-5E7112606F40}"/>
    <cellStyle name="Percent 13 41 2 4" xfId="28605" xr:uid="{229E0FA7-6A15-4EC5-BF05-BCF72EB150C3}"/>
    <cellStyle name="Percent 13 41 2 5" xfId="17617" xr:uid="{56BA86DF-9BBC-411B-81A4-9C50EF1D66AF}"/>
    <cellStyle name="Percent 13 41 3" xfId="8359" xr:uid="{877A5D19-AF86-4D99-A38A-74B19BA36596}"/>
    <cellStyle name="Percent 13 41 3 2" xfId="13359" xr:uid="{7C859A9C-42E9-42B8-9F0E-16C197D1B495}"/>
    <cellStyle name="Percent 13 41 3 3" xfId="31016" xr:uid="{19E74C67-9762-4D43-8773-04C469FA6472}"/>
    <cellStyle name="Percent 13 41 3 4" xfId="20028" xr:uid="{C53D8747-9A2D-415C-B185-C1F806F57BD8}"/>
    <cellStyle name="Percent 13 41 4" xfId="10303" xr:uid="{9E2E0E51-70F5-4E41-AB61-A62168F256E9}"/>
    <cellStyle name="Percent 13 41 5" xfId="28604" xr:uid="{1EB72231-670C-4744-BE7C-E748424C0F93}"/>
    <cellStyle name="Percent 13 41 6" xfId="17616" xr:uid="{BF3017F0-949A-453E-BC2B-DA31B93F53BC}"/>
    <cellStyle name="Percent 13 42" xfId="5719" xr:uid="{394D2127-837B-49FE-8260-6B903FFAC89D}"/>
    <cellStyle name="Percent 13 42 2" xfId="5720" xr:uid="{958DE4AC-9C3F-4F59-8E36-F9AE36084325}"/>
    <cellStyle name="Percent 13 42 2 2" xfId="8362" xr:uid="{DDC95FD8-1534-4F49-BD2D-8CBD60F5AE2E}"/>
    <cellStyle name="Percent 13 42 2 2 2" xfId="31019" xr:uid="{E01905C3-8A23-4B47-B9D1-487E5A7D4CBB}"/>
    <cellStyle name="Percent 13 42 2 2 3" xfId="20031" xr:uid="{03950D3B-C35B-4EC3-8C2D-89B0F7E7034F}"/>
    <cellStyle name="Percent 13 42 2 3" xfId="13360" xr:uid="{69EE0526-1B54-4C9E-AAF9-4D122AED5AC9}"/>
    <cellStyle name="Percent 13 42 2 4" xfId="28607" xr:uid="{18DB8548-3843-4D5E-B523-4EFA74653613}"/>
    <cellStyle name="Percent 13 42 2 5" xfId="17619" xr:uid="{205FBC7F-EB06-46FB-8539-2D4794C2626B}"/>
    <cellStyle name="Percent 13 42 3" xfId="8361" xr:uid="{7F0FC03C-CEFA-4F23-9514-975316BFBD84}"/>
    <cellStyle name="Percent 13 42 3 2" xfId="13361" xr:uid="{6EA72ADF-D6C6-493D-A205-36A6B2EDAC26}"/>
    <cellStyle name="Percent 13 42 3 3" xfId="31018" xr:uid="{AEF74453-9F87-435E-93D1-256BCC8F9EF9}"/>
    <cellStyle name="Percent 13 42 3 4" xfId="20030" xr:uid="{0D162F29-A2D9-490B-B8AE-8F0AC27A410E}"/>
    <cellStyle name="Percent 13 42 4" xfId="10304" xr:uid="{51AF0E8A-DD1B-476B-8C80-587A1B29E22E}"/>
    <cellStyle name="Percent 13 42 5" xfId="28606" xr:uid="{CD899F81-F80A-4827-A7F9-058300870DD8}"/>
    <cellStyle name="Percent 13 42 6" xfId="17618" xr:uid="{7BF93AAD-2667-4E08-BFAA-1212603DB7CF}"/>
    <cellStyle name="Percent 13 43" xfId="5721" xr:uid="{214D8E9D-5F18-4097-8302-A728160E2108}"/>
    <cellStyle name="Percent 13 43 2" xfId="5722" xr:uid="{918951BF-9628-438D-A430-5A1A3502E8B7}"/>
    <cellStyle name="Percent 13 43 2 2" xfId="8364" xr:uid="{49E526FD-B1B1-4204-B28F-7529CB8ACC2F}"/>
    <cellStyle name="Percent 13 43 2 2 2" xfId="31021" xr:uid="{CABCFA4A-D458-49C8-83A5-67495677CB70}"/>
    <cellStyle name="Percent 13 43 2 2 3" xfId="20033" xr:uid="{CF7453C3-FF6C-440E-9C5D-53827789416D}"/>
    <cellStyle name="Percent 13 43 2 3" xfId="13362" xr:uid="{359C8410-9BAB-4A31-BD11-FD6F159E84AB}"/>
    <cellStyle name="Percent 13 43 2 4" xfId="28609" xr:uid="{A6F2E301-9A76-42A7-9817-8CA2632BCC37}"/>
    <cellStyle name="Percent 13 43 2 5" xfId="17621" xr:uid="{68A30218-42F7-4A84-8812-B779D5239435}"/>
    <cellStyle name="Percent 13 43 3" xfId="8363" xr:uid="{B059FE59-95F0-45FE-9EFF-1E0CD7595F11}"/>
    <cellStyle name="Percent 13 43 3 2" xfId="13363" xr:uid="{9785C005-832B-4FA3-BB55-84DDC883EEC2}"/>
    <cellStyle name="Percent 13 43 3 3" xfId="31020" xr:uid="{7C5384FD-F123-4DA5-BA11-8DD4BB07016D}"/>
    <cellStyle name="Percent 13 43 3 4" xfId="20032" xr:uid="{CE1FA7D9-2D1A-4DCF-907A-7CDA3389D2A8}"/>
    <cellStyle name="Percent 13 43 4" xfId="10305" xr:uid="{5BB3D187-FBB9-4911-AE3C-9BA65EB3762E}"/>
    <cellStyle name="Percent 13 43 5" xfId="28608" xr:uid="{9B51ADA7-72A7-4D91-BE2C-82C10151F871}"/>
    <cellStyle name="Percent 13 43 6" xfId="17620" xr:uid="{E52A18E3-154E-4494-859F-CFF80A04320A}"/>
    <cellStyle name="Percent 13 44" xfId="5723" xr:uid="{0C589482-C506-4B0D-80B1-0FDF76F10D31}"/>
    <cellStyle name="Percent 13 44 2" xfId="5724" xr:uid="{36AE4670-9172-42BA-9A85-969151CF44E7}"/>
    <cellStyle name="Percent 13 44 2 2" xfId="8366" xr:uid="{B0680374-2E45-4F76-8C6D-2247D18BF89C}"/>
    <cellStyle name="Percent 13 44 2 2 2" xfId="31023" xr:uid="{FBCBB6A4-1D84-414B-A3D2-12D26DDEF130}"/>
    <cellStyle name="Percent 13 44 2 2 3" xfId="20035" xr:uid="{E3B3E15C-199E-439F-972E-D6FF9259E65E}"/>
    <cellStyle name="Percent 13 44 2 3" xfId="13364" xr:uid="{52F6965B-30D7-4447-A888-3665DACD6AA2}"/>
    <cellStyle name="Percent 13 44 2 4" xfId="28611" xr:uid="{49C7E87F-0D57-4D2D-A6DE-8807B735EAD2}"/>
    <cellStyle name="Percent 13 44 2 5" xfId="17623" xr:uid="{56D7ACB2-8D1F-46D7-9A16-140277C82FCE}"/>
    <cellStyle name="Percent 13 44 3" xfId="8365" xr:uid="{5AB2C4FF-6FEF-42A1-84D8-26C26CD52685}"/>
    <cellStyle name="Percent 13 44 3 2" xfId="13365" xr:uid="{CC5BE7AD-C3F0-453D-82C9-A1BE118E4B06}"/>
    <cellStyle name="Percent 13 44 3 3" xfId="31022" xr:uid="{EB0D3E46-F2F4-4FFA-9E37-58D85FACF316}"/>
    <cellStyle name="Percent 13 44 3 4" xfId="20034" xr:uid="{B08E0627-2300-44CF-87AE-FDCF2E992ED3}"/>
    <cellStyle name="Percent 13 44 4" xfId="10306" xr:uid="{8781E7D6-3383-4468-8FEF-0369309DFE8E}"/>
    <cellStyle name="Percent 13 44 5" xfId="28610" xr:uid="{58B6E13E-AD02-46D8-9CA3-6770AFC485D8}"/>
    <cellStyle name="Percent 13 44 6" xfId="17622" xr:uid="{E00EE413-FDD3-45F3-85FF-61A12251E84F}"/>
    <cellStyle name="Percent 13 45" xfId="5725" xr:uid="{B1539633-EC36-42A8-9E9B-97626CCF5BBC}"/>
    <cellStyle name="Percent 13 45 2" xfId="5726" xr:uid="{C19CD546-CCB7-4D53-BB5D-A743968EF3E4}"/>
    <cellStyle name="Percent 13 45 2 2" xfId="8368" xr:uid="{4D35EA3A-6BCA-4D76-A245-2ABC7A07C125}"/>
    <cellStyle name="Percent 13 45 2 2 2" xfId="31025" xr:uid="{13CA505F-F93B-43F9-8EEE-9F5095C82C6F}"/>
    <cellStyle name="Percent 13 45 2 2 3" xfId="20037" xr:uid="{2CBB0211-81A9-4811-9F6C-EF76E3BFAA97}"/>
    <cellStyle name="Percent 13 45 2 3" xfId="13366" xr:uid="{FD7245F2-43C9-43BE-99BC-08AB71A223C4}"/>
    <cellStyle name="Percent 13 45 2 4" xfId="28613" xr:uid="{E97E3F60-0AF9-45A7-A857-BFA8D5BACE8C}"/>
    <cellStyle name="Percent 13 45 2 5" xfId="17625" xr:uid="{741FE2B7-5E9B-47A5-ADC4-553BC1D8B45F}"/>
    <cellStyle name="Percent 13 45 3" xfId="8367" xr:uid="{EAEB3AE5-7926-4405-AAF3-E9FE63CAB8DE}"/>
    <cellStyle name="Percent 13 45 3 2" xfId="13367" xr:uid="{1764039B-AC57-445B-8BFE-9BD2E1C424E9}"/>
    <cellStyle name="Percent 13 45 3 3" xfId="31024" xr:uid="{74AAB847-A451-44AF-BBCF-CB9CF6DB8A39}"/>
    <cellStyle name="Percent 13 45 3 4" xfId="20036" xr:uid="{2B63861B-CA5D-482C-8023-0341078B51F5}"/>
    <cellStyle name="Percent 13 45 4" xfId="10307" xr:uid="{B42BE740-A194-4DAD-881D-16886B724043}"/>
    <cellStyle name="Percent 13 45 5" xfId="28612" xr:uid="{8F1291B3-2FA7-4ED9-B07A-53E453019A0A}"/>
    <cellStyle name="Percent 13 45 6" xfId="17624" xr:uid="{556130FD-8565-4DE0-A8F0-A6D54C38245D}"/>
    <cellStyle name="Percent 13 46" xfId="5727" xr:uid="{7522681F-5252-492F-8B88-B3A5ED68151F}"/>
    <cellStyle name="Percent 13 46 2" xfId="5728" xr:uid="{8D2A0BA9-4F33-4807-8652-C739D37440A9}"/>
    <cellStyle name="Percent 13 46 2 2" xfId="8370" xr:uid="{4A546CAD-4F7C-49E7-9B5C-6B5477AC3489}"/>
    <cellStyle name="Percent 13 46 2 2 2" xfId="31027" xr:uid="{C1109FCA-2A12-44F7-BF2C-20DCF6177B91}"/>
    <cellStyle name="Percent 13 46 2 2 3" xfId="20039" xr:uid="{48B0D8F0-C1D4-4DDD-AFC1-8DA7ED7127A6}"/>
    <cellStyle name="Percent 13 46 2 3" xfId="13368" xr:uid="{88E2C54C-4218-44EB-8CBF-BEF4963EAC6B}"/>
    <cellStyle name="Percent 13 46 2 4" xfId="28615" xr:uid="{932D0795-F085-4074-B312-4B24883A9429}"/>
    <cellStyle name="Percent 13 46 2 5" xfId="17627" xr:uid="{A48B6AA2-BF7A-4AE5-AC19-0A01C3C34DE0}"/>
    <cellStyle name="Percent 13 46 3" xfId="8369" xr:uid="{19A23CAD-9334-41B7-9083-8329685700A8}"/>
    <cellStyle name="Percent 13 46 3 2" xfId="13369" xr:uid="{0ADE06C4-37F3-49D0-B5F1-6C73D2A26701}"/>
    <cellStyle name="Percent 13 46 3 3" xfId="31026" xr:uid="{0E624F64-5784-4956-89C9-20E04573A136}"/>
    <cellStyle name="Percent 13 46 3 4" xfId="20038" xr:uid="{96235FCA-E760-48BE-96A7-CCF446665A2D}"/>
    <cellStyle name="Percent 13 46 4" xfId="10308" xr:uid="{B98D52D7-6E2E-4CEE-AC0D-174FAC16DD40}"/>
    <cellStyle name="Percent 13 46 5" xfId="28614" xr:uid="{131D4162-7FFF-474C-B165-2AAE42F250CB}"/>
    <cellStyle name="Percent 13 46 6" xfId="17626" xr:uid="{602349BA-EC7A-47DF-BA90-CB20DDD10785}"/>
    <cellStyle name="Percent 13 47" xfId="5729" xr:uid="{DECECD77-1208-48D9-8EFE-6B75E7A5099B}"/>
    <cellStyle name="Percent 13 47 2" xfId="5730" xr:uid="{10061E29-22C8-4AE6-9176-3A33CEECA2C1}"/>
    <cellStyle name="Percent 13 47 2 2" xfId="8372" xr:uid="{6F3EEDE9-B4C1-4684-BE40-C45CC2B48D2C}"/>
    <cellStyle name="Percent 13 47 2 2 2" xfId="31029" xr:uid="{4D00634B-9218-4AE1-AF38-DCF8C63D6721}"/>
    <cellStyle name="Percent 13 47 2 2 3" xfId="20041" xr:uid="{7B6B43A3-14BA-466F-9911-2068DA18C701}"/>
    <cellStyle name="Percent 13 47 2 3" xfId="13370" xr:uid="{018AD41F-8115-4B4F-B256-3285EA9C2098}"/>
    <cellStyle name="Percent 13 47 2 4" xfId="28617" xr:uid="{F2E5B9E4-B676-4F42-AF6E-C7FE8E779031}"/>
    <cellStyle name="Percent 13 47 2 5" xfId="17629" xr:uid="{95F6A578-DC41-4F5C-BC3E-E89ECA277B0B}"/>
    <cellStyle name="Percent 13 47 3" xfId="8371" xr:uid="{978B8421-EFAF-4154-B758-A0DA1D9338B2}"/>
    <cellStyle name="Percent 13 47 3 2" xfId="13371" xr:uid="{2C5CADAB-7A96-4DB3-916E-4D012A485AF0}"/>
    <cellStyle name="Percent 13 47 3 3" xfId="31028" xr:uid="{FDE22F26-D9E8-450E-A45D-4968987EF212}"/>
    <cellStyle name="Percent 13 47 3 4" xfId="20040" xr:uid="{10D4FF18-894A-46ED-A3D1-5CA2CE765339}"/>
    <cellStyle name="Percent 13 47 4" xfId="10309" xr:uid="{4465A9C8-9683-4403-9801-A33486722F21}"/>
    <cellStyle name="Percent 13 47 5" xfId="28616" xr:uid="{B9B89711-2E76-4EDA-9D3C-7E96DB185490}"/>
    <cellStyle name="Percent 13 47 6" xfId="17628" xr:uid="{3A220B7A-1D6E-4D25-9E5D-A2841DDA6EA6}"/>
    <cellStyle name="Percent 13 48" xfId="5731" xr:uid="{ED39E8B5-DE94-4D2A-A719-B0C4B985E5D5}"/>
    <cellStyle name="Percent 13 48 2" xfId="5732" xr:uid="{1BBAFB03-4943-4616-B10C-2FF9386F0806}"/>
    <cellStyle name="Percent 13 48 2 2" xfId="8374" xr:uid="{E8DA8C00-AB5F-44BE-8B86-F95FDE28E645}"/>
    <cellStyle name="Percent 13 48 2 2 2" xfId="31031" xr:uid="{75BECF72-3E07-481E-B661-E72D6C6BAE82}"/>
    <cellStyle name="Percent 13 48 2 2 3" xfId="20043" xr:uid="{4BCF2A6D-4F18-4AF4-82AF-F5AD770EA36C}"/>
    <cellStyle name="Percent 13 48 2 3" xfId="13372" xr:uid="{A6C0FF00-A85F-485F-8C1E-4204269081A5}"/>
    <cellStyle name="Percent 13 48 2 4" xfId="28619" xr:uid="{B1BA8355-B3B2-4C52-9DB0-BEE7A8FBB62B}"/>
    <cellStyle name="Percent 13 48 2 5" xfId="17631" xr:uid="{B6F2A1F8-DD28-47AA-8127-81E438C3F452}"/>
    <cellStyle name="Percent 13 48 3" xfId="8373" xr:uid="{3C7A7FD2-CCB9-4D6B-AAEC-72722D24D7D1}"/>
    <cellStyle name="Percent 13 48 3 2" xfId="13373" xr:uid="{6E8A37B5-8D43-44E3-A1EA-963AF9BD03DB}"/>
    <cellStyle name="Percent 13 48 3 3" xfId="31030" xr:uid="{FD80D7F1-1D2B-4180-A08D-4EFFF10B5C67}"/>
    <cellStyle name="Percent 13 48 3 4" xfId="20042" xr:uid="{E6F21D52-6E89-47C9-9F5E-9DDD6441E42B}"/>
    <cellStyle name="Percent 13 48 4" xfId="10310" xr:uid="{0A054496-811C-47A1-89D0-5B8C29EB0574}"/>
    <cellStyle name="Percent 13 48 5" xfId="28618" xr:uid="{8D1078F6-BD54-499F-8B98-09D3EA7CF18B}"/>
    <cellStyle name="Percent 13 48 6" xfId="17630" xr:uid="{033D6B53-2DB1-4A7D-A098-96F142DA1983}"/>
    <cellStyle name="Percent 13 49" xfId="5733" xr:uid="{793843F5-E211-4062-8417-5090062146E5}"/>
    <cellStyle name="Percent 13 49 2" xfId="5734" xr:uid="{B53391BE-8A2A-48CC-BEBD-76315B016697}"/>
    <cellStyle name="Percent 13 49 2 2" xfId="8376" xr:uid="{C876410A-DD93-4475-91FD-4FE80E293992}"/>
    <cellStyle name="Percent 13 49 2 2 2" xfId="31033" xr:uid="{439A1B75-CA4B-4A0D-A2FE-EB3EE8D04C56}"/>
    <cellStyle name="Percent 13 49 2 2 3" xfId="20045" xr:uid="{A976CC72-1135-4B02-AB35-5D3585006DAF}"/>
    <cellStyle name="Percent 13 49 2 3" xfId="13374" xr:uid="{29E19E31-F5EC-41D1-A569-F683257958B0}"/>
    <cellStyle name="Percent 13 49 2 4" xfId="28621" xr:uid="{ADA589B7-C010-4C39-9229-ADABE3C3F884}"/>
    <cellStyle name="Percent 13 49 2 5" xfId="17633" xr:uid="{4BB7A2C4-6908-4B78-ACFA-A642BD622A17}"/>
    <cellStyle name="Percent 13 49 3" xfId="8375" xr:uid="{177675D8-793A-4C96-84AC-EAE072190E0D}"/>
    <cellStyle name="Percent 13 49 3 2" xfId="13375" xr:uid="{EB7ABB63-287C-426D-B0C1-979A942ECBE3}"/>
    <cellStyle name="Percent 13 49 3 3" xfId="31032" xr:uid="{575655DC-B0FE-40FF-822E-E5F10A23AAB2}"/>
    <cellStyle name="Percent 13 49 3 4" xfId="20044" xr:uid="{D58AA2C5-A7B2-49EF-A6F7-0B7552BBB5F1}"/>
    <cellStyle name="Percent 13 49 4" xfId="10311" xr:uid="{B6DE4D49-3E5C-4497-AE03-25568C499347}"/>
    <cellStyle name="Percent 13 49 5" xfId="28620" xr:uid="{B760318D-F28C-4774-B7C2-06F4221ACBE5}"/>
    <cellStyle name="Percent 13 49 6" xfId="17632" xr:uid="{88296292-9779-405C-9772-7516A3F0E6C9}"/>
    <cellStyle name="Percent 13 5" xfId="2072" xr:uid="{DCEB831A-AEF2-4754-BA83-93C3258F69F1}"/>
    <cellStyle name="Percent 13 5 2" xfId="5736" xr:uid="{6FD1038B-2FD7-40E3-AF46-E8D570B2A19F}"/>
    <cellStyle name="Percent 13 5 2 2" xfId="8378" xr:uid="{FEA14D30-44A7-4822-B8B2-69EFC16ACFFA}"/>
    <cellStyle name="Percent 13 5 2 2 2" xfId="31035" xr:uid="{54B8F17E-BF6C-4573-8882-07B414243A1C}"/>
    <cellStyle name="Percent 13 5 2 2 3" xfId="20047" xr:uid="{10FBFE07-E80F-4FBC-874D-D407FD0591CB}"/>
    <cellStyle name="Percent 13 5 2 3" xfId="28623" xr:uid="{2DDC4530-1601-4F61-BB70-FE149B34D446}"/>
    <cellStyle name="Percent 13 5 2 4" xfId="17635" xr:uid="{E2E77816-7C29-41C3-B848-0455E63C662C}"/>
    <cellStyle name="Percent 13 5 3" xfId="8377" xr:uid="{1265AF96-53F7-4A8A-A03A-C87576C1FA78}"/>
    <cellStyle name="Percent 13 5 3 2" xfId="31034" xr:uid="{DCCE0781-78BD-4CF8-B617-93BA06603024}"/>
    <cellStyle name="Percent 13 5 3 3" xfId="20046" xr:uid="{5A0840F1-FC35-4577-B143-CD7E2DD643D9}"/>
    <cellStyle name="Percent 13 5 4" xfId="10312" xr:uid="{D6ABE76E-E0F9-463D-983A-9B995C5AC5B9}"/>
    <cellStyle name="Percent 13 5 5" xfId="5735" xr:uid="{D458C568-B022-429A-8ECD-AA1A4552ED95}"/>
    <cellStyle name="Percent 13 5 5 2" xfId="28622" xr:uid="{D713C179-3BE9-4338-8D8A-A43F4A6019B2}"/>
    <cellStyle name="Percent 13 5 5 3" xfId="17634" xr:uid="{98ADDAAB-6DE0-493C-A051-E5170B04F839}"/>
    <cellStyle name="Percent 13 50" xfId="5737" xr:uid="{BCC710B9-4D63-42CA-8D3F-A45C8C1E93F6}"/>
    <cellStyle name="Percent 13 50 2" xfId="5738" xr:uid="{6710B86B-AF39-4BA7-914B-B006842C0A0C}"/>
    <cellStyle name="Percent 13 50 2 2" xfId="8380" xr:uid="{E48DBD34-3A24-4F4F-A930-0EBDB18B01ED}"/>
    <cellStyle name="Percent 13 50 2 2 2" xfId="31037" xr:uid="{7080FDEA-2AE7-4F24-8E74-7CA1C67C702C}"/>
    <cellStyle name="Percent 13 50 2 2 3" xfId="20049" xr:uid="{AF70C21C-7123-4C41-93B0-D09063903DE0}"/>
    <cellStyle name="Percent 13 50 2 3" xfId="13376" xr:uid="{52992B36-D0B6-4E9E-9DBA-9E23AEDAA761}"/>
    <cellStyle name="Percent 13 50 2 4" xfId="28625" xr:uid="{62C83700-A170-4DEF-BC29-099F51D89FE3}"/>
    <cellStyle name="Percent 13 50 2 5" xfId="17637" xr:uid="{600E4484-AEB4-46CE-A8B2-9815F96DEEC3}"/>
    <cellStyle name="Percent 13 50 3" xfId="8379" xr:uid="{471FB2B0-B390-4573-B898-9B806A18393B}"/>
    <cellStyle name="Percent 13 50 3 2" xfId="13377" xr:uid="{FF56FDED-FC0A-428E-AFA5-6D2ED335ED54}"/>
    <cellStyle name="Percent 13 50 3 3" xfId="31036" xr:uid="{E6C133D2-983F-497C-9944-C0124D08D774}"/>
    <cellStyle name="Percent 13 50 3 4" xfId="20048" xr:uid="{C4FF28D2-6EA3-4BD1-82C7-5613E3856799}"/>
    <cellStyle name="Percent 13 50 4" xfId="10313" xr:uid="{07E2A203-009B-4FAE-B4F5-20EDED6F0B33}"/>
    <cellStyle name="Percent 13 50 5" xfId="28624" xr:uid="{E85B1989-B1A0-4B10-874B-8E7A8F2B3E2D}"/>
    <cellStyle name="Percent 13 50 6" xfId="17636" xr:uid="{ABF597AC-A8CF-470B-9280-E8F5D27A55AF}"/>
    <cellStyle name="Percent 13 51" xfId="5739" xr:uid="{B910CB20-2EDC-4631-BD74-FBD897A7D25D}"/>
    <cellStyle name="Percent 13 51 2" xfId="5740" xr:uid="{A0893EDF-79D5-40FB-89B4-339EC7EC8C2A}"/>
    <cellStyle name="Percent 13 51 2 2" xfId="8382" xr:uid="{875BB159-AD1F-4E8E-92AA-4FB182BDE311}"/>
    <cellStyle name="Percent 13 51 2 2 2" xfId="31039" xr:uid="{68B72DC4-377A-4014-830E-148F8FB931BB}"/>
    <cellStyle name="Percent 13 51 2 2 3" xfId="20051" xr:uid="{EE03218E-6DDE-4721-9E35-DE88DB14368C}"/>
    <cellStyle name="Percent 13 51 2 3" xfId="13378" xr:uid="{D103F9D6-EFC3-4F64-9DAE-B9F7646F7CBA}"/>
    <cellStyle name="Percent 13 51 2 4" xfId="28627" xr:uid="{3CDBB3A8-099B-42B8-BE90-D0AB4FC7915A}"/>
    <cellStyle name="Percent 13 51 2 5" xfId="17639" xr:uid="{553295E4-B789-4D16-AE98-D7C023C93A91}"/>
    <cellStyle name="Percent 13 51 3" xfId="8381" xr:uid="{E562DFD1-D959-4527-9E1A-D73BC541D8F9}"/>
    <cellStyle name="Percent 13 51 3 2" xfId="13379" xr:uid="{D460ED1D-964E-4CAC-A413-6358260E2F09}"/>
    <cellStyle name="Percent 13 51 3 3" xfId="31038" xr:uid="{06DDAACF-A089-455A-BAC7-3D1616715D3C}"/>
    <cellStyle name="Percent 13 51 3 4" xfId="20050" xr:uid="{7E5A1277-A464-4244-B8CA-140FC358D1E4}"/>
    <cellStyle name="Percent 13 51 4" xfId="10314" xr:uid="{5002A731-CA1C-4366-A067-14406D71CD53}"/>
    <cellStyle name="Percent 13 51 5" xfId="28626" xr:uid="{2C71E9A9-35E0-44CA-BB9C-B59D865DC52B}"/>
    <cellStyle name="Percent 13 51 6" xfId="17638" xr:uid="{69210BDB-4574-48F7-A0AD-A41ED7B23B41}"/>
    <cellStyle name="Percent 13 52" xfId="5741" xr:uid="{5BDA5095-1FEC-4BA1-8F87-AE3C7759EE61}"/>
    <cellStyle name="Percent 13 52 2" xfId="5742" xr:uid="{3CBB6AFF-ED19-4D73-B3A1-203EC7E4BAE7}"/>
    <cellStyle name="Percent 13 52 2 2" xfId="8384" xr:uid="{9D0D327D-5155-41EB-8EA3-E4DBAADBF015}"/>
    <cellStyle name="Percent 13 52 2 2 2" xfId="31041" xr:uid="{1A7E84E5-F40B-4E4A-BC36-C776CA41E743}"/>
    <cellStyle name="Percent 13 52 2 2 3" xfId="20053" xr:uid="{FEEC1475-EBF2-44CE-82D3-7DBA82ED405D}"/>
    <cellStyle name="Percent 13 52 2 3" xfId="13380" xr:uid="{F8583BCA-925B-42C6-90AC-F01BCB6832F6}"/>
    <cellStyle name="Percent 13 52 2 4" xfId="28629" xr:uid="{A7003F61-0D10-465C-B0F7-68FE891828B4}"/>
    <cellStyle name="Percent 13 52 2 5" xfId="17641" xr:uid="{BB02ACD5-2476-4917-A738-F9E7C9FA4744}"/>
    <cellStyle name="Percent 13 52 3" xfId="8383" xr:uid="{BF3A8A22-96FF-406D-A1DD-A5BE6F43AF52}"/>
    <cellStyle name="Percent 13 52 3 2" xfId="13381" xr:uid="{E015493D-5A02-4EB3-A5FA-239A23C9BC08}"/>
    <cellStyle name="Percent 13 52 3 3" xfId="31040" xr:uid="{599C0EF4-BAB5-4EEF-9BF2-0DE4AF247BB2}"/>
    <cellStyle name="Percent 13 52 3 4" xfId="20052" xr:uid="{09F95559-872B-45A0-BE18-A372E3CA34FA}"/>
    <cellStyle name="Percent 13 52 4" xfId="10315" xr:uid="{5C2D0F48-8D6A-4C01-859A-E09993070D6A}"/>
    <cellStyle name="Percent 13 52 5" xfId="28628" xr:uid="{A5CBC91F-77E1-40C2-948D-2F8F86F074DF}"/>
    <cellStyle name="Percent 13 52 6" xfId="17640" xr:uid="{E3948431-0850-401C-9156-6774B406A265}"/>
    <cellStyle name="Percent 13 53" xfId="5743" xr:uid="{DB92C169-CAE7-4594-B9ED-F18DFAB3F19B}"/>
    <cellStyle name="Percent 13 53 2" xfId="5744" xr:uid="{03A6B4C0-B70B-481B-9834-14B66F0FF573}"/>
    <cellStyle name="Percent 13 53 2 2" xfId="8386" xr:uid="{E4F94B01-BD55-4CDB-85B7-B146437E8B5A}"/>
    <cellStyle name="Percent 13 53 2 2 2" xfId="31043" xr:uid="{4BBE40FD-940A-417C-B82B-A79C4A5BEB72}"/>
    <cellStyle name="Percent 13 53 2 2 3" xfId="20055" xr:uid="{1528C377-1F20-4A3C-B644-ABD09D850DBF}"/>
    <cellStyle name="Percent 13 53 2 3" xfId="13382" xr:uid="{38445DC0-17CC-4BA9-9634-145AAE28678C}"/>
    <cellStyle name="Percent 13 53 2 4" xfId="28631" xr:uid="{CBFBF365-0630-4989-9B82-3EDD9EF42A18}"/>
    <cellStyle name="Percent 13 53 2 5" xfId="17643" xr:uid="{86A359C3-3F0A-41D5-A274-0DA0F1373C68}"/>
    <cellStyle name="Percent 13 53 3" xfId="8385" xr:uid="{19ADF979-BB43-4BA5-BF1F-DA0A8AF7C388}"/>
    <cellStyle name="Percent 13 53 3 2" xfId="13383" xr:uid="{08A0B9BF-019A-4A06-8FEB-02A2A855F3AF}"/>
    <cellStyle name="Percent 13 53 3 3" xfId="31042" xr:uid="{5FE8B02E-D184-4D0F-9D03-B63BDE65E48D}"/>
    <cellStyle name="Percent 13 53 3 4" xfId="20054" xr:uid="{31B33663-D13B-4F1B-8F9B-D557943E056F}"/>
    <cellStyle name="Percent 13 53 4" xfId="10316" xr:uid="{2F5B6FFA-463C-47E2-9A9E-3BFFDC8183E9}"/>
    <cellStyle name="Percent 13 53 5" xfId="28630" xr:uid="{90D4E53A-BA59-4E3A-BE4A-08A187094E07}"/>
    <cellStyle name="Percent 13 53 6" xfId="17642" xr:uid="{470A9445-F376-4FD5-A8EF-5D0E7C20CA21}"/>
    <cellStyle name="Percent 13 54" xfId="5745" xr:uid="{8AE38258-249F-4312-859F-4166CFC034D9}"/>
    <cellStyle name="Percent 13 54 2" xfId="5746" xr:uid="{027625A6-01E6-4D51-B425-2FC779FFF4BC}"/>
    <cellStyle name="Percent 13 54 2 2" xfId="8388" xr:uid="{CDC9E03A-7369-45B4-9C0E-FD59604FCCFA}"/>
    <cellStyle name="Percent 13 54 2 2 2" xfId="31045" xr:uid="{A959DE9B-EC2A-4AFD-AE0F-7EA96196A932}"/>
    <cellStyle name="Percent 13 54 2 2 3" xfId="20057" xr:uid="{3338E143-D50F-4104-BFEA-0E34F728CD2B}"/>
    <cellStyle name="Percent 13 54 2 3" xfId="13384" xr:uid="{479380D2-3148-4B0A-A691-58E53BDFB234}"/>
    <cellStyle name="Percent 13 54 2 4" xfId="28633" xr:uid="{20432C49-F5C1-46A7-9002-D0F1D8BE0874}"/>
    <cellStyle name="Percent 13 54 2 5" xfId="17645" xr:uid="{8D4ADB47-74CF-4BD8-98B9-FC1600F3B2E2}"/>
    <cellStyle name="Percent 13 54 3" xfId="8387" xr:uid="{A3C55B0E-1926-4E9C-98E1-EA62E91B7A0E}"/>
    <cellStyle name="Percent 13 54 3 2" xfId="13385" xr:uid="{99A06FAF-7984-4140-9AC9-E6CC9FF1FC8D}"/>
    <cellStyle name="Percent 13 54 3 3" xfId="31044" xr:uid="{59543F18-FC24-4719-A557-0E403455496E}"/>
    <cellStyle name="Percent 13 54 3 4" xfId="20056" xr:uid="{697F8FB1-6D57-49DA-807E-3480A38FEFC3}"/>
    <cellStyle name="Percent 13 54 4" xfId="10317" xr:uid="{82B3AA9D-CC2F-4762-AE1C-95D6696F442E}"/>
    <cellStyle name="Percent 13 54 5" xfId="28632" xr:uid="{C5CDBA0E-56EB-4B23-BC6F-2E06A045DBA1}"/>
    <cellStyle name="Percent 13 54 6" xfId="17644" xr:uid="{DA8B24E1-5ECD-4405-8FEA-16710A462241}"/>
    <cellStyle name="Percent 13 55" xfId="5747" xr:uid="{74B0D1D8-DC0D-4432-B8C1-2561C08FD492}"/>
    <cellStyle name="Percent 13 55 2" xfId="5748" xr:uid="{A89C3EA9-A66C-4671-9562-0608661FCEE4}"/>
    <cellStyle name="Percent 13 55 2 2" xfId="8390" xr:uid="{3EE2F12B-6312-40BF-B720-9E618E02A6AC}"/>
    <cellStyle name="Percent 13 55 2 2 2" xfId="31047" xr:uid="{8FDA5053-170F-4B1D-83A9-1CACF4BB2F49}"/>
    <cellStyle name="Percent 13 55 2 2 3" xfId="20059" xr:uid="{5ACF6924-E6E7-4C64-8CEB-E40F5381DB29}"/>
    <cellStyle name="Percent 13 55 2 3" xfId="13386" xr:uid="{1E541F1E-401D-4D06-8551-8C61C7878913}"/>
    <cellStyle name="Percent 13 55 2 4" xfId="28635" xr:uid="{4460ABDA-4DC7-424E-B4B9-3122FAA5E6F4}"/>
    <cellStyle name="Percent 13 55 2 5" xfId="17647" xr:uid="{8722420B-397E-4D0E-86E3-6BDE8E2A6778}"/>
    <cellStyle name="Percent 13 55 3" xfId="8389" xr:uid="{18C92680-C743-4B2C-AA50-1058986C24CD}"/>
    <cellStyle name="Percent 13 55 3 2" xfId="13387" xr:uid="{42D2546C-C4CF-465D-9F39-BE48D599952E}"/>
    <cellStyle name="Percent 13 55 3 3" xfId="31046" xr:uid="{A39C4994-81B9-4A56-80FB-8F0CB836E1BE}"/>
    <cellStyle name="Percent 13 55 3 4" xfId="20058" xr:uid="{D3F3447D-65F5-4E6B-A244-3412FC1B0348}"/>
    <cellStyle name="Percent 13 55 4" xfId="10318" xr:uid="{72371594-57C3-4CAA-84D4-A9C45B413DA3}"/>
    <cellStyle name="Percent 13 55 5" xfId="28634" xr:uid="{F67C5CDD-A8EB-4579-A912-F81BCEE89219}"/>
    <cellStyle name="Percent 13 55 6" xfId="17646" xr:uid="{EE45A8F9-3660-4B46-99EF-29EF25161050}"/>
    <cellStyle name="Percent 13 56" xfId="5749" xr:uid="{7F2B4410-4EA3-4F9E-A8C2-1D2D1D84FC36}"/>
    <cellStyle name="Percent 13 56 2" xfId="5750" xr:uid="{05ED95EB-54BD-469E-91ED-58F9B50D9BB8}"/>
    <cellStyle name="Percent 13 56 2 2" xfId="8392" xr:uid="{4FA056C9-9A18-4B78-8BDB-A6400A6B4B35}"/>
    <cellStyle name="Percent 13 56 2 2 2" xfId="31049" xr:uid="{367D30E8-FB71-492D-9AF3-92FFE1EDEDAC}"/>
    <cellStyle name="Percent 13 56 2 2 3" xfId="20061" xr:uid="{86A03EE4-FC94-4927-98CE-51A420B13BC2}"/>
    <cellStyle name="Percent 13 56 2 3" xfId="13388" xr:uid="{8F0D6722-160D-4A4E-B719-B4718999DBCE}"/>
    <cellStyle name="Percent 13 56 2 4" xfId="28637" xr:uid="{CE7FBCA9-3791-4BFC-9F8D-07562C0AAA61}"/>
    <cellStyle name="Percent 13 56 2 5" xfId="17649" xr:uid="{7B69191F-579F-475C-9A64-5028959F5822}"/>
    <cellStyle name="Percent 13 56 3" xfId="8391" xr:uid="{B81A8DA7-1B2A-4E89-ABDA-69C9782C9CC0}"/>
    <cellStyle name="Percent 13 56 3 2" xfId="13389" xr:uid="{05C376E4-9307-4CCB-A919-6EE74A8E3A1F}"/>
    <cellStyle name="Percent 13 56 3 3" xfId="31048" xr:uid="{1732ED64-973B-47ED-98BA-13F56CD83E11}"/>
    <cellStyle name="Percent 13 56 3 4" xfId="20060" xr:uid="{BB9818D3-1897-47E8-BDAE-61A346C42F1F}"/>
    <cellStyle name="Percent 13 56 4" xfId="10319" xr:uid="{BD35DCCD-F118-4DD1-B8D0-492328F58219}"/>
    <cellStyle name="Percent 13 56 5" xfId="28636" xr:uid="{FA2D0ADB-3592-4D5F-9093-C1A709E1803D}"/>
    <cellStyle name="Percent 13 56 6" xfId="17648" xr:uid="{F48668D4-90B2-4BC6-AAF1-A29C074CF519}"/>
    <cellStyle name="Percent 13 57" xfId="8169" xr:uid="{4E6C304A-1827-436B-9785-3DD7E39A578E}"/>
    <cellStyle name="Percent 13 57 2" xfId="10993" xr:uid="{76BA4CCE-8AE3-4ED4-9A80-827188333D24}"/>
    <cellStyle name="Percent 13 57 2 2" xfId="12818" xr:uid="{57D5D9A0-D2A3-497D-86CF-41F6C957C4DB}"/>
    <cellStyle name="Percent 13 57 2 2 2" xfId="12887" xr:uid="{EA598C1B-204C-40BA-9114-B1938CB276D2}"/>
    <cellStyle name="Percent 13 57 2 2 2 2" xfId="35338" xr:uid="{26161AD9-8675-4345-9C8B-4AFB89CA2509}"/>
    <cellStyle name="Percent 13 57 2 2 2 3" xfId="24350" xr:uid="{5D2CC0A7-A4E1-4F64-9BE2-04E5D41D5548}"/>
    <cellStyle name="Percent 13 57 2 2 3" xfId="35269" xr:uid="{8BF0D30C-56D8-41A4-90E2-E7A49265CF32}"/>
    <cellStyle name="Percent 13 57 2 2 4" xfId="24281" xr:uid="{38A0D5AF-4FE1-46CF-91BE-7710208875D3}"/>
    <cellStyle name="Percent 13 57 2 3" xfId="12856" xr:uid="{D63017EA-2EE9-4923-9003-766B876BD309}"/>
    <cellStyle name="Percent 13 57 2 3 2" xfId="35307" xr:uid="{275D3177-7291-4320-AF52-94F9456E86DD}"/>
    <cellStyle name="Percent 13 57 2 3 3" xfId="24319" xr:uid="{E214A5CA-788F-4B6B-BDAE-DE79B3795C17}"/>
    <cellStyle name="Percent 13 57 2 4" xfId="33447" xr:uid="{C214AA50-DDA3-4986-AF53-C6556E100A53}"/>
    <cellStyle name="Percent 13 57 2 5" xfId="22459" xr:uid="{1A2392B8-C780-43F2-A53D-7596DA968A80}"/>
    <cellStyle name="Percent 13 57 3" xfId="12805" xr:uid="{311DA101-284D-4CE1-A026-5B8791412032}"/>
    <cellStyle name="Percent 13 57 3 2" xfId="12874" xr:uid="{BFE1B0F5-9270-4E83-A976-398DAE46C683}"/>
    <cellStyle name="Percent 13 57 3 2 2" xfId="35325" xr:uid="{0AEBA652-50CB-423E-9BC3-E5D216E2FEC9}"/>
    <cellStyle name="Percent 13 57 3 2 3" xfId="24337" xr:uid="{7CD60904-A352-49D7-A50E-AD9393E8F440}"/>
    <cellStyle name="Percent 13 57 3 3" xfId="35256" xr:uid="{01EA7C6A-9393-4A74-9D0F-0D5D550F13B8}"/>
    <cellStyle name="Percent 13 57 3 4" xfId="24268" xr:uid="{E1B98171-0F71-4A5D-861D-CFD2759A3C88}"/>
    <cellStyle name="Percent 13 57 4" xfId="12843" xr:uid="{89F9806E-301E-494F-8240-483A28C416AE}"/>
    <cellStyle name="Percent 13 57 4 2" xfId="35294" xr:uid="{EDDD9E57-6535-4097-BB9C-609AF998148D}"/>
    <cellStyle name="Percent 13 57 4 3" xfId="24306" xr:uid="{DC7EDA61-2770-4FFB-9B91-99775FC64E1D}"/>
    <cellStyle name="Percent 13 57 5" xfId="10982" xr:uid="{24F54A81-3177-4810-AA31-AD006DFEA951}"/>
    <cellStyle name="Percent 13 57 5 2" xfId="33436" xr:uid="{0C488AFD-6570-4615-8496-632AEB6B06DD}"/>
    <cellStyle name="Percent 13 57 5 3" xfId="22448" xr:uid="{66086526-5A02-4EB2-A96C-80102EA0DF30}"/>
    <cellStyle name="Percent 13 57 6" xfId="30826" xr:uid="{AE657CF8-84F2-4939-961D-74713E9D2FE7}"/>
    <cellStyle name="Percent 13 57 7" xfId="19838" xr:uid="{201BC19A-1A32-45A7-BF88-FAF85E1376A3}"/>
    <cellStyle name="Percent 13 58" xfId="10986" xr:uid="{F42C191F-5717-42ED-B5BE-93AA88B2EDF7}"/>
    <cellStyle name="Percent 13 58 2" xfId="10997" xr:uid="{C4D4F529-1909-4346-8BD0-FEFC3F1EE0D1}"/>
    <cellStyle name="Percent 13 58 2 2" xfId="12822" xr:uid="{F01A1D63-E832-4504-862A-B92CBDFD9454}"/>
    <cellStyle name="Percent 13 58 2 2 2" xfId="12891" xr:uid="{BA3550AC-F475-4C8A-A1B7-177295C4BB32}"/>
    <cellStyle name="Percent 13 58 2 2 2 2" xfId="35342" xr:uid="{5FB4A450-5D7C-47B8-BEA1-4AA24C2788B4}"/>
    <cellStyle name="Percent 13 58 2 2 2 3" xfId="24354" xr:uid="{23FB4F05-23F0-4168-A215-9416F02D1EC6}"/>
    <cellStyle name="Percent 13 58 2 2 3" xfId="35273" xr:uid="{AD8341F6-152F-4C03-8E66-72BE76B72012}"/>
    <cellStyle name="Percent 13 58 2 2 4" xfId="24285" xr:uid="{EBF2D46A-FE7B-454C-BD65-03738B4A9D18}"/>
    <cellStyle name="Percent 13 58 2 3" xfId="12860" xr:uid="{43B18A0D-75C3-415B-B330-D419A91469AD}"/>
    <cellStyle name="Percent 13 58 2 3 2" xfId="35311" xr:uid="{3C06480D-3147-4AFC-9BAA-AA52369FAF7C}"/>
    <cellStyle name="Percent 13 58 2 3 3" xfId="24323" xr:uid="{E9A7CA3F-9C37-41DC-8AD7-2917593F16B3}"/>
    <cellStyle name="Percent 13 58 2 4" xfId="33451" xr:uid="{AF3F61C8-7653-4BD7-9BAC-7F739F312DC2}"/>
    <cellStyle name="Percent 13 58 2 5" xfId="22463" xr:uid="{1254DA7D-5A63-4CF1-AFEE-983CBB946A02}"/>
    <cellStyle name="Percent 13 58 3" xfId="12809" xr:uid="{0F3B974E-72CB-4ED3-81A8-5122B92A7ABD}"/>
    <cellStyle name="Percent 13 58 3 2" xfId="12878" xr:uid="{37C6C497-CE5B-436D-9932-4508750E3ECE}"/>
    <cellStyle name="Percent 13 58 3 2 2" xfId="35329" xr:uid="{A025E35A-15FB-4CE1-A00A-3D447C0653FE}"/>
    <cellStyle name="Percent 13 58 3 2 3" xfId="24341" xr:uid="{DDB41CAE-0B28-472D-9B88-076DC5A0769A}"/>
    <cellStyle name="Percent 13 58 3 3" xfId="35260" xr:uid="{67237BA4-EAB5-472D-8987-FEFA91BC891D}"/>
    <cellStyle name="Percent 13 58 3 4" xfId="24272" xr:uid="{AA546ED0-007C-42DB-BE63-A722C91E8CEE}"/>
    <cellStyle name="Percent 13 58 4" xfId="12847" xr:uid="{9D7FFC18-88C3-43A6-9C76-EA6CF41A5CFE}"/>
    <cellStyle name="Percent 13 58 4 2" xfId="35298" xr:uid="{BBC8C66A-A2F6-4B3A-866B-ECC162237B79}"/>
    <cellStyle name="Percent 13 58 4 3" xfId="24310" xr:uid="{9CC1C5ED-77B3-4E56-A9E3-97B46E449AD5}"/>
    <cellStyle name="Percent 13 58 5" xfId="33440" xr:uid="{2BAEE685-A51A-43BE-8CD2-3B645BA51743}"/>
    <cellStyle name="Percent 13 58 6" xfId="22452" xr:uid="{E6DCF142-8A2E-468F-A874-50397E09CC35}"/>
    <cellStyle name="Percent 13 59" xfId="10179" xr:uid="{60A3C8C7-C760-42FB-80DB-6E2B9A521889}"/>
    <cellStyle name="Percent 13 6" xfId="2073" xr:uid="{C8089DB8-057F-4374-B8A6-44CD7159FDC0}"/>
    <cellStyle name="Percent 13 6 2" xfId="5752" xr:uid="{395BAE5B-71CA-476F-9934-5A771C30C97E}"/>
    <cellStyle name="Percent 13 6 2 2" xfId="8394" xr:uid="{BA743E50-83C1-401A-B99C-96D4D1FABAF4}"/>
    <cellStyle name="Percent 13 6 2 2 2" xfId="31051" xr:uid="{3777E4D5-BC44-454A-939D-C5233E93C87D}"/>
    <cellStyle name="Percent 13 6 2 2 3" xfId="20063" xr:uid="{C3279B0F-1831-44B8-86F9-CF9D72A5D27D}"/>
    <cellStyle name="Percent 13 6 2 3" xfId="28639" xr:uid="{DB6DB273-4B92-4CC4-BCC1-3C8CDF07EEFB}"/>
    <cellStyle name="Percent 13 6 2 4" xfId="17651" xr:uid="{B1168A11-4D52-4404-A6FB-3D6FDFD23AA8}"/>
    <cellStyle name="Percent 13 6 3" xfId="8393" xr:uid="{944ADEE6-E49E-4DAE-B244-5A5C55AE766C}"/>
    <cellStyle name="Percent 13 6 3 2" xfId="31050" xr:uid="{DCA53793-77FA-4E20-BF74-592B5E4A0D92}"/>
    <cellStyle name="Percent 13 6 3 3" xfId="20062" xr:uid="{58C20797-7C9F-4BF8-8EC0-CD98B8D8BC66}"/>
    <cellStyle name="Percent 13 6 4" xfId="10320" xr:uid="{B829898D-0612-4BCD-9464-600E3CAB2912}"/>
    <cellStyle name="Percent 13 6 5" xfId="5751" xr:uid="{0C28B4FC-A625-493E-B828-A85A944F2C66}"/>
    <cellStyle name="Percent 13 6 5 2" xfId="28638" xr:uid="{BCF8AFC7-80E6-494E-BA91-731DFF82C28D}"/>
    <cellStyle name="Percent 13 6 5 3" xfId="17650" xr:uid="{7D9F4B64-02F0-47FB-AFC3-2CDF115EB2AB}"/>
    <cellStyle name="Percent 13 60" xfId="5527" xr:uid="{CDCA23E1-7FEA-4AF8-9544-84B62917E8C4}"/>
    <cellStyle name="Percent 13 60 2" xfId="28414" xr:uid="{C45588F7-F64A-445C-A68C-36C2DDD9607C}"/>
    <cellStyle name="Percent 13 60 3" xfId="17426" xr:uid="{747701CA-F450-422A-9286-A0DFCB56A1E7}"/>
    <cellStyle name="Percent 13 61" xfId="2032" xr:uid="{DF2ABC90-08E7-42D1-BDE1-A4C4C370F5C0}"/>
    <cellStyle name="Percent 13 7" xfId="2074" xr:uid="{A11055BB-D613-4F54-BC0E-3E6BB548B788}"/>
    <cellStyle name="Percent 13 7 2" xfId="5754" xr:uid="{A404E250-D2D7-4B7C-86ED-3F28634E0A8E}"/>
    <cellStyle name="Percent 13 7 2 2" xfId="8396" xr:uid="{70281829-F355-494C-9397-BDA8B4320C52}"/>
    <cellStyle name="Percent 13 7 2 2 2" xfId="31053" xr:uid="{F5073182-F917-455C-90DB-D867EC41DFF7}"/>
    <cellStyle name="Percent 13 7 2 2 3" xfId="20065" xr:uid="{EEF4B6E3-5D59-43C4-9E65-4C9C539905F7}"/>
    <cellStyle name="Percent 13 7 2 3" xfId="28641" xr:uid="{86CA85AD-008C-4E68-9CB2-498C61B5DF76}"/>
    <cellStyle name="Percent 13 7 2 4" xfId="17653" xr:uid="{B86A0B58-8A9C-4B20-A464-8E537623460C}"/>
    <cellStyle name="Percent 13 7 3" xfId="8395" xr:uid="{11454FAF-3166-4D98-9A36-3D9104C9C172}"/>
    <cellStyle name="Percent 13 7 3 2" xfId="31052" xr:uid="{A11F9478-3E4F-447C-B6FB-4B23A9687898}"/>
    <cellStyle name="Percent 13 7 3 3" xfId="20064" xr:uid="{72DB959D-D37F-46DC-A519-342CCF2047B2}"/>
    <cellStyle name="Percent 13 7 4" xfId="10321" xr:uid="{C78B90FE-2326-4743-9B5B-A0229D67C7F6}"/>
    <cellStyle name="Percent 13 7 5" xfId="5753" xr:uid="{9728EA20-4C23-4CAC-977A-6F00FA4CBB13}"/>
    <cellStyle name="Percent 13 7 5 2" xfId="28640" xr:uid="{0C219533-DE45-438B-83F1-A6949B21D0AE}"/>
    <cellStyle name="Percent 13 7 5 3" xfId="17652" xr:uid="{10EEF1C4-81F7-43D3-B5F4-B139105D74D7}"/>
    <cellStyle name="Percent 13 8" xfId="2075" xr:uid="{A24816CC-0789-4F90-BA47-57EAB32B9B52}"/>
    <cellStyle name="Percent 13 8 2" xfId="5756" xr:uid="{16C71C63-0FBA-4234-8031-B2D5D0954F70}"/>
    <cellStyle name="Percent 13 8 2 2" xfId="8398" xr:uid="{F85AF853-614C-47B8-858D-FC1F2CFEB7A6}"/>
    <cellStyle name="Percent 13 8 2 2 2" xfId="31055" xr:uid="{36DB320F-059D-4A88-B1A2-EB742E5E2914}"/>
    <cellStyle name="Percent 13 8 2 2 3" xfId="20067" xr:uid="{BCBE35A7-3FC4-4675-8184-18357B945EB8}"/>
    <cellStyle name="Percent 13 8 2 3" xfId="28643" xr:uid="{86758E62-AAB6-4325-BF88-9E493E425C21}"/>
    <cellStyle name="Percent 13 8 2 4" xfId="17655" xr:uid="{41A30EAB-EEC5-461F-BF78-E93386FE0A01}"/>
    <cellStyle name="Percent 13 8 3" xfId="8397" xr:uid="{7D1924D8-1753-47E1-AB03-EC9A4BE7CDBC}"/>
    <cellStyle name="Percent 13 8 3 2" xfId="31054" xr:uid="{12BD4EAC-EF5C-49D1-A3A3-23908F6CE468}"/>
    <cellStyle name="Percent 13 8 3 3" xfId="20066" xr:uid="{0246C256-2ECB-436B-B7CA-0054610CF6A0}"/>
    <cellStyle name="Percent 13 8 4" xfId="10322" xr:uid="{06945B16-9548-448C-8C35-BFF4BD145B44}"/>
    <cellStyle name="Percent 13 8 5" xfId="5755" xr:uid="{F4C1F95A-6778-436D-BC5F-8CEF98502098}"/>
    <cellStyle name="Percent 13 8 5 2" xfId="28642" xr:uid="{639725E4-F057-444F-A449-0FBE96325C16}"/>
    <cellStyle name="Percent 13 8 5 3" xfId="17654" xr:uid="{825F762F-1D98-452A-9C2D-AFCA3297C56E}"/>
    <cellStyle name="Percent 13 9" xfId="2076" xr:uid="{DA0AF437-1C94-443F-A5BB-742CDBF5405F}"/>
    <cellStyle name="Percent 13 9 2" xfId="5758" xr:uid="{91449B97-EE47-4148-8D2E-F473D8481CE3}"/>
    <cellStyle name="Percent 13 9 2 2" xfId="8400" xr:uid="{91A790B1-C75D-41E5-8508-AB410B6A033E}"/>
    <cellStyle name="Percent 13 9 2 2 2" xfId="31057" xr:uid="{9666E75E-17EB-44D2-AB25-62E7B38BFFA9}"/>
    <cellStyle name="Percent 13 9 2 2 3" xfId="20069" xr:uid="{E6547692-8241-4965-934D-D3DE50C1F115}"/>
    <cellStyle name="Percent 13 9 2 3" xfId="28645" xr:uid="{7B123ED2-6E95-44F5-A394-E3DF55BA6F7F}"/>
    <cellStyle name="Percent 13 9 2 4" xfId="17657" xr:uid="{52FD886B-4191-4308-903D-788A0D052772}"/>
    <cellStyle name="Percent 13 9 3" xfId="8399" xr:uid="{D04A1796-8F40-4F8E-91E8-D50574025012}"/>
    <cellStyle name="Percent 13 9 3 2" xfId="31056" xr:uid="{7D04522D-9EBF-4520-B1F3-45F529CB99E3}"/>
    <cellStyle name="Percent 13 9 3 3" xfId="20068" xr:uid="{7E4BD827-E6B0-4016-B79D-8CE41D406209}"/>
    <cellStyle name="Percent 13 9 4" xfId="10323" xr:uid="{1DAFFDD7-929D-4333-BF17-3E8641DD7648}"/>
    <cellStyle name="Percent 13 9 5" xfId="5757" xr:uid="{1ED03B46-2ADF-4F63-AFC8-3CF25D9CFEE3}"/>
    <cellStyle name="Percent 13 9 5 2" xfId="28644" xr:uid="{501614FB-4085-4FA8-9EEF-31AEC6AB2276}"/>
    <cellStyle name="Percent 13 9 5 3" xfId="17656" xr:uid="{8110A7DB-6A1C-4681-94C0-38A38604512C}"/>
    <cellStyle name="Percent 14 10" xfId="2077" xr:uid="{88F3DD3D-875B-4751-BCF9-25773A2739F6}"/>
    <cellStyle name="Percent 14 10 2" xfId="5760" xr:uid="{7D42F7FB-4F97-43A8-A9D8-8A9CABFF88FF}"/>
    <cellStyle name="Percent 14 10 2 2" xfId="8402" xr:uid="{4B00C86A-6199-4173-8C33-7C48DA9DCC33}"/>
    <cellStyle name="Percent 14 10 2 2 2" xfId="31059" xr:uid="{32FB3B62-4CBE-415C-A1C4-037E9C06E0B8}"/>
    <cellStyle name="Percent 14 10 2 2 3" xfId="20071" xr:uid="{D8F3BE57-8208-48ED-9E84-4C3D25623F18}"/>
    <cellStyle name="Percent 14 10 2 3" xfId="12062" xr:uid="{0CBE2700-524A-4B1B-9444-13490142EFB9}"/>
    <cellStyle name="Percent 14 10 2 3 2" xfId="34513" xr:uid="{4546E993-43EC-4DBD-8022-C1D046F7E8F8}"/>
    <cellStyle name="Percent 14 10 2 3 3" xfId="23525" xr:uid="{F6026229-D8FE-41CC-93B0-901FE40912AA}"/>
    <cellStyle name="Percent 14 10 2 4" xfId="28647" xr:uid="{A219133A-E2C9-4D39-9798-C594FD5A6DDC}"/>
    <cellStyle name="Percent 14 10 2 5" xfId="17659" xr:uid="{67FE128A-BABC-41F3-A684-1C536A15B244}"/>
    <cellStyle name="Percent 14 10 3" xfId="5761" xr:uid="{86BD0EF6-F4CC-4D8F-AA6C-A3E63F8D3B9F}"/>
    <cellStyle name="Percent 14 10 3 2" xfId="8403" xr:uid="{09DF9D55-0413-47A9-8D01-77FE5360AB24}"/>
    <cellStyle name="Percent 14 10 3 2 2" xfId="31060" xr:uid="{1748B57D-A2B8-4F16-9182-9888DA6918DB}"/>
    <cellStyle name="Percent 14 10 3 2 3" xfId="20072" xr:uid="{1BDE0473-2FBB-437B-BC8E-B2FEA526613A}"/>
    <cellStyle name="Percent 14 10 3 3" xfId="28648" xr:uid="{696E62CB-B452-4ED3-92CE-ED2F7C355436}"/>
    <cellStyle name="Percent 14 10 3 4" xfId="17660" xr:uid="{830DF00B-E993-4960-A755-1A81398D96B9}"/>
    <cellStyle name="Percent 14 10 4" xfId="5762" xr:uid="{30C8C678-2EC9-4CB8-8272-975052F25FF6}"/>
    <cellStyle name="Percent 14 10 4 2" xfId="8404" xr:uid="{76E786C7-A5B2-4819-ACCD-134E3680E233}"/>
    <cellStyle name="Percent 14 10 4 2 2" xfId="31061" xr:uid="{DF6D910E-207C-48DE-8248-33B6BD92AF09}"/>
    <cellStyle name="Percent 14 10 4 2 3" xfId="20073" xr:uid="{B1AC5ECB-71C1-4A42-992D-0A02E5EE6D83}"/>
    <cellStyle name="Percent 14 10 4 3" xfId="28649" xr:uid="{943A595F-0FDB-4607-830B-CCEA525F9515}"/>
    <cellStyle name="Percent 14 10 4 4" xfId="17661" xr:uid="{3A7973EC-E0B8-4D30-AAC5-9C48DE6E4B02}"/>
    <cellStyle name="Percent 14 10 5" xfId="8401" xr:uid="{4B061859-041C-4132-B315-62D17166744F}"/>
    <cellStyle name="Percent 14 10 5 2" xfId="31058" xr:uid="{09F92FF6-7DB6-4A79-8665-FA089A990906}"/>
    <cellStyle name="Percent 14 10 5 3" xfId="20070" xr:uid="{3C8F45C0-1AA8-40B9-B1DD-BFAF1E8AD6E6}"/>
    <cellStyle name="Percent 14 10 6" xfId="10324" xr:uid="{B0966891-182C-454D-923D-B79564F4C53E}"/>
    <cellStyle name="Percent 14 10 6 2" xfId="32836" xr:uid="{8FFBC532-FE0E-44F5-A723-FA20188B944B}"/>
    <cellStyle name="Percent 14 10 6 3" xfId="21848" xr:uid="{0F629E1F-F4C4-4D17-AFF7-F6B53CC8E4FA}"/>
    <cellStyle name="Percent 14 10 7" xfId="5759" xr:uid="{D805AF5F-2DDB-4748-B1BF-60DBE4B96158}"/>
    <cellStyle name="Percent 14 10 7 2" xfId="28646" xr:uid="{BC4F526E-0055-4827-9B1D-70158A0F43CA}"/>
    <cellStyle name="Percent 14 10 7 3" xfId="17658" xr:uid="{39E6063A-BD3F-497C-BEF0-E7F914052ECE}"/>
    <cellStyle name="Percent 14 10 8" xfId="25372" xr:uid="{EECE852E-B2C6-4B5D-A44F-D38D30962A1C}"/>
    <cellStyle name="Percent 14 10 9" xfId="14381" xr:uid="{339B27E2-28C5-458F-BB61-BA4426824040}"/>
    <cellStyle name="Percent 14 11" xfId="2078" xr:uid="{FB7CED46-8F8A-4B3D-B703-A3A7D802515F}"/>
    <cellStyle name="Percent 14 11 2" xfId="5764" xr:uid="{642D1938-0CF8-4893-AAB7-E490199BF41B}"/>
    <cellStyle name="Percent 14 11 2 2" xfId="8406" xr:uid="{04DE5450-C836-4607-B1A5-6E0E02B90409}"/>
    <cellStyle name="Percent 14 11 2 2 2" xfId="31063" xr:uid="{05722611-2222-4388-B637-2BE5322D27AA}"/>
    <cellStyle name="Percent 14 11 2 2 3" xfId="20075" xr:uid="{64D52044-F7C6-415F-A1BF-800D31A3C2D4}"/>
    <cellStyle name="Percent 14 11 2 3" xfId="12063" xr:uid="{A50AC273-DAC1-41F7-AB3E-C83A4F86B2E2}"/>
    <cellStyle name="Percent 14 11 2 3 2" xfId="34514" xr:uid="{4A7C0220-B278-4162-9AB2-680FFDEA0FAE}"/>
    <cellStyle name="Percent 14 11 2 3 3" xfId="23526" xr:uid="{7F98A0D0-2ADE-4BEA-B97C-A6A6F6648647}"/>
    <cellStyle name="Percent 14 11 2 4" xfId="28651" xr:uid="{6CCF7352-C2CF-4640-B5C4-9977604C78F2}"/>
    <cellStyle name="Percent 14 11 2 5" xfId="17663" xr:uid="{BB073A4D-4462-478C-AC40-AC4EB133F897}"/>
    <cellStyle name="Percent 14 11 3" xfId="5765" xr:uid="{688076A2-FE09-4C00-8D7B-10A72A0CD1B5}"/>
    <cellStyle name="Percent 14 11 3 2" xfId="8407" xr:uid="{9B25FB34-3BDB-46F4-B2A6-2BFCC2AF7E1A}"/>
    <cellStyle name="Percent 14 11 3 2 2" xfId="31064" xr:uid="{115F4427-0D23-4887-BEF7-52924D5E084D}"/>
    <cellStyle name="Percent 14 11 3 2 3" xfId="20076" xr:uid="{89731054-6767-464C-9B84-995F1110397D}"/>
    <cellStyle name="Percent 14 11 3 3" xfId="28652" xr:uid="{E8E9DE56-ED42-4087-9E51-07D6198D0A10}"/>
    <cellStyle name="Percent 14 11 3 4" xfId="17664" xr:uid="{F2055436-DAD6-4B02-82A8-91EDBB79E48A}"/>
    <cellStyle name="Percent 14 11 4" xfId="5766" xr:uid="{BA102441-45ED-4004-9B19-C7F3097B199A}"/>
    <cellStyle name="Percent 14 11 4 2" xfId="8408" xr:uid="{73A9EED0-7B2B-4F32-9083-B0BAEB67B41F}"/>
    <cellStyle name="Percent 14 11 4 2 2" xfId="31065" xr:uid="{15647ACA-3E4B-4515-A2CE-09498A7E6E14}"/>
    <cellStyle name="Percent 14 11 4 2 3" xfId="20077" xr:uid="{B0CEE8EE-602C-4704-93D8-CE4F18892992}"/>
    <cellStyle name="Percent 14 11 4 3" xfId="28653" xr:uid="{FB8FF71D-0F42-4A27-8EB6-6B66F21F8C0B}"/>
    <cellStyle name="Percent 14 11 4 4" xfId="17665" xr:uid="{4B331AD0-1FE4-431A-A6B2-F9E2650A583D}"/>
    <cellStyle name="Percent 14 11 5" xfId="8405" xr:uid="{0D11C233-2EFB-4B72-863B-8A0D1C58E01E}"/>
    <cellStyle name="Percent 14 11 5 2" xfId="31062" xr:uid="{B3B53821-8A8E-492D-AC44-63CAFDE023CD}"/>
    <cellStyle name="Percent 14 11 5 3" xfId="20074" xr:uid="{1A4543BE-061F-4997-9761-96F3AE696EFA}"/>
    <cellStyle name="Percent 14 11 6" xfId="10325" xr:uid="{BE151AEA-B907-4D19-9616-E4A22AAEE747}"/>
    <cellStyle name="Percent 14 11 6 2" xfId="32837" xr:uid="{033B887D-ACD5-4ED5-B783-D5576DB0865A}"/>
    <cellStyle name="Percent 14 11 6 3" xfId="21849" xr:uid="{8DA5834C-8319-44F1-83B0-4CCF72095552}"/>
    <cellStyle name="Percent 14 11 7" xfId="5763" xr:uid="{A971018C-57EA-41CE-A12F-9E5673A1D000}"/>
    <cellStyle name="Percent 14 11 7 2" xfId="28650" xr:uid="{70E8B615-0996-43A5-8689-C192F61DCD6C}"/>
    <cellStyle name="Percent 14 11 7 3" xfId="17662" xr:uid="{CC7E4928-79C5-4871-A57E-9474F4BA0ECB}"/>
    <cellStyle name="Percent 14 11 8" xfId="25373" xr:uid="{4CEE3F16-AE48-42FD-AC69-5813158947D5}"/>
    <cellStyle name="Percent 14 11 9" xfId="14382" xr:uid="{2A233B2E-98BC-4042-96B2-51F25EC5E3E4}"/>
    <cellStyle name="Percent 14 12" xfId="2079" xr:uid="{C662D97B-E1B1-4778-BEA7-9FA3B55F3AB8}"/>
    <cellStyle name="Percent 14 12 2" xfId="5768" xr:uid="{72080ECB-2F64-49DF-BCE7-C8B5B3DF5376}"/>
    <cellStyle name="Percent 14 12 2 2" xfId="8410" xr:uid="{5AD8AE23-5014-404E-B75C-DED9159DC835}"/>
    <cellStyle name="Percent 14 12 2 2 2" xfId="31067" xr:uid="{82CA40C0-0F9D-4D4A-849F-BA099E03231D}"/>
    <cellStyle name="Percent 14 12 2 2 3" xfId="20079" xr:uid="{26BCC9D4-B9F4-4689-B001-117C705A0FBD}"/>
    <cellStyle name="Percent 14 12 2 3" xfId="12064" xr:uid="{4C141F12-5C0F-4E5F-B35C-2527DCF6EB76}"/>
    <cellStyle name="Percent 14 12 2 3 2" xfId="34515" xr:uid="{52FAAE8F-0A4C-40EB-87A0-D60F77E7E3B4}"/>
    <cellStyle name="Percent 14 12 2 3 3" xfId="23527" xr:uid="{BF5B7A51-1CF6-43B5-9B16-66F5B77EA2FE}"/>
    <cellStyle name="Percent 14 12 2 4" xfId="28655" xr:uid="{315DEEB9-4D74-470B-8F22-085451BF07FE}"/>
    <cellStyle name="Percent 14 12 2 5" xfId="17667" xr:uid="{88DE61E2-C237-4B95-B975-C272BF7E8A4C}"/>
    <cellStyle name="Percent 14 12 3" xfId="5769" xr:uid="{1B80EBC1-31D7-48C8-B71F-AE930CD1FEC7}"/>
    <cellStyle name="Percent 14 12 3 2" xfId="8411" xr:uid="{EB923AA1-0A1A-4071-9B4A-F0F430440E46}"/>
    <cellStyle name="Percent 14 12 3 2 2" xfId="31068" xr:uid="{264B5714-D138-4C8F-ADC7-2F39685EB3FF}"/>
    <cellStyle name="Percent 14 12 3 2 3" xfId="20080" xr:uid="{31965A6D-E089-4DF1-B32C-30EEB3AFB9E5}"/>
    <cellStyle name="Percent 14 12 3 3" xfId="28656" xr:uid="{C058E059-7017-4EF3-801C-747CED4C2590}"/>
    <cellStyle name="Percent 14 12 3 4" xfId="17668" xr:uid="{1D5DC5F7-D93D-4CC0-93D0-E8D79A767503}"/>
    <cellStyle name="Percent 14 12 4" xfId="5770" xr:uid="{7EF763C8-BD29-469E-AF1E-CFACEA8E8A7F}"/>
    <cellStyle name="Percent 14 12 4 2" xfId="8412" xr:uid="{3DEA6517-1555-40C6-AEC0-3EEF261C3747}"/>
    <cellStyle name="Percent 14 12 4 2 2" xfId="31069" xr:uid="{5950ABA2-F1B5-4D49-B7C6-8270111DD1E9}"/>
    <cellStyle name="Percent 14 12 4 2 3" xfId="20081" xr:uid="{6E43661F-D5FD-400D-B925-AA0438223158}"/>
    <cellStyle name="Percent 14 12 4 3" xfId="28657" xr:uid="{7E1BEAB0-250D-4452-8C66-ED26A258E469}"/>
    <cellStyle name="Percent 14 12 4 4" xfId="17669" xr:uid="{DED35382-A523-4762-A93B-B9627169DCC7}"/>
    <cellStyle name="Percent 14 12 5" xfId="8409" xr:uid="{470E8949-EDE5-4794-B6D9-A0B8A263D2EF}"/>
    <cellStyle name="Percent 14 12 5 2" xfId="31066" xr:uid="{7A8EC03A-FDA0-4A2B-B4C8-DA024DAB3D07}"/>
    <cellStyle name="Percent 14 12 5 3" xfId="20078" xr:uid="{F4049099-8301-4697-A40F-0B7A21BCB404}"/>
    <cellStyle name="Percent 14 12 6" xfId="10326" xr:uid="{6E7D6CB5-A7D4-4564-B307-F09E86A2AA05}"/>
    <cellStyle name="Percent 14 12 6 2" xfId="32838" xr:uid="{26E62540-4C28-453A-B5AD-034FA7051FD1}"/>
    <cellStyle name="Percent 14 12 6 3" xfId="21850" xr:uid="{76230413-562B-437D-B118-45824D58C0EB}"/>
    <cellStyle name="Percent 14 12 7" xfId="5767" xr:uid="{4B3B3223-36F6-4671-BE57-887141D2293A}"/>
    <cellStyle name="Percent 14 12 7 2" xfId="28654" xr:uid="{3A9D6B4B-32FA-493D-AD6C-8A3C1EC9869E}"/>
    <cellStyle name="Percent 14 12 7 3" xfId="17666" xr:uid="{86C3A841-85A3-4027-9EF4-B29A7BA57BCD}"/>
    <cellStyle name="Percent 14 12 8" xfId="25374" xr:uid="{D096C008-ABAC-426F-A9C1-236B96A807B8}"/>
    <cellStyle name="Percent 14 12 9" xfId="14383" xr:uid="{2E965D17-3DF2-4FC6-B8AE-6830ADA75465}"/>
    <cellStyle name="Percent 14 13" xfId="2080" xr:uid="{1D3F5002-66D5-42B8-88EB-EC5BE5DBEE8B}"/>
    <cellStyle name="Percent 14 13 2" xfId="5772" xr:uid="{2EAAD720-938D-4BD5-B680-60FA5BCE30F6}"/>
    <cellStyle name="Percent 14 13 2 2" xfId="8414" xr:uid="{28550ED7-33BA-4536-A6C3-F72B4123A1E3}"/>
    <cellStyle name="Percent 14 13 2 2 2" xfId="31071" xr:uid="{28ECF8E8-18E9-44A4-969A-D678E3E0E109}"/>
    <cellStyle name="Percent 14 13 2 2 3" xfId="20083" xr:uid="{BDD5B159-713D-4152-9C51-E6CEA7C79B6F}"/>
    <cellStyle name="Percent 14 13 2 3" xfId="12065" xr:uid="{5F154817-77B9-4ADF-8A36-D5B645C9ABF6}"/>
    <cellStyle name="Percent 14 13 2 3 2" xfId="34516" xr:uid="{A8D57093-BCFC-4E00-99A7-5BD8490BE75E}"/>
    <cellStyle name="Percent 14 13 2 3 3" xfId="23528" xr:uid="{F31FB3AD-0595-48B7-9FFF-ECC73989611E}"/>
    <cellStyle name="Percent 14 13 2 4" xfId="28659" xr:uid="{FBF5105A-675C-48BA-A231-3C9CA9F72510}"/>
    <cellStyle name="Percent 14 13 2 5" xfId="17671" xr:uid="{59CA7D90-7E76-4FB2-B7D7-2680D571C127}"/>
    <cellStyle name="Percent 14 13 3" xfId="5773" xr:uid="{30C2AEE4-D714-4323-92CD-6C7D5E350879}"/>
    <cellStyle name="Percent 14 13 3 2" xfId="8415" xr:uid="{2DEDBAB0-D3DB-4F30-B430-9FEE1CF7A4B7}"/>
    <cellStyle name="Percent 14 13 3 2 2" xfId="31072" xr:uid="{5ECEE566-6518-412A-90B3-CF12B1C4B512}"/>
    <cellStyle name="Percent 14 13 3 2 3" xfId="20084" xr:uid="{D9E02DBA-0EE3-43CD-93BB-1FDF56372C09}"/>
    <cellStyle name="Percent 14 13 3 3" xfId="28660" xr:uid="{F4A21AD9-94D3-47A0-92B9-A1ACBBBFB83F}"/>
    <cellStyle name="Percent 14 13 3 4" xfId="17672" xr:uid="{6F719849-53BD-46DD-B143-C8C7CD6E3117}"/>
    <cellStyle name="Percent 14 13 4" xfId="5774" xr:uid="{149835E5-7802-45F2-896F-6BC913ABE2ED}"/>
    <cellStyle name="Percent 14 13 4 2" xfId="8416" xr:uid="{0663431B-4FBA-4D8B-86FF-48DE736F2ACD}"/>
    <cellStyle name="Percent 14 13 4 2 2" xfId="31073" xr:uid="{7BDBAB86-5055-4E7C-A616-1BDE031306E8}"/>
    <cellStyle name="Percent 14 13 4 2 3" xfId="20085" xr:uid="{83E52115-67A6-4B29-8AC5-F60517A9774D}"/>
    <cellStyle name="Percent 14 13 4 3" xfId="28661" xr:uid="{D5ADDBFC-25AD-4F10-B5FD-D1BC49C755F9}"/>
    <cellStyle name="Percent 14 13 4 4" xfId="17673" xr:uid="{52C13EE7-2429-4A19-8ACF-ABF8A0B9BEFA}"/>
    <cellStyle name="Percent 14 13 5" xfId="8413" xr:uid="{AED5418A-CCDC-4C8F-9342-57DE28E5A332}"/>
    <cellStyle name="Percent 14 13 5 2" xfId="31070" xr:uid="{8EA03433-5380-47A2-A157-6255C18DD42D}"/>
    <cellStyle name="Percent 14 13 5 3" xfId="20082" xr:uid="{A041830E-BA7D-4B83-B731-DEA5E99F92A1}"/>
    <cellStyle name="Percent 14 13 6" xfId="10327" xr:uid="{242960DB-F8CC-46D0-844D-FD11F0C971FC}"/>
    <cellStyle name="Percent 14 13 6 2" xfId="32839" xr:uid="{6975C459-E354-43DC-99CD-D0D081D4D00F}"/>
    <cellStyle name="Percent 14 13 6 3" xfId="21851" xr:uid="{3A598CC8-46B4-448C-9C11-75849769AE76}"/>
    <cellStyle name="Percent 14 13 7" xfId="5771" xr:uid="{01F73C82-D1F8-4437-9770-3B614ACD0E03}"/>
    <cellStyle name="Percent 14 13 7 2" xfId="28658" xr:uid="{CB434978-7AD5-40A4-9BEB-45C96761877F}"/>
    <cellStyle name="Percent 14 13 7 3" xfId="17670" xr:uid="{936AB0E5-1FAD-4E51-95AD-C3812115C3B8}"/>
    <cellStyle name="Percent 14 13 8" xfId="25375" xr:uid="{9440B39F-4293-40DF-827F-76A1BA31E0A8}"/>
    <cellStyle name="Percent 14 13 9" xfId="14384" xr:uid="{6670C737-287C-435A-9174-0BC958B0967D}"/>
    <cellStyle name="Percent 14 14" xfId="2081" xr:uid="{4A27C711-070A-4855-BAB4-5696A6FDBB88}"/>
    <cellStyle name="Percent 14 14 2" xfId="5776" xr:uid="{5E92B389-97DE-4D09-9430-F7531415B3FE}"/>
    <cellStyle name="Percent 14 14 2 2" xfId="8418" xr:uid="{F1495FFD-319A-4AA5-BB42-C057731E9B91}"/>
    <cellStyle name="Percent 14 14 2 2 2" xfId="31075" xr:uid="{09895C14-AE4E-43D8-8A89-E10885B0517D}"/>
    <cellStyle name="Percent 14 14 2 2 3" xfId="20087" xr:uid="{9696A43F-6EE2-494D-9475-A16D408EC410}"/>
    <cellStyle name="Percent 14 14 2 3" xfId="12066" xr:uid="{2E4611FC-1E94-4D78-8082-A1B1DC8E0072}"/>
    <cellStyle name="Percent 14 14 2 3 2" xfId="34517" xr:uid="{DD28834D-C1A9-4A2F-9879-B27D77E714F9}"/>
    <cellStyle name="Percent 14 14 2 3 3" xfId="23529" xr:uid="{5EE69847-4A0E-4B74-8616-2D474575DDDA}"/>
    <cellStyle name="Percent 14 14 2 4" xfId="28663" xr:uid="{A2F3AF80-B49A-45CA-B779-C2F992B13EE3}"/>
    <cellStyle name="Percent 14 14 2 5" xfId="17675" xr:uid="{4501FBA6-B498-4A69-B3BF-713F5FF7F0DA}"/>
    <cellStyle name="Percent 14 14 3" xfId="5777" xr:uid="{DEF41054-C1BB-4852-A4E5-3A765C637298}"/>
    <cellStyle name="Percent 14 14 3 2" xfId="8419" xr:uid="{82828DEC-3DB4-440C-8AD3-19323FB9238E}"/>
    <cellStyle name="Percent 14 14 3 2 2" xfId="31076" xr:uid="{1BFACD2E-2C7A-408D-AA9C-DD298E60AB84}"/>
    <cellStyle name="Percent 14 14 3 2 3" xfId="20088" xr:uid="{60BF5DD2-10F2-45AA-85DB-A183A4E6037C}"/>
    <cellStyle name="Percent 14 14 3 3" xfId="28664" xr:uid="{370A3351-E8BA-4214-B4DE-870955E234AC}"/>
    <cellStyle name="Percent 14 14 3 4" xfId="17676" xr:uid="{6E9569BF-DF2C-4465-B7F9-DC92ED597181}"/>
    <cellStyle name="Percent 14 14 4" xfId="5778" xr:uid="{79E91745-F867-455E-B431-2CA2567AC6EC}"/>
    <cellStyle name="Percent 14 14 4 2" xfId="8420" xr:uid="{AB326171-F0EE-483A-B456-1C77CC9019EF}"/>
    <cellStyle name="Percent 14 14 4 2 2" xfId="31077" xr:uid="{CBA82D3C-FED7-4F63-8B34-75B76B21229A}"/>
    <cellStyle name="Percent 14 14 4 2 3" xfId="20089" xr:uid="{ABC85846-866F-4CBE-8914-D0E7ED58A3A4}"/>
    <cellStyle name="Percent 14 14 4 3" xfId="28665" xr:uid="{A66BA8DA-A82A-4391-9139-9D632849EEB7}"/>
    <cellStyle name="Percent 14 14 4 4" xfId="17677" xr:uid="{E58E4422-C5C2-4092-BB2A-7887B07A1FB4}"/>
    <cellStyle name="Percent 14 14 5" xfId="8417" xr:uid="{43AB0B6C-B083-4EC9-9ADF-70FF526C261F}"/>
    <cellStyle name="Percent 14 14 5 2" xfId="31074" xr:uid="{AACADED8-1405-4DC7-B931-2263933388FE}"/>
    <cellStyle name="Percent 14 14 5 3" xfId="20086" xr:uid="{3BEBB435-3EC6-47DA-A435-4F3A93A2157B}"/>
    <cellStyle name="Percent 14 14 6" xfId="10328" xr:uid="{091156E5-9E09-47A6-9179-80705907B510}"/>
    <cellStyle name="Percent 14 14 6 2" xfId="32840" xr:uid="{7293E51A-FA57-4FC8-8664-9FC56AECEBEA}"/>
    <cellStyle name="Percent 14 14 6 3" xfId="21852" xr:uid="{F2145E1F-7B5F-4788-BAD9-534BE54A50D0}"/>
    <cellStyle name="Percent 14 14 7" xfId="5775" xr:uid="{DB638175-6722-4396-B845-DE5E332F4E6C}"/>
    <cellStyle name="Percent 14 14 7 2" xfId="28662" xr:uid="{F5654132-A328-4A60-9819-F34D553FFD75}"/>
    <cellStyle name="Percent 14 14 7 3" xfId="17674" xr:uid="{D6BC32E9-CD37-4714-AA7A-A4C315F49804}"/>
    <cellStyle name="Percent 14 14 8" xfId="25376" xr:uid="{90EA7941-AA19-4080-B8B4-9B6E5C206522}"/>
    <cellStyle name="Percent 14 14 9" xfId="14385" xr:uid="{9399C4F4-DBF1-4682-BB12-E9B0EE558C7F}"/>
    <cellStyle name="Percent 14 15" xfId="2082" xr:uid="{D4CED471-EE0B-4535-A6B1-9C1B4AEBF463}"/>
    <cellStyle name="Percent 14 15 2" xfId="5780" xr:uid="{5BAE7D67-7960-4822-84B0-9E83D736180F}"/>
    <cellStyle name="Percent 14 15 2 2" xfId="8422" xr:uid="{F7031178-C623-4467-B3E8-0E373E5E385A}"/>
    <cellStyle name="Percent 14 15 2 2 2" xfId="31079" xr:uid="{DB13387E-F3F1-413F-B40E-14F4A37FF1D4}"/>
    <cellStyle name="Percent 14 15 2 2 3" xfId="20091" xr:uid="{8A767D06-4A14-4CA0-9987-F4A57D040B56}"/>
    <cellStyle name="Percent 14 15 2 3" xfId="12067" xr:uid="{DE4ECABE-3401-418D-82B3-BC964C06B120}"/>
    <cellStyle name="Percent 14 15 2 3 2" xfId="34518" xr:uid="{64062109-4D6B-4171-9497-38ACA5904244}"/>
    <cellStyle name="Percent 14 15 2 3 3" xfId="23530" xr:uid="{4D1890BD-8F5F-4312-8A11-E926E4341E07}"/>
    <cellStyle name="Percent 14 15 2 4" xfId="28667" xr:uid="{D83DD123-440E-409C-A782-058462CA19E4}"/>
    <cellStyle name="Percent 14 15 2 5" xfId="17679" xr:uid="{2839B01E-CB94-4C59-A02E-6F5A114F2DF3}"/>
    <cellStyle name="Percent 14 15 3" xfId="5781" xr:uid="{44637420-0D1A-4341-AD9D-0B9BE9060B53}"/>
    <cellStyle name="Percent 14 15 3 2" xfId="8423" xr:uid="{BAEA5DE5-1E0F-4EE6-9B4A-E3C1636111DE}"/>
    <cellStyle name="Percent 14 15 3 2 2" xfId="31080" xr:uid="{B9C557D2-0B5E-4E01-A455-DE3C8994DD2B}"/>
    <cellStyle name="Percent 14 15 3 2 3" xfId="20092" xr:uid="{69B194BA-54FC-4B2B-B60C-45741192F7BE}"/>
    <cellStyle name="Percent 14 15 3 3" xfId="28668" xr:uid="{9689AFA3-9A86-4A90-A767-AA318AB1EED4}"/>
    <cellStyle name="Percent 14 15 3 4" xfId="17680" xr:uid="{31E66A4B-68FC-40DA-858D-5DDC07C1AF58}"/>
    <cellStyle name="Percent 14 15 4" xfId="5782" xr:uid="{34C2C01F-4F69-4919-A63A-F6DD1579855D}"/>
    <cellStyle name="Percent 14 15 4 2" xfId="8424" xr:uid="{4286D983-B732-4D42-9B61-CA9C4596A162}"/>
    <cellStyle name="Percent 14 15 4 2 2" xfId="31081" xr:uid="{F05736C7-A46A-4410-A86A-55D73BEFD156}"/>
    <cellStyle name="Percent 14 15 4 2 3" xfId="20093" xr:uid="{A8EDF65C-06C5-466E-9185-F6973A6204C3}"/>
    <cellStyle name="Percent 14 15 4 3" xfId="28669" xr:uid="{2BB94D43-E510-43A8-B3C0-7794C232248E}"/>
    <cellStyle name="Percent 14 15 4 4" xfId="17681" xr:uid="{ABE9CBCF-3119-40F6-B5FB-E538C5E7CECC}"/>
    <cellStyle name="Percent 14 15 5" xfId="8421" xr:uid="{2E46B18D-D0FB-4CEF-A599-A398F9381439}"/>
    <cellStyle name="Percent 14 15 5 2" xfId="31078" xr:uid="{C01ACAF9-429A-4027-8488-58058E2EA843}"/>
    <cellStyle name="Percent 14 15 5 3" xfId="20090" xr:uid="{C359A547-E58C-40F8-A393-CADB12E8588C}"/>
    <cellStyle name="Percent 14 15 6" xfId="10329" xr:uid="{3F96DF19-FB0D-40A3-949C-D59A83643810}"/>
    <cellStyle name="Percent 14 15 6 2" xfId="32841" xr:uid="{3E3F0A34-FF45-4E75-8C84-E4310192655D}"/>
    <cellStyle name="Percent 14 15 6 3" xfId="21853" xr:uid="{A362F63B-2D20-43A6-9AB4-B84A94EE8B0C}"/>
    <cellStyle name="Percent 14 15 7" xfId="5779" xr:uid="{0B3EC8DF-1676-4D17-B0E8-88AA1F1235D3}"/>
    <cellStyle name="Percent 14 15 7 2" xfId="28666" xr:uid="{CB8DDB28-76BB-4CA0-909A-D1F35849FD05}"/>
    <cellStyle name="Percent 14 15 7 3" xfId="17678" xr:uid="{24ACE8EF-0266-4FF0-B3E3-C4D22D830F15}"/>
    <cellStyle name="Percent 14 15 8" xfId="25377" xr:uid="{D5E70E08-8C22-4B5B-86D6-7FF446D3E1D8}"/>
    <cellStyle name="Percent 14 15 9" xfId="14386" xr:uid="{0B7A50CD-E11E-4F78-A9F9-23A6B8C0E7A1}"/>
    <cellStyle name="Percent 14 16" xfId="2083" xr:uid="{274D6F00-4475-44F7-B99B-A8060FC6E161}"/>
    <cellStyle name="Percent 14 16 2" xfId="5784" xr:uid="{83A36627-87C0-4F86-8238-C97A2F0FFA74}"/>
    <cellStyle name="Percent 14 16 2 2" xfId="8426" xr:uid="{110109E2-89BC-4FF3-8DAE-DC459EF378D2}"/>
    <cellStyle name="Percent 14 16 2 2 2" xfId="31083" xr:uid="{18EBEE6C-89D2-413A-BE09-35643CD7C923}"/>
    <cellStyle name="Percent 14 16 2 2 3" xfId="20095" xr:uid="{EFFF12FB-2A3F-4B93-9043-2987E984A9E3}"/>
    <cellStyle name="Percent 14 16 2 3" xfId="12068" xr:uid="{8F1876BA-F33F-4A9B-805F-262340463CDD}"/>
    <cellStyle name="Percent 14 16 2 3 2" xfId="34519" xr:uid="{259EE37A-E481-4C7A-A3C6-D74B8001006C}"/>
    <cellStyle name="Percent 14 16 2 3 3" xfId="23531" xr:uid="{E43C7077-E19A-4057-AE36-F46150423B0B}"/>
    <cellStyle name="Percent 14 16 2 4" xfId="28671" xr:uid="{E208C213-FAF7-4B6B-960F-B8A4D7AA07CE}"/>
    <cellStyle name="Percent 14 16 2 5" xfId="17683" xr:uid="{93CA0E0D-88A8-497B-8C0C-5779DB74F677}"/>
    <cellStyle name="Percent 14 16 3" xfId="5785" xr:uid="{E0147492-E269-44E0-A066-281958D7EE25}"/>
    <cellStyle name="Percent 14 16 3 2" xfId="8427" xr:uid="{6B019F84-6848-49E3-A64D-395C6E15F8C7}"/>
    <cellStyle name="Percent 14 16 3 2 2" xfId="31084" xr:uid="{22CBC1E5-853B-473C-B8B1-6C6E8CFB3EF7}"/>
    <cellStyle name="Percent 14 16 3 2 3" xfId="20096" xr:uid="{680BE9A0-01BF-4A17-9F94-024219448591}"/>
    <cellStyle name="Percent 14 16 3 3" xfId="28672" xr:uid="{865C452F-7702-4CC1-B39A-9414FC3FDBAD}"/>
    <cellStyle name="Percent 14 16 3 4" xfId="17684" xr:uid="{CDF1EA1D-9C2A-434B-850B-9666EE858702}"/>
    <cellStyle name="Percent 14 16 4" xfId="5786" xr:uid="{85FE3CFF-D8C0-4C6E-8728-FDD6F637AB44}"/>
    <cellStyle name="Percent 14 16 4 2" xfId="8428" xr:uid="{10F5BE91-79CE-43F8-9DC5-625842303154}"/>
    <cellStyle name="Percent 14 16 4 2 2" xfId="31085" xr:uid="{1F9060F5-5D4E-47F8-91EC-4DE174F821E9}"/>
    <cellStyle name="Percent 14 16 4 2 3" xfId="20097" xr:uid="{A998257D-19F0-4C6C-B1B6-7F3791789D9C}"/>
    <cellStyle name="Percent 14 16 4 3" xfId="28673" xr:uid="{0EF8C23D-24B8-420E-B464-784D31341FC1}"/>
    <cellStyle name="Percent 14 16 4 4" xfId="17685" xr:uid="{4DF84130-E9B1-4883-A7BF-7D4007EF75B5}"/>
    <cellStyle name="Percent 14 16 5" xfId="8425" xr:uid="{85B1810A-19D5-48F3-B518-9B57686C7D61}"/>
    <cellStyle name="Percent 14 16 5 2" xfId="31082" xr:uid="{F8406EC8-097F-452E-A0EA-DB6D2E4FC7F6}"/>
    <cellStyle name="Percent 14 16 5 3" xfId="20094" xr:uid="{A90799E9-9657-4A5A-908F-77D285363B7A}"/>
    <cellStyle name="Percent 14 16 6" xfId="10330" xr:uid="{0C7CBC8F-94EA-4E99-9B37-47D97045CA5B}"/>
    <cellStyle name="Percent 14 16 6 2" xfId="32842" xr:uid="{0A181388-C3D5-48F1-9C90-47C4179DA751}"/>
    <cellStyle name="Percent 14 16 6 3" xfId="21854" xr:uid="{8F351426-FE11-4F65-BFF9-B0D556FBEA51}"/>
    <cellStyle name="Percent 14 16 7" xfId="5783" xr:uid="{5C9056C3-601B-4F41-808E-AB5E336853BE}"/>
    <cellStyle name="Percent 14 16 7 2" xfId="28670" xr:uid="{52DEE439-3AB0-40CA-BC40-12B10024E137}"/>
    <cellStyle name="Percent 14 16 7 3" xfId="17682" xr:uid="{E21E76D4-5441-489F-B628-C5BC7A923FB0}"/>
    <cellStyle name="Percent 14 16 8" xfId="25378" xr:uid="{02AEA7AA-7E26-469B-A33B-3A8AD90EE834}"/>
    <cellStyle name="Percent 14 16 9" xfId="14387" xr:uid="{D4AAAB1C-6168-4CD6-B1A1-4F1450C4E7E2}"/>
    <cellStyle name="Percent 14 17" xfId="2084" xr:uid="{09C5522D-B3F1-41FC-92A1-9379D1704653}"/>
    <cellStyle name="Percent 14 17 2" xfId="5788" xr:uid="{610CEF43-4C1B-463F-A541-29B9E8E56FF6}"/>
    <cellStyle name="Percent 14 17 2 2" xfId="8430" xr:uid="{84C0D3CE-9565-4283-A865-B70B79A42363}"/>
    <cellStyle name="Percent 14 17 2 2 2" xfId="31087" xr:uid="{0A5A988C-3BFC-42FA-9C32-A5C6A69A1763}"/>
    <cellStyle name="Percent 14 17 2 2 3" xfId="20099" xr:uid="{E2F7A285-7A77-41EC-96EB-27BD31AFFE0B}"/>
    <cellStyle name="Percent 14 17 2 3" xfId="12069" xr:uid="{FEA02E80-A9BC-489A-8F53-03F141FD28D0}"/>
    <cellStyle name="Percent 14 17 2 3 2" xfId="34520" xr:uid="{C4ACCBEC-3F94-460D-9D22-0CC104BB6CEE}"/>
    <cellStyle name="Percent 14 17 2 3 3" xfId="23532" xr:uid="{97727EAC-ADFD-4520-9B92-BFBF25B86F0F}"/>
    <cellStyle name="Percent 14 17 2 4" xfId="28675" xr:uid="{700D852E-771A-44F9-9578-5CCE6608F2EF}"/>
    <cellStyle name="Percent 14 17 2 5" xfId="17687" xr:uid="{B96F107C-EED7-4B0E-92D2-325B52DD9991}"/>
    <cellStyle name="Percent 14 17 3" xfId="5789" xr:uid="{653345B1-6BB5-4E5C-A3B0-EE454731AE9B}"/>
    <cellStyle name="Percent 14 17 3 2" xfId="8431" xr:uid="{98E9DA8C-1709-4060-B695-3B8697CC2A67}"/>
    <cellStyle name="Percent 14 17 3 2 2" xfId="31088" xr:uid="{2939A469-7CEE-47AA-BE5E-46F648F595D7}"/>
    <cellStyle name="Percent 14 17 3 2 3" xfId="20100" xr:uid="{2DEA447D-CC75-445C-A673-C2CD5D96851C}"/>
    <cellStyle name="Percent 14 17 3 3" xfId="28676" xr:uid="{8DAD117B-1322-44E9-86C5-748CE855539B}"/>
    <cellStyle name="Percent 14 17 3 4" xfId="17688" xr:uid="{56274FD6-9384-4E55-B70B-16C55D72D0EB}"/>
    <cellStyle name="Percent 14 17 4" xfId="5790" xr:uid="{0132E9A2-F9B1-44EF-A142-B11D172B4E1E}"/>
    <cellStyle name="Percent 14 17 4 2" xfId="8432" xr:uid="{5DF4315E-74A9-40B3-B137-93D614F41A5C}"/>
    <cellStyle name="Percent 14 17 4 2 2" xfId="31089" xr:uid="{30EABC80-5DD3-4175-81FC-866E69730693}"/>
    <cellStyle name="Percent 14 17 4 2 3" xfId="20101" xr:uid="{48A19508-EA6B-4899-84F7-58D0A6B920AC}"/>
    <cellStyle name="Percent 14 17 4 3" xfId="28677" xr:uid="{AC77FF95-C938-4F03-8A32-B75EDF891352}"/>
    <cellStyle name="Percent 14 17 4 4" xfId="17689" xr:uid="{A03CC0F0-F1B5-4169-AAAF-E8E99E01073D}"/>
    <cellStyle name="Percent 14 17 5" xfId="8429" xr:uid="{C7C90289-CBB0-49D5-8EDC-91025B4CAFC9}"/>
    <cellStyle name="Percent 14 17 5 2" xfId="31086" xr:uid="{15B820E2-99CA-4451-A48A-4DB6BF270E7B}"/>
    <cellStyle name="Percent 14 17 5 3" xfId="20098" xr:uid="{64A0E567-82EF-4A3F-8C7A-1A8E77F3F8AD}"/>
    <cellStyle name="Percent 14 17 6" xfId="10331" xr:uid="{296C6B11-D6E9-4264-964F-F0D618F245AA}"/>
    <cellStyle name="Percent 14 17 6 2" xfId="32843" xr:uid="{8AA7CC45-48D4-435B-9F36-CD91B091B29E}"/>
    <cellStyle name="Percent 14 17 6 3" xfId="21855" xr:uid="{72BD4EBB-0A8B-4840-A805-6B23A11BE11B}"/>
    <cellStyle name="Percent 14 17 7" xfId="5787" xr:uid="{05E63A74-4106-4D79-9D44-4D786864F040}"/>
    <cellStyle name="Percent 14 17 7 2" xfId="28674" xr:uid="{A1C896B3-1427-4474-98F9-28162E1A2214}"/>
    <cellStyle name="Percent 14 17 7 3" xfId="17686" xr:uid="{F5A84EAE-2EEE-4EC9-86EC-C5B7CDF5DEF8}"/>
    <cellStyle name="Percent 14 17 8" xfId="25379" xr:uid="{3671BD09-5100-4CAD-B82B-29A49C13CC15}"/>
    <cellStyle name="Percent 14 17 9" xfId="14388" xr:uid="{05BF3A9A-899E-4F15-8060-107371C9DBCA}"/>
    <cellStyle name="Percent 14 18" xfId="2085" xr:uid="{C8C930B1-D3F8-425C-B274-88EBBFB601E5}"/>
    <cellStyle name="Percent 14 18 2" xfId="5792" xr:uid="{94A37D9A-58A8-4E85-BD8B-6DEB809B88D7}"/>
    <cellStyle name="Percent 14 18 2 2" xfId="8434" xr:uid="{55934739-0305-4370-B6EC-3D04C37498E4}"/>
    <cellStyle name="Percent 14 18 2 2 2" xfId="31091" xr:uid="{EA9703C6-C8F2-4C34-ACDB-690AEFC2A235}"/>
    <cellStyle name="Percent 14 18 2 2 3" xfId="20103" xr:uid="{094F0429-944C-45A8-8C1F-CF51F1E676E8}"/>
    <cellStyle name="Percent 14 18 2 3" xfId="12070" xr:uid="{5A84CBB4-B29C-4D39-A0B6-3A7F94030A6C}"/>
    <cellStyle name="Percent 14 18 2 3 2" xfId="34521" xr:uid="{1444FC63-2568-4ABD-8096-083AC94197BA}"/>
    <cellStyle name="Percent 14 18 2 3 3" xfId="23533" xr:uid="{59D1FB04-BC11-4ECA-8CE9-FBDC1072C706}"/>
    <cellStyle name="Percent 14 18 2 4" xfId="28679" xr:uid="{B5806418-4FB9-4EC2-BE4E-B5F5C239ACF6}"/>
    <cellStyle name="Percent 14 18 2 5" xfId="17691" xr:uid="{7C5444AD-8C37-4D14-B883-A79FC95E2D88}"/>
    <cellStyle name="Percent 14 18 3" xfId="5793" xr:uid="{A9EEC777-7832-4A51-A071-5C65993AC19D}"/>
    <cellStyle name="Percent 14 18 3 2" xfId="8435" xr:uid="{D993E8A2-9125-4F26-8E22-39DDCA33A423}"/>
    <cellStyle name="Percent 14 18 3 2 2" xfId="31092" xr:uid="{969D7DFB-2250-4E06-A50E-3D587B0C9AC6}"/>
    <cellStyle name="Percent 14 18 3 2 3" xfId="20104" xr:uid="{4B908CB6-5498-4F20-AF6F-BAC1E6782AA5}"/>
    <cellStyle name="Percent 14 18 3 3" xfId="28680" xr:uid="{DACBC34A-1F78-4A3D-815B-B2EBCBD0A037}"/>
    <cellStyle name="Percent 14 18 3 4" xfId="17692" xr:uid="{73D7E021-0A3A-49C1-8EAE-37C1D97A063B}"/>
    <cellStyle name="Percent 14 18 4" xfId="5794" xr:uid="{E7BC9D1A-F7AF-4521-B9EE-47CD6C839F6C}"/>
    <cellStyle name="Percent 14 18 4 2" xfId="8436" xr:uid="{0265FD25-564F-49B2-918C-185B810671C9}"/>
    <cellStyle name="Percent 14 18 4 2 2" xfId="31093" xr:uid="{49532001-C27F-4FD2-804A-82A7AF928DAB}"/>
    <cellStyle name="Percent 14 18 4 2 3" xfId="20105" xr:uid="{6745103A-52AB-4BA4-9112-34C33FECD76B}"/>
    <cellStyle name="Percent 14 18 4 3" xfId="28681" xr:uid="{E45C3673-6EA8-47E1-A2D3-83953461D9B9}"/>
    <cellStyle name="Percent 14 18 4 4" xfId="17693" xr:uid="{F5FA0FAD-3DCF-4879-9143-5AB98E7313F1}"/>
    <cellStyle name="Percent 14 18 5" xfId="8433" xr:uid="{1A7EBA59-D2D3-4E41-80CC-0B36FA751C01}"/>
    <cellStyle name="Percent 14 18 5 2" xfId="31090" xr:uid="{DCC4CECC-D827-4505-8E98-0DC76E38CD10}"/>
    <cellStyle name="Percent 14 18 5 3" xfId="20102" xr:uid="{A0D64237-FA19-4E6C-8B51-4D1229042A8C}"/>
    <cellStyle name="Percent 14 18 6" xfId="10332" xr:uid="{665B3C8E-6644-48D5-9BAB-E8EDE9B4D28F}"/>
    <cellStyle name="Percent 14 18 6 2" xfId="32844" xr:uid="{B1273A8A-39A2-4D7A-8BAF-CFCC5DAA46CD}"/>
    <cellStyle name="Percent 14 18 6 3" xfId="21856" xr:uid="{FC475861-CF38-4366-AFC7-7BCD79E9A043}"/>
    <cellStyle name="Percent 14 18 7" xfId="5791" xr:uid="{908B8F4A-C9CD-4D59-84A9-710CEFBD868C}"/>
    <cellStyle name="Percent 14 18 7 2" xfId="28678" xr:uid="{CBF24A13-6853-4992-B53C-077ED1D49967}"/>
    <cellStyle name="Percent 14 18 7 3" xfId="17690" xr:uid="{41DBB38F-07EB-48D0-9186-60872AF42720}"/>
    <cellStyle name="Percent 14 18 8" xfId="25380" xr:uid="{70B00CFF-76A4-4148-9DA2-6F4DDBAF8BEC}"/>
    <cellStyle name="Percent 14 18 9" xfId="14389" xr:uid="{6F6C5895-F776-4889-A383-7A64F833A0E1}"/>
    <cellStyle name="Percent 14 19" xfId="2086" xr:uid="{74EB7CE8-B937-4540-8E5D-F3B66DF2A5B2}"/>
    <cellStyle name="Percent 14 19 2" xfId="5796" xr:uid="{0F8A2C58-8C13-4E6C-90CC-7F1784E1135C}"/>
    <cellStyle name="Percent 14 19 2 2" xfId="8438" xr:uid="{DFB1EA4E-F541-4C04-9049-D86E14D3E577}"/>
    <cellStyle name="Percent 14 19 2 2 2" xfId="31095" xr:uid="{5CC64C65-5F51-4202-8B7A-7E1C0E892FC8}"/>
    <cellStyle name="Percent 14 19 2 2 3" xfId="20107" xr:uid="{5599252E-B3F2-4205-92B3-8737E763AA3B}"/>
    <cellStyle name="Percent 14 19 2 3" xfId="12071" xr:uid="{B84B24E3-351C-49E2-83C5-6D2B4D1E3ECA}"/>
    <cellStyle name="Percent 14 19 2 3 2" xfId="34522" xr:uid="{B656B8D3-266A-4949-AFDE-14BE59DDC2A2}"/>
    <cellStyle name="Percent 14 19 2 3 3" xfId="23534" xr:uid="{F95456CB-8E9D-43C9-A294-0457D8C21803}"/>
    <cellStyle name="Percent 14 19 2 4" xfId="28683" xr:uid="{9EA23027-133F-43B3-B9A5-4DD5FC838858}"/>
    <cellStyle name="Percent 14 19 2 5" xfId="17695" xr:uid="{F2D651EB-97B0-4C3F-B514-8AF43905F7E7}"/>
    <cellStyle name="Percent 14 19 3" xfId="5797" xr:uid="{9EFF9389-4D49-48B5-AA03-EFA97B1E5E80}"/>
    <cellStyle name="Percent 14 19 3 2" xfId="8439" xr:uid="{410E8A3E-CE72-4C65-BA72-C6E93A8C1544}"/>
    <cellStyle name="Percent 14 19 3 2 2" xfId="31096" xr:uid="{6BDA58E3-9836-4C8B-ADC4-5BF4A069A4B6}"/>
    <cellStyle name="Percent 14 19 3 2 3" xfId="20108" xr:uid="{104BB091-F1D0-4BFD-9A6C-593FCE4F281F}"/>
    <cellStyle name="Percent 14 19 3 3" xfId="28684" xr:uid="{860B0B26-A0EA-49C1-B689-664C5BF495E0}"/>
    <cellStyle name="Percent 14 19 3 4" xfId="17696" xr:uid="{3B0696AB-6633-4CF1-AFE7-DB39EAB954C1}"/>
    <cellStyle name="Percent 14 19 4" xfId="5798" xr:uid="{CA3F5310-E35E-414E-AFB5-A06917935ADA}"/>
    <cellStyle name="Percent 14 19 4 2" xfId="8440" xr:uid="{C2A821DD-8181-4333-AA2B-3A18D17251A2}"/>
    <cellStyle name="Percent 14 19 4 2 2" xfId="31097" xr:uid="{56762D0E-411D-4BB5-B097-89AC607B2C06}"/>
    <cellStyle name="Percent 14 19 4 2 3" xfId="20109" xr:uid="{89AAB46D-C92B-4C0E-A719-9EE46158531B}"/>
    <cellStyle name="Percent 14 19 4 3" xfId="28685" xr:uid="{124DA88F-0CCD-45C5-9457-63B052FD8B07}"/>
    <cellStyle name="Percent 14 19 4 4" xfId="17697" xr:uid="{ACAAB24F-74B7-465B-8D7F-3383BAA7B6E2}"/>
    <cellStyle name="Percent 14 19 5" xfId="8437" xr:uid="{BDA911EE-22C2-49FA-9509-244C05D50F1D}"/>
    <cellStyle name="Percent 14 19 5 2" xfId="31094" xr:uid="{FA97EE2D-B6C2-4F98-94EE-12739B1C67FA}"/>
    <cellStyle name="Percent 14 19 5 3" xfId="20106" xr:uid="{D4D3E269-1E43-46FA-A2DC-65AD2D8E7743}"/>
    <cellStyle name="Percent 14 19 6" xfId="10333" xr:uid="{6E0B2C56-86B1-45BF-BF24-217F4FF270F8}"/>
    <cellStyle name="Percent 14 19 6 2" xfId="32845" xr:uid="{47ACE7E6-D0A9-44C9-B546-406CB798DE91}"/>
    <cellStyle name="Percent 14 19 6 3" xfId="21857" xr:uid="{2AC39429-5FA6-4E2E-9BD1-50873318DFBE}"/>
    <cellStyle name="Percent 14 19 7" xfId="5795" xr:uid="{3C2AA810-7CBE-4A77-9DFE-36468E7E1AEA}"/>
    <cellStyle name="Percent 14 19 7 2" xfId="28682" xr:uid="{BBAE184C-85E3-4564-BE3B-0E6B93268E8F}"/>
    <cellStyle name="Percent 14 19 7 3" xfId="17694" xr:uid="{B3DFEC3A-77F6-4F81-BDAC-FDDE1EF293BB}"/>
    <cellStyle name="Percent 14 19 8" xfId="25381" xr:uid="{0A7C3138-9BD8-43C3-AB85-5D6AAD9A133D}"/>
    <cellStyle name="Percent 14 19 9" xfId="14390" xr:uid="{C6F89920-CE47-4217-A932-8B47B9CEB097}"/>
    <cellStyle name="Percent 14 2" xfId="2087" xr:uid="{A17F8FA7-FC6C-4134-B46A-EDF3ADDB8DB8}"/>
    <cellStyle name="Percent 14 2 10" xfId="5800" xr:uid="{77E34E13-2F57-42D7-BF3A-509CE9A0CE30}"/>
    <cellStyle name="Percent 14 2 10 2" xfId="5801" xr:uid="{5F29655C-31BA-41F8-BEB6-F02A7579E42B}"/>
    <cellStyle name="Percent 14 2 10 2 2" xfId="8443" xr:uid="{612EDE95-BB5B-4EA6-838D-A1B3132976B0}"/>
    <cellStyle name="Percent 14 2 10 2 2 2" xfId="31100" xr:uid="{88615CEB-4DB2-4C4E-A2AC-50082FB9D35A}"/>
    <cellStyle name="Percent 14 2 10 2 2 3" xfId="20112" xr:uid="{F0A336A0-5FCF-4DFE-A05B-378A90634B1D}"/>
    <cellStyle name="Percent 14 2 10 2 3" xfId="12072" xr:uid="{6EDA7015-1BD1-41F4-AB27-C70B4CD4F1D6}"/>
    <cellStyle name="Percent 14 2 10 2 3 2" xfId="34523" xr:uid="{67FED832-8361-4D36-8A22-0DC252BF1371}"/>
    <cellStyle name="Percent 14 2 10 2 3 3" xfId="23535" xr:uid="{400287E9-3A4F-49C9-A796-00B45BCEECF2}"/>
    <cellStyle name="Percent 14 2 10 2 4" xfId="28688" xr:uid="{3AF12EA4-D913-4542-B1CD-4259204366BB}"/>
    <cellStyle name="Percent 14 2 10 2 5" xfId="17700" xr:uid="{03B7C42F-4471-485B-8F40-1A4280A9BDD3}"/>
    <cellStyle name="Percent 14 2 10 3" xfId="8442" xr:uid="{0910B985-2326-491D-B836-33799DE8EAF9}"/>
    <cellStyle name="Percent 14 2 10 3 2" xfId="31099" xr:uid="{6A273E64-7DDE-4A45-AAC8-42359CE431C2}"/>
    <cellStyle name="Percent 14 2 10 3 3" xfId="20111" xr:uid="{49DBBE8B-98BD-4DDF-81B2-03966136F926}"/>
    <cellStyle name="Percent 14 2 10 4" xfId="10335" xr:uid="{8557123A-51BA-4D8D-AB98-022E3B85184B}"/>
    <cellStyle name="Percent 14 2 10 4 2" xfId="32847" xr:uid="{F739B728-C1FA-46E4-BF1F-DD7466CA6EC2}"/>
    <cellStyle name="Percent 14 2 10 4 3" xfId="21859" xr:uid="{388393A7-A03F-4DE2-8033-903156612F15}"/>
    <cellStyle name="Percent 14 2 10 5" xfId="28687" xr:uid="{A3A9EF05-53E7-48FB-8002-DA75CCDD171C}"/>
    <cellStyle name="Percent 14 2 10 6" xfId="17699" xr:uid="{F98E891C-19FB-42F5-99CE-27B5CB31322E}"/>
    <cellStyle name="Percent 14 2 11" xfId="5802" xr:uid="{BA9D9D5F-0FF9-499B-867B-C2CB3E0FF3B9}"/>
    <cellStyle name="Percent 14 2 11 2" xfId="5803" xr:uid="{5BB14B58-5059-4F8F-82CB-A7F66826F586}"/>
    <cellStyle name="Percent 14 2 11 2 2" xfId="8445" xr:uid="{70DFD899-6304-49AE-A7D8-FA33803FB8B0}"/>
    <cellStyle name="Percent 14 2 11 2 2 2" xfId="31102" xr:uid="{ADAE2E29-39FC-4B6D-A855-5DBB6E8DE443}"/>
    <cellStyle name="Percent 14 2 11 2 2 3" xfId="20114" xr:uid="{674325A7-2589-43DC-BDAD-CCA6E833888A}"/>
    <cellStyle name="Percent 14 2 11 2 3" xfId="12073" xr:uid="{56022C08-8FE3-40C9-B288-D72044B83DEB}"/>
    <cellStyle name="Percent 14 2 11 2 3 2" xfId="34524" xr:uid="{3B9EB319-7ED5-48B3-A8E8-6C9B6F02111A}"/>
    <cellStyle name="Percent 14 2 11 2 3 3" xfId="23536" xr:uid="{7A45267C-76A2-465E-A214-5A92AA09067A}"/>
    <cellStyle name="Percent 14 2 11 2 4" xfId="28690" xr:uid="{C6ECDBD1-AAB3-4CB8-A54E-A59E843240F2}"/>
    <cellStyle name="Percent 14 2 11 2 5" xfId="17702" xr:uid="{1D81B34D-F986-4555-AB1B-65A0238ABA4E}"/>
    <cellStyle name="Percent 14 2 11 3" xfId="8444" xr:uid="{6447C84F-467F-4772-ADF0-790BB8022261}"/>
    <cellStyle name="Percent 14 2 11 3 2" xfId="31101" xr:uid="{4B2067A3-9DF4-4ABA-B16C-BBFDCB2595BE}"/>
    <cellStyle name="Percent 14 2 11 3 3" xfId="20113" xr:uid="{752DA8BD-FDC6-48AE-9662-8B63AAAB2FD3}"/>
    <cellStyle name="Percent 14 2 11 4" xfId="10336" xr:uid="{9AB76E4E-37CF-4EF8-8B37-EEDF9E9B14B3}"/>
    <cellStyle name="Percent 14 2 11 4 2" xfId="32848" xr:uid="{E9313D66-033A-4569-AFFF-E8CFD6B11FA3}"/>
    <cellStyle name="Percent 14 2 11 4 3" xfId="21860" xr:uid="{2B71AF6D-02C4-4ED5-B681-080FE715D460}"/>
    <cellStyle name="Percent 14 2 11 5" xfId="28689" xr:uid="{3C705987-CC2F-4550-9758-C707C4C386F8}"/>
    <cellStyle name="Percent 14 2 11 6" xfId="17701" xr:uid="{A29214C8-6672-4926-B5D1-C21EBB6FA67B}"/>
    <cellStyle name="Percent 14 2 12" xfId="5804" xr:uid="{1427E03C-AD23-4E49-BFAA-08E2B49392F1}"/>
    <cellStyle name="Percent 14 2 12 2" xfId="5805" xr:uid="{C68214B4-A627-4D20-81DF-2618D221F189}"/>
    <cellStyle name="Percent 14 2 12 2 2" xfId="8447" xr:uid="{E0664BB4-A34C-4748-B236-86EDD089845F}"/>
    <cellStyle name="Percent 14 2 12 2 2 2" xfId="31104" xr:uid="{21CAE1F1-12CA-47C1-B43C-7875323B77A2}"/>
    <cellStyle name="Percent 14 2 12 2 2 3" xfId="20116" xr:uid="{C55E249F-CF19-43A3-973B-A7CBDF1FC9EA}"/>
    <cellStyle name="Percent 14 2 12 2 3" xfId="12074" xr:uid="{2E1E00E9-95B8-4529-83E8-C86E44066010}"/>
    <cellStyle name="Percent 14 2 12 2 3 2" xfId="34525" xr:uid="{490F6D02-3C55-4FB6-A165-A4E712600B9C}"/>
    <cellStyle name="Percent 14 2 12 2 3 3" xfId="23537" xr:uid="{90DDBA1A-3C0B-4C71-9BA6-4206F257E3E9}"/>
    <cellStyle name="Percent 14 2 12 2 4" xfId="28692" xr:uid="{80F98D68-4C39-489D-B871-177785CB7D19}"/>
    <cellStyle name="Percent 14 2 12 2 5" xfId="17704" xr:uid="{22A3CE24-BA6E-43DB-871A-77006893F67B}"/>
    <cellStyle name="Percent 14 2 12 3" xfId="8446" xr:uid="{A396281D-48E0-4408-9A74-B10992A15A87}"/>
    <cellStyle name="Percent 14 2 12 3 2" xfId="31103" xr:uid="{A06999C0-EF6E-4F5A-883E-72B8C73AFFA8}"/>
    <cellStyle name="Percent 14 2 12 3 3" xfId="20115" xr:uid="{553DA8AE-A22D-4454-BACC-8E2831EDA562}"/>
    <cellStyle name="Percent 14 2 12 4" xfId="10337" xr:uid="{98182E05-F445-4074-BB01-4B18B6965358}"/>
    <cellStyle name="Percent 14 2 12 4 2" xfId="32849" xr:uid="{F4F149C8-B568-484C-9ED4-2CDBD0C5D082}"/>
    <cellStyle name="Percent 14 2 12 4 3" xfId="21861" xr:uid="{3FB89C77-225F-47A8-AB0B-BCCAA9B44D63}"/>
    <cellStyle name="Percent 14 2 12 5" xfId="28691" xr:uid="{BE807BD3-AAFB-4F08-B31A-61D1FE0A86DB}"/>
    <cellStyle name="Percent 14 2 12 6" xfId="17703" xr:uid="{361B85A6-DBB2-47AB-880C-454E7D7D1C60}"/>
    <cellStyle name="Percent 14 2 13" xfId="5806" xr:uid="{A208E881-108A-4615-9234-BF611C97A399}"/>
    <cellStyle name="Percent 14 2 13 2" xfId="5807" xr:uid="{818D9FE4-3B7F-40AB-A9F4-3E4245818D56}"/>
    <cellStyle name="Percent 14 2 13 2 2" xfId="8449" xr:uid="{686CB53C-4F6B-471F-B869-8487AD9662D4}"/>
    <cellStyle name="Percent 14 2 13 2 2 2" xfId="31106" xr:uid="{7873EC19-2CA9-4F29-B39B-3CB6276604CB}"/>
    <cellStyle name="Percent 14 2 13 2 2 3" xfId="20118" xr:uid="{9D7F4F06-BA7E-4323-8FA6-917B257C6D02}"/>
    <cellStyle name="Percent 14 2 13 2 3" xfId="12075" xr:uid="{CA31CB18-7E68-49D6-99DB-2DF0502FC039}"/>
    <cellStyle name="Percent 14 2 13 2 3 2" xfId="34526" xr:uid="{D97FDA4B-6F86-4DBD-9858-8814FE1C702D}"/>
    <cellStyle name="Percent 14 2 13 2 3 3" xfId="23538" xr:uid="{5C6284B2-D77C-4521-8F5B-704761646877}"/>
    <cellStyle name="Percent 14 2 13 2 4" xfId="28694" xr:uid="{0F2739C7-C357-4DD5-B73C-C44C96BC67D0}"/>
    <cellStyle name="Percent 14 2 13 2 5" xfId="17706" xr:uid="{86AF5EA1-7B83-4460-A0F0-327F329E52AB}"/>
    <cellStyle name="Percent 14 2 13 3" xfId="8448" xr:uid="{08EC3F85-96AC-4C86-9A8C-6CF83F19C8CA}"/>
    <cellStyle name="Percent 14 2 13 3 2" xfId="31105" xr:uid="{940CB474-8E5B-4A11-AA22-A362F01A4C32}"/>
    <cellStyle name="Percent 14 2 13 3 3" xfId="20117" xr:uid="{9FE3BCD6-F22D-4747-9E8E-3A67A1BF6A60}"/>
    <cellStyle name="Percent 14 2 13 4" xfId="10338" xr:uid="{BC113703-1F6F-4976-AC6F-0D5E505904CF}"/>
    <cellStyle name="Percent 14 2 13 4 2" xfId="32850" xr:uid="{F71992DC-0B4D-4E98-A431-F3D53781D496}"/>
    <cellStyle name="Percent 14 2 13 4 3" xfId="21862" xr:uid="{D54A2DF5-8DB2-4D0A-8BC8-D241BCB984AE}"/>
    <cellStyle name="Percent 14 2 13 5" xfId="28693" xr:uid="{11C03B5D-773B-47D2-90BF-08782DB2E83D}"/>
    <cellStyle name="Percent 14 2 13 6" xfId="17705" xr:uid="{FEC7C15A-1AAF-4DB2-801F-E9B2202FE561}"/>
    <cellStyle name="Percent 14 2 14" xfId="5808" xr:uid="{EFAEB3CC-0B62-4E80-BC26-DB51D8244FD2}"/>
    <cellStyle name="Percent 14 2 14 2" xfId="5809" xr:uid="{F8F79A5A-D5FE-45A0-A241-B4013A598838}"/>
    <cellStyle name="Percent 14 2 14 2 2" xfId="8451" xr:uid="{FE5F2E8C-9F91-412F-ACFC-1547196A73C3}"/>
    <cellStyle name="Percent 14 2 14 2 2 2" xfId="31108" xr:uid="{CC2A0453-14E2-4908-8BBF-FF6478D0EC2E}"/>
    <cellStyle name="Percent 14 2 14 2 2 3" xfId="20120" xr:uid="{9BB2985F-B65B-46F5-A25D-D21D883B11FC}"/>
    <cellStyle name="Percent 14 2 14 2 3" xfId="12076" xr:uid="{D94BDC3C-B9FE-4F81-958F-9BD5B9E3F996}"/>
    <cellStyle name="Percent 14 2 14 2 3 2" xfId="34527" xr:uid="{5F89AEA0-8C50-4298-9D54-B534A0E48B4C}"/>
    <cellStyle name="Percent 14 2 14 2 3 3" xfId="23539" xr:uid="{E3DE8948-58FE-4B60-8EDF-B0EEAC16E0F8}"/>
    <cellStyle name="Percent 14 2 14 2 4" xfId="28696" xr:uid="{44E41E3D-A880-4C99-B99E-36E4AFC81B52}"/>
    <cellStyle name="Percent 14 2 14 2 5" xfId="17708" xr:uid="{790D897E-A4FB-40C0-8793-58B8E2B19C77}"/>
    <cellStyle name="Percent 14 2 14 3" xfId="8450" xr:uid="{30737B3C-B1C7-47A4-A8D6-01BA1E883F40}"/>
    <cellStyle name="Percent 14 2 14 3 2" xfId="31107" xr:uid="{B3C70AD5-E594-475E-8C3B-DD0C96B2E4F7}"/>
    <cellStyle name="Percent 14 2 14 3 3" xfId="20119" xr:uid="{9F2676CB-406E-4940-94B2-E98AEA80FDCF}"/>
    <cellStyle name="Percent 14 2 14 4" xfId="10339" xr:uid="{BDF14A8D-782A-44FE-B69B-E04919BA2894}"/>
    <cellStyle name="Percent 14 2 14 4 2" xfId="32851" xr:uid="{E19B6012-F5D8-4E35-966B-462D22E8AF99}"/>
    <cellStyle name="Percent 14 2 14 4 3" xfId="21863" xr:uid="{2AC94D0D-870A-4CF5-8606-E76A17E38C39}"/>
    <cellStyle name="Percent 14 2 14 5" xfId="28695" xr:uid="{7ED38C57-81E5-4FBF-AFF6-A2FBF2FD9FDF}"/>
    <cellStyle name="Percent 14 2 14 6" xfId="17707" xr:uid="{85864CE2-AAF2-48EB-9158-17EB5470119C}"/>
    <cellStyle name="Percent 14 2 15" xfId="5810" xr:uid="{7ECE9872-735C-4D48-9620-4C922447B1FC}"/>
    <cellStyle name="Percent 14 2 15 2" xfId="5811" xr:uid="{4525B3D9-BF82-4C25-9A55-0BA4F8F9218D}"/>
    <cellStyle name="Percent 14 2 15 2 2" xfId="8453" xr:uid="{CE7275DA-4B1F-4749-8CA3-5760B517CA12}"/>
    <cellStyle name="Percent 14 2 15 2 2 2" xfId="31110" xr:uid="{F9CAEAD3-58A7-44F7-8950-FC499D76FA33}"/>
    <cellStyle name="Percent 14 2 15 2 2 3" xfId="20122" xr:uid="{E1B670E2-B323-4B88-8DC4-49B5B6F2F686}"/>
    <cellStyle name="Percent 14 2 15 2 3" xfId="12077" xr:uid="{ABF36EF9-6E44-4553-B50F-CBD8C7EF26F5}"/>
    <cellStyle name="Percent 14 2 15 2 3 2" xfId="34528" xr:uid="{55333E3A-A391-4294-8AA6-C813FB7D4AF0}"/>
    <cellStyle name="Percent 14 2 15 2 3 3" xfId="23540" xr:uid="{53EC2E1C-3D8E-4309-A2AD-015480F4A183}"/>
    <cellStyle name="Percent 14 2 15 2 4" xfId="28698" xr:uid="{87096CDD-3FC3-4D7B-8F29-FC2777879FA3}"/>
    <cellStyle name="Percent 14 2 15 2 5" xfId="17710" xr:uid="{E9A6A7F3-F4A0-464C-B8C3-F76FA15C2BDD}"/>
    <cellStyle name="Percent 14 2 15 3" xfId="8452" xr:uid="{7D67EA3A-B7AD-4E90-8C1D-DD6DCD957E2A}"/>
    <cellStyle name="Percent 14 2 15 3 2" xfId="31109" xr:uid="{CD0FAA42-6147-43B2-B4EE-E71F6CD41D68}"/>
    <cellStyle name="Percent 14 2 15 3 3" xfId="20121" xr:uid="{197AB7BC-AFDF-4F7E-A4AA-AF97EAC1E144}"/>
    <cellStyle name="Percent 14 2 15 4" xfId="10340" xr:uid="{2D81CE64-C877-4C14-B240-C1C06C49ACA0}"/>
    <cellStyle name="Percent 14 2 15 4 2" xfId="32852" xr:uid="{EA28A6C6-4884-4650-9B06-E52999DDF03C}"/>
    <cellStyle name="Percent 14 2 15 4 3" xfId="21864" xr:uid="{DC3537FF-D70B-4864-9539-FD7BDB38D330}"/>
    <cellStyle name="Percent 14 2 15 5" xfId="28697" xr:uid="{B762EB70-871A-4AB8-B9E9-8A6EAA97A351}"/>
    <cellStyle name="Percent 14 2 15 6" xfId="17709" xr:uid="{937D71DC-8FD2-46C3-AD50-DD31B67084DC}"/>
    <cellStyle name="Percent 14 2 16" xfId="5812" xr:uid="{529BF0BD-CB5E-4637-8476-8C7F093BCB1B}"/>
    <cellStyle name="Percent 14 2 16 2" xfId="5813" xr:uid="{B5A38E44-ABB0-4CE3-AFC4-C0E1A16A1028}"/>
    <cellStyle name="Percent 14 2 16 2 2" xfId="8455" xr:uid="{A5596B6A-B1CA-43D6-B83F-BB249E56EF1C}"/>
    <cellStyle name="Percent 14 2 16 2 2 2" xfId="31112" xr:uid="{68E33C5F-E89D-4068-8379-5D14D88D3FB8}"/>
    <cellStyle name="Percent 14 2 16 2 2 3" xfId="20124" xr:uid="{A5EF514B-9B0D-4FA3-9252-FC8440AEE6EA}"/>
    <cellStyle name="Percent 14 2 16 2 3" xfId="12078" xr:uid="{4DF7051E-965A-4CD2-BEBD-1AB86CEA3BD2}"/>
    <cellStyle name="Percent 14 2 16 2 3 2" xfId="34529" xr:uid="{D069755A-69F5-40D8-989E-887BC084286A}"/>
    <cellStyle name="Percent 14 2 16 2 3 3" xfId="23541" xr:uid="{BA0D5A2F-FFCE-4863-9EF9-7E9CBA104AAC}"/>
    <cellStyle name="Percent 14 2 16 2 4" xfId="28700" xr:uid="{5D1215FF-B5BB-49DC-A286-6784B4007960}"/>
    <cellStyle name="Percent 14 2 16 2 5" xfId="17712" xr:uid="{5EB0BD26-922D-4485-A024-74D10764BB32}"/>
    <cellStyle name="Percent 14 2 16 3" xfId="8454" xr:uid="{76EA11DA-953A-4EFC-A285-89002F84EBBA}"/>
    <cellStyle name="Percent 14 2 16 3 2" xfId="31111" xr:uid="{86878BC2-5E9F-4BCC-94A4-329C5FB07B9C}"/>
    <cellStyle name="Percent 14 2 16 3 3" xfId="20123" xr:uid="{6D609394-7110-4BCC-973B-B96E368E0E83}"/>
    <cellStyle name="Percent 14 2 16 4" xfId="10341" xr:uid="{7432CDA3-D350-4464-9925-624C99210FD5}"/>
    <cellStyle name="Percent 14 2 16 4 2" xfId="32853" xr:uid="{76D09301-811E-404A-823C-FF1352C43626}"/>
    <cellStyle name="Percent 14 2 16 4 3" xfId="21865" xr:uid="{ADE7C928-87BC-4CF8-8CBA-1D026A0D802A}"/>
    <cellStyle name="Percent 14 2 16 5" xfId="28699" xr:uid="{41EC4231-2FD7-41B2-A181-F2A67267C657}"/>
    <cellStyle name="Percent 14 2 16 6" xfId="17711" xr:uid="{CE18F658-22DD-447D-A180-14E4B3906B16}"/>
    <cellStyle name="Percent 14 2 17" xfId="5814" xr:uid="{0CBA2911-E6E8-419A-9479-13B3DFF8F285}"/>
    <cellStyle name="Percent 14 2 17 2" xfId="5815" xr:uid="{FFF6AE7B-2CA3-4FE0-91DA-C3CAB8DEA87D}"/>
    <cellStyle name="Percent 14 2 17 2 2" xfId="8457" xr:uid="{85ED2FBF-0304-4482-94AA-FEF9EF55B009}"/>
    <cellStyle name="Percent 14 2 17 2 2 2" xfId="31114" xr:uid="{8DFAFCBC-60C8-4367-BBA1-539A14542DDE}"/>
    <cellStyle name="Percent 14 2 17 2 2 3" xfId="20126" xr:uid="{A0CFA9D0-F32E-46D8-8AA4-D946EBEDDEFA}"/>
    <cellStyle name="Percent 14 2 17 2 3" xfId="12079" xr:uid="{4D6CDA52-258D-4615-888E-272C46CAA769}"/>
    <cellStyle name="Percent 14 2 17 2 3 2" xfId="34530" xr:uid="{D13CF6F6-8525-424D-B42A-9931FB3DC7A6}"/>
    <cellStyle name="Percent 14 2 17 2 3 3" xfId="23542" xr:uid="{28F9FE62-27C8-4DD6-9572-78915722AF55}"/>
    <cellStyle name="Percent 14 2 17 2 4" xfId="28702" xr:uid="{371790FB-21F7-439A-85D3-332B7A3A974F}"/>
    <cellStyle name="Percent 14 2 17 2 5" xfId="17714" xr:uid="{97674749-9897-444E-B4EB-B7E6D884B029}"/>
    <cellStyle name="Percent 14 2 17 3" xfId="8456" xr:uid="{4BF8B2AB-C4A3-41C3-8B50-E2FC441E4665}"/>
    <cellStyle name="Percent 14 2 17 3 2" xfId="31113" xr:uid="{454D7372-C7CC-4A32-82A4-D27802FE242D}"/>
    <cellStyle name="Percent 14 2 17 3 3" xfId="20125" xr:uid="{1010E04B-0D16-46BC-82BF-8DD5DCF46A33}"/>
    <cellStyle name="Percent 14 2 17 4" xfId="10342" xr:uid="{8E8FB963-A383-4857-85F2-D0DD2D2CE97A}"/>
    <cellStyle name="Percent 14 2 17 4 2" xfId="32854" xr:uid="{A1AF2C65-15EB-4579-9894-D6AA36AFFDA9}"/>
    <cellStyle name="Percent 14 2 17 4 3" xfId="21866" xr:uid="{56F8AD26-A7A7-4CFA-90F6-4649F79A0391}"/>
    <cellStyle name="Percent 14 2 17 5" xfId="28701" xr:uid="{C42D9E88-4B2E-4A77-A1D9-FB9A9CD1924B}"/>
    <cellStyle name="Percent 14 2 17 6" xfId="17713" xr:uid="{7C07C03D-9992-4CE7-86F6-5CE73FEA1FB2}"/>
    <cellStyle name="Percent 14 2 18" xfId="5816" xr:uid="{3D262FBE-DAA1-4BD5-B0A5-3CBCC3B8D8EA}"/>
    <cellStyle name="Percent 14 2 18 2" xfId="5817" xr:uid="{039AE844-E333-4E0C-88A8-C53C4DCF5605}"/>
    <cellStyle name="Percent 14 2 18 2 2" xfId="8459" xr:uid="{33CFE4E6-525E-4E79-902B-6E94D768F3A4}"/>
    <cellStyle name="Percent 14 2 18 2 2 2" xfId="31116" xr:uid="{9971FA6C-E837-4CCD-A548-C48312FFA6E5}"/>
    <cellStyle name="Percent 14 2 18 2 2 3" xfId="20128" xr:uid="{F2235DCF-726C-4DA7-8A76-F071799A5AD9}"/>
    <cellStyle name="Percent 14 2 18 2 3" xfId="12080" xr:uid="{906F5F0A-995F-4761-BB84-64BF1AAD8405}"/>
    <cellStyle name="Percent 14 2 18 2 3 2" xfId="34531" xr:uid="{3738A196-1536-41F1-9DA9-4FAB267372FB}"/>
    <cellStyle name="Percent 14 2 18 2 3 3" xfId="23543" xr:uid="{D4A0D6F4-C71E-41F7-97AF-0B7D5ED417A0}"/>
    <cellStyle name="Percent 14 2 18 2 4" xfId="28704" xr:uid="{CA4022D9-1D37-475B-928E-84DE62069A12}"/>
    <cellStyle name="Percent 14 2 18 2 5" xfId="17716" xr:uid="{367D8BA4-7484-4F1E-9171-6093CD45FE0D}"/>
    <cellStyle name="Percent 14 2 18 3" xfId="8458" xr:uid="{9DBF7685-1565-45D3-8200-607C65BA850F}"/>
    <cellStyle name="Percent 14 2 18 3 2" xfId="31115" xr:uid="{EA830D31-6B1A-40EB-A538-5298716E7BAB}"/>
    <cellStyle name="Percent 14 2 18 3 3" xfId="20127" xr:uid="{F91862C2-A0C1-4A23-88F5-8D81F235DC53}"/>
    <cellStyle name="Percent 14 2 18 4" xfId="10343" xr:uid="{50DBF6FD-0E28-4C3F-A6EA-60A14FF67731}"/>
    <cellStyle name="Percent 14 2 18 4 2" xfId="32855" xr:uid="{7021D93F-E3D9-4076-AC03-F12618A1C24C}"/>
    <cellStyle name="Percent 14 2 18 4 3" xfId="21867" xr:uid="{538FD263-F3C4-4A09-B12D-CE989266359E}"/>
    <cellStyle name="Percent 14 2 18 5" xfId="28703" xr:uid="{3CC9D9AB-27BB-4198-BFE9-5B82EF6D370F}"/>
    <cellStyle name="Percent 14 2 18 6" xfId="17715" xr:uid="{D555C202-C278-4966-A17A-4D9A865ECD05}"/>
    <cellStyle name="Percent 14 2 19" xfId="5818" xr:uid="{2941114E-755C-4AA8-A9C1-1AD628CFDC95}"/>
    <cellStyle name="Percent 14 2 19 2" xfId="5819" xr:uid="{460A954B-907C-4FB3-97AE-969501FEAA56}"/>
    <cellStyle name="Percent 14 2 19 2 2" xfId="8461" xr:uid="{E89ADA01-F773-455C-9B9D-84B93D1C3555}"/>
    <cellStyle name="Percent 14 2 19 2 2 2" xfId="31118" xr:uid="{B2914F0E-2724-4A75-858D-7FEDE9F8D95C}"/>
    <cellStyle name="Percent 14 2 19 2 2 3" xfId="20130" xr:uid="{5162A227-FCAF-4728-9A05-603B806204FD}"/>
    <cellStyle name="Percent 14 2 19 2 3" xfId="12081" xr:uid="{12FCEFB8-844A-4AC1-AD43-D7A5068CD25D}"/>
    <cellStyle name="Percent 14 2 19 2 3 2" xfId="34532" xr:uid="{5AF11D2F-13EB-451A-9E26-38AFB8DCE0D7}"/>
    <cellStyle name="Percent 14 2 19 2 3 3" xfId="23544" xr:uid="{0A116D29-EC2C-49DF-BC4E-94D7F097236B}"/>
    <cellStyle name="Percent 14 2 19 2 4" xfId="28706" xr:uid="{5158131E-2A2E-457D-BF60-A74A662B8DB4}"/>
    <cellStyle name="Percent 14 2 19 2 5" xfId="17718" xr:uid="{D4D3A9F3-7023-4E76-8370-8E6CD2D3BDE0}"/>
    <cellStyle name="Percent 14 2 19 3" xfId="8460" xr:uid="{B80B4F5D-023A-45F3-B349-5145191279D1}"/>
    <cellStyle name="Percent 14 2 19 3 2" xfId="31117" xr:uid="{F1FD6CDA-96F7-4BAF-9F4E-35295C17CF39}"/>
    <cellStyle name="Percent 14 2 19 3 3" xfId="20129" xr:uid="{DC885617-2BE1-49C8-9EA5-CCCB7ABEFB9B}"/>
    <cellStyle name="Percent 14 2 19 4" xfId="10344" xr:uid="{07DC6AA7-194D-4369-8712-0D9141764E81}"/>
    <cellStyle name="Percent 14 2 19 4 2" xfId="32856" xr:uid="{07F0410A-A7CC-4C69-8525-3EA78CE781F0}"/>
    <cellStyle name="Percent 14 2 19 4 3" xfId="21868" xr:uid="{D0CEABF0-0559-4DF2-A3E4-594E744A580F}"/>
    <cellStyle name="Percent 14 2 19 5" xfId="28705" xr:uid="{313935E2-1ED7-484A-86BB-280F433A708C}"/>
    <cellStyle name="Percent 14 2 19 6" xfId="17717" xr:uid="{3AA4DA7C-DB84-4517-9489-89C6E334F184}"/>
    <cellStyle name="Percent 14 2 2" xfId="2088" xr:uid="{24FE0DB3-3EAD-4628-A774-857469B1FCE0}"/>
    <cellStyle name="Percent 14 2 2 2" xfId="5821" xr:uid="{B7111A08-5C1E-4008-8379-FC2CF2584F5E}"/>
    <cellStyle name="Percent 14 2 2 2 2" xfId="8463" xr:uid="{4B997442-CFF4-45CE-A0B0-6593001E316B}"/>
    <cellStyle name="Percent 14 2 2 2 2 2" xfId="31120" xr:uid="{97CC0409-9719-4FF8-AEE2-5F5E45F79302}"/>
    <cellStyle name="Percent 14 2 2 2 2 3" xfId="20132" xr:uid="{1D336F81-825A-4725-8353-01765D70CF55}"/>
    <cellStyle name="Percent 14 2 2 2 3" xfId="12082" xr:uid="{BBD67F9B-C7F1-4802-91F3-436E3B927E34}"/>
    <cellStyle name="Percent 14 2 2 2 3 2" xfId="34533" xr:uid="{B5FF6A6E-1DF0-4CC0-B6EE-63DDCF5381E9}"/>
    <cellStyle name="Percent 14 2 2 2 3 3" xfId="23545" xr:uid="{0EA1927F-444A-456F-90E0-FAA49B1E0279}"/>
    <cellStyle name="Percent 14 2 2 2 4" xfId="28708" xr:uid="{3684E3AA-F70F-4E33-B68B-655BB3E954EE}"/>
    <cellStyle name="Percent 14 2 2 2 5" xfId="17720" xr:uid="{5E395F08-7EEE-4E79-A2EF-A06F96CB4B74}"/>
    <cellStyle name="Percent 14 2 2 3" xfId="5822" xr:uid="{457670EC-623A-41A3-A05E-964C76B51260}"/>
    <cellStyle name="Percent 14 2 2 3 2" xfId="8464" xr:uid="{92DBEAEA-F986-425D-9D2E-B556093D69B7}"/>
    <cellStyle name="Percent 14 2 2 3 2 2" xfId="31121" xr:uid="{28796926-8B04-4763-A7BE-BD21F3604D48}"/>
    <cellStyle name="Percent 14 2 2 3 2 3" xfId="20133" xr:uid="{FE40170B-2247-4DA6-A2BF-2B86C634A7E8}"/>
    <cellStyle name="Percent 14 2 2 3 3" xfId="28709" xr:uid="{2042EDD4-84DF-47EE-9757-6E3E68F86BF1}"/>
    <cellStyle name="Percent 14 2 2 3 4" xfId="17721" xr:uid="{24CD79DA-8602-4F64-AA61-608C35AFEA89}"/>
    <cellStyle name="Percent 14 2 2 4" xfId="5823" xr:uid="{083747BF-69D6-4942-9CCB-4296AF457C50}"/>
    <cellStyle name="Percent 14 2 2 4 2" xfId="8465" xr:uid="{531C069C-B7DA-4287-91C7-DAC2F56E5B0F}"/>
    <cellStyle name="Percent 14 2 2 4 2 2" xfId="31122" xr:uid="{7FF56ADB-9C8D-4565-BCF6-B0BE1C8C85CF}"/>
    <cellStyle name="Percent 14 2 2 4 2 3" xfId="20134" xr:uid="{421D0281-C6E7-41D7-9E91-50937FDFBF3B}"/>
    <cellStyle name="Percent 14 2 2 4 3" xfId="28710" xr:uid="{9AA9D669-5437-4A40-940E-CFBF1B1A5EC8}"/>
    <cellStyle name="Percent 14 2 2 4 4" xfId="17722" xr:uid="{1ED78955-84BA-4FA7-A0E0-B11A727D9A2D}"/>
    <cellStyle name="Percent 14 2 2 5" xfId="8462" xr:uid="{CF8BF400-6CC8-4414-A445-DE7F0D4720ED}"/>
    <cellStyle name="Percent 14 2 2 5 2" xfId="31119" xr:uid="{10B05E6C-5B54-47E2-942D-9D2135CC4425}"/>
    <cellStyle name="Percent 14 2 2 5 3" xfId="20131" xr:uid="{6C062AC9-7B1B-42B9-B109-B3B1930ADBAD}"/>
    <cellStyle name="Percent 14 2 2 6" xfId="10345" xr:uid="{F91D149F-37AD-44B5-ABCC-7D7A8654281D}"/>
    <cellStyle name="Percent 14 2 2 6 2" xfId="32857" xr:uid="{2B9675BD-7A43-482A-BB59-935C6EBDFA6B}"/>
    <cellStyle name="Percent 14 2 2 6 3" xfId="21869" xr:uid="{0F29CAF1-AFAA-4BC9-8C7F-AB6FB6AC1F39}"/>
    <cellStyle name="Percent 14 2 2 7" xfId="5820" xr:uid="{C8983AC8-9288-4E85-B14C-09FFF37F8743}"/>
    <cellStyle name="Percent 14 2 2 7 2" xfId="28707" xr:uid="{3065A6D7-FBFC-41BA-836F-1499895ABFED}"/>
    <cellStyle name="Percent 14 2 2 7 3" xfId="17719" xr:uid="{6DFD5811-D937-4193-A7CF-AD0BA8D1B681}"/>
    <cellStyle name="Percent 14 2 2 8" xfId="25383" xr:uid="{724101DA-2EA1-4519-B880-C221D4375B95}"/>
    <cellStyle name="Percent 14 2 2 9" xfId="14392" xr:uid="{C0521D5E-381C-4A7E-8994-B8D0CF113163}"/>
    <cellStyle name="Percent 14 2 20" xfId="5824" xr:uid="{5BA32176-922A-453F-BB2C-76783589578E}"/>
    <cellStyle name="Percent 14 2 20 2" xfId="5825" xr:uid="{4BEEB7B6-614B-46F9-9EA1-8A0D3B7C8E3D}"/>
    <cellStyle name="Percent 14 2 20 2 2" xfId="8467" xr:uid="{187DA3DC-0D9F-4598-93AC-748AC3AD327C}"/>
    <cellStyle name="Percent 14 2 20 2 2 2" xfId="31124" xr:uid="{C4CB17F2-C0B9-437B-9959-9A1A319290D9}"/>
    <cellStyle name="Percent 14 2 20 2 2 3" xfId="20136" xr:uid="{7E436BD4-1EA4-41BE-9EA3-DF26D98C0B33}"/>
    <cellStyle name="Percent 14 2 20 2 3" xfId="12083" xr:uid="{2EC5B493-A3C0-4443-9DD1-29F5E4BDFE21}"/>
    <cellStyle name="Percent 14 2 20 2 3 2" xfId="34534" xr:uid="{4121A4FC-11FF-465D-A5A8-87FA862CEDEA}"/>
    <cellStyle name="Percent 14 2 20 2 3 3" xfId="23546" xr:uid="{94368A0A-D237-42C6-9D3D-2CDC140B1C39}"/>
    <cellStyle name="Percent 14 2 20 2 4" xfId="28712" xr:uid="{123FC47D-7D65-46CB-BD10-93E2365C49C0}"/>
    <cellStyle name="Percent 14 2 20 2 5" xfId="17724" xr:uid="{D9BF0F84-11DE-4007-9BC5-B7E86140079D}"/>
    <cellStyle name="Percent 14 2 20 3" xfId="8466" xr:uid="{9EF04D32-E861-4197-950D-FFDB46B547D9}"/>
    <cellStyle name="Percent 14 2 20 3 2" xfId="31123" xr:uid="{3FD847C7-95A7-431A-915B-E4E261ADE49C}"/>
    <cellStyle name="Percent 14 2 20 3 3" xfId="20135" xr:uid="{1E6134A2-11A1-465D-A15D-CF4BAC11457A}"/>
    <cellStyle name="Percent 14 2 20 4" xfId="10346" xr:uid="{118CED37-0AD4-49C0-8539-0EA94D3D171C}"/>
    <cellStyle name="Percent 14 2 20 4 2" xfId="32858" xr:uid="{3CE052D1-E473-4C5A-B39E-5A47C82D1F8F}"/>
    <cellStyle name="Percent 14 2 20 4 3" xfId="21870" xr:uid="{32E405EB-3831-4048-B831-289AA09790B0}"/>
    <cellStyle name="Percent 14 2 20 5" xfId="28711" xr:uid="{511DF4E7-1A79-4CE4-8D52-0E541A9EF251}"/>
    <cellStyle name="Percent 14 2 20 6" xfId="17723" xr:uid="{D79A05C5-FC33-4922-BDF5-E90B0C7BBEAA}"/>
    <cellStyle name="Percent 14 2 21" xfId="5826" xr:uid="{41FC4870-30F9-4BA3-AB02-144D9AEEB901}"/>
    <cellStyle name="Percent 14 2 21 2" xfId="5827" xr:uid="{5B6068BE-C535-4E3C-90AF-F00EC97F61F8}"/>
    <cellStyle name="Percent 14 2 21 2 2" xfId="8469" xr:uid="{8F5DF95E-6FF9-4078-B970-272E3CE489D5}"/>
    <cellStyle name="Percent 14 2 21 2 2 2" xfId="31126" xr:uid="{DD221F6E-2BAB-44FA-AB56-DD4AC0D78C38}"/>
    <cellStyle name="Percent 14 2 21 2 2 3" xfId="20138" xr:uid="{D2AABAA5-ED2F-48D8-8480-9DF821F0CC8F}"/>
    <cellStyle name="Percent 14 2 21 2 3" xfId="12084" xr:uid="{D5EA6769-A58E-4D1E-A741-BC49997F388E}"/>
    <cellStyle name="Percent 14 2 21 2 3 2" xfId="34535" xr:uid="{F91E84A4-B30B-4FE7-8B39-9CBE086FCB56}"/>
    <cellStyle name="Percent 14 2 21 2 3 3" xfId="23547" xr:uid="{EA9494D1-C09D-4805-909C-642CAE13CBB4}"/>
    <cellStyle name="Percent 14 2 21 2 4" xfId="28714" xr:uid="{C5663AA9-0815-4A66-BC2C-90DDF228BF20}"/>
    <cellStyle name="Percent 14 2 21 2 5" xfId="17726" xr:uid="{FE5C317A-3800-40FA-A11F-22D28292578A}"/>
    <cellStyle name="Percent 14 2 21 3" xfId="8468" xr:uid="{92056DAB-01DE-4CD7-98AD-4AFFD06FC557}"/>
    <cellStyle name="Percent 14 2 21 3 2" xfId="31125" xr:uid="{6847C40D-67EF-48EB-9A0E-0DB3D8B9C841}"/>
    <cellStyle name="Percent 14 2 21 3 3" xfId="20137" xr:uid="{24AFE437-1F5D-4864-902C-9EFADF6FC4D2}"/>
    <cellStyle name="Percent 14 2 21 4" xfId="10347" xr:uid="{A799F186-9C4E-4FA7-93E0-43850BCE0B12}"/>
    <cellStyle name="Percent 14 2 21 4 2" xfId="32859" xr:uid="{ABFFD90D-A892-43C9-8964-DEFCBD399FEB}"/>
    <cellStyle name="Percent 14 2 21 4 3" xfId="21871" xr:uid="{BA5A8982-7FAB-408E-880E-6D34D8456E8E}"/>
    <cellStyle name="Percent 14 2 21 5" xfId="28713" xr:uid="{AD56C000-E0E9-44E4-A592-22FD30BCE1B1}"/>
    <cellStyle name="Percent 14 2 21 6" xfId="17725" xr:uid="{531CE01E-69FA-4802-ABF2-2D0815698AF6}"/>
    <cellStyle name="Percent 14 2 22" xfId="5828" xr:uid="{6C41DEB5-A033-4B54-8108-698423EFACD0}"/>
    <cellStyle name="Percent 14 2 22 2" xfId="5829" xr:uid="{DB2591CB-FA87-4753-BFF1-E117A7088A37}"/>
    <cellStyle name="Percent 14 2 22 2 2" xfId="8471" xr:uid="{17636894-E044-4C77-A8CE-725EF4430810}"/>
    <cellStyle name="Percent 14 2 22 2 2 2" xfId="31128" xr:uid="{D32D5C2A-D5B7-4EEC-9DDC-04AB41023D95}"/>
    <cellStyle name="Percent 14 2 22 2 2 3" xfId="20140" xr:uid="{81AB6A35-A6A8-4947-BD0D-F6185C0777F8}"/>
    <cellStyle name="Percent 14 2 22 2 3" xfId="12085" xr:uid="{A9C02808-9FE0-4B55-9D1E-344F9D8C8CCA}"/>
    <cellStyle name="Percent 14 2 22 2 3 2" xfId="34536" xr:uid="{73BDC988-1F10-47A0-92AA-F8D02C68A373}"/>
    <cellStyle name="Percent 14 2 22 2 3 3" xfId="23548" xr:uid="{9CBBA207-1843-4F50-9A0F-1B796F0410B0}"/>
    <cellStyle name="Percent 14 2 22 2 4" xfId="28716" xr:uid="{148A936D-44C9-4932-A67F-CED16A549694}"/>
    <cellStyle name="Percent 14 2 22 2 5" xfId="17728" xr:uid="{C2990399-1BBE-4D11-99C6-F26D302D508C}"/>
    <cellStyle name="Percent 14 2 22 3" xfId="8470" xr:uid="{B7F654A7-08B5-4C32-8C34-9243935159B5}"/>
    <cellStyle name="Percent 14 2 22 3 2" xfId="31127" xr:uid="{22E7C943-0659-4FD7-AE9A-A2340FB4BFFA}"/>
    <cellStyle name="Percent 14 2 22 3 3" xfId="20139" xr:uid="{F4571B7E-0BE9-499C-BEE1-69CB1C55D170}"/>
    <cellStyle name="Percent 14 2 22 4" xfId="10348" xr:uid="{2EB02990-F047-4F6A-AB82-BB565994C87F}"/>
    <cellStyle name="Percent 14 2 22 4 2" xfId="32860" xr:uid="{CB423B87-34B7-4A28-8629-C737FA4C0E4A}"/>
    <cellStyle name="Percent 14 2 22 4 3" xfId="21872" xr:uid="{17639438-F1EB-469F-901A-9060D80647C4}"/>
    <cellStyle name="Percent 14 2 22 5" xfId="28715" xr:uid="{5AB98DD8-EB06-4677-94CB-831F1811644D}"/>
    <cellStyle name="Percent 14 2 22 6" xfId="17727" xr:uid="{3418D0B5-86B7-4A31-8451-BF307344C856}"/>
    <cellStyle name="Percent 14 2 23" xfId="5830" xr:uid="{41B795FC-5AF1-4383-887F-BBC6713343B0}"/>
    <cellStyle name="Percent 14 2 23 2" xfId="5831" xr:uid="{98C82DE6-77DF-49A3-84EE-2E8A2346FE3E}"/>
    <cellStyle name="Percent 14 2 23 2 2" xfId="8473" xr:uid="{8531FAF0-6714-4C28-92CF-2B16ABE14B37}"/>
    <cellStyle name="Percent 14 2 23 2 2 2" xfId="31130" xr:uid="{8A547FB9-2BE9-496A-82F2-8BFAFB845B7C}"/>
    <cellStyle name="Percent 14 2 23 2 2 3" xfId="20142" xr:uid="{A9423F6F-3BC1-4907-A55D-CC6A2BF89C5E}"/>
    <cellStyle name="Percent 14 2 23 2 3" xfId="12086" xr:uid="{3FBF6014-9E2E-40B3-B7CD-D8F7BFF27003}"/>
    <cellStyle name="Percent 14 2 23 2 3 2" xfId="34537" xr:uid="{BE32D87C-EC0A-4D82-BFD7-A10F34014717}"/>
    <cellStyle name="Percent 14 2 23 2 3 3" xfId="23549" xr:uid="{F2D6154E-6E66-4BA9-8F6B-AD3F113BB2B0}"/>
    <cellStyle name="Percent 14 2 23 2 4" xfId="28718" xr:uid="{47CF11F2-8628-4716-BD51-C96FF689C458}"/>
    <cellStyle name="Percent 14 2 23 2 5" xfId="17730" xr:uid="{EC0EB101-0C79-48F8-AE52-F737169C5C8F}"/>
    <cellStyle name="Percent 14 2 23 3" xfId="8472" xr:uid="{FDB9CA04-5829-4E84-AAFF-BB3EA7653664}"/>
    <cellStyle name="Percent 14 2 23 3 2" xfId="31129" xr:uid="{63D0119C-8079-4A19-A706-8AB24CA21B81}"/>
    <cellStyle name="Percent 14 2 23 3 3" xfId="20141" xr:uid="{E5FA5104-945F-4196-A149-2367796A010B}"/>
    <cellStyle name="Percent 14 2 23 4" xfId="10349" xr:uid="{73D63F1F-AA9C-4B8C-BC33-166DD366847C}"/>
    <cellStyle name="Percent 14 2 23 4 2" xfId="32861" xr:uid="{17B176D5-E1AB-4999-A609-DEEA2F5BFA65}"/>
    <cellStyle name="Percent 14 2 23 4 3" xfId="21873" xr:uid="{D035827B-9407-42EA-BDB9-422407FA4658}"/>
    <cellStyle name="Percent 14 2 23 5" xfId="28717" xr:uid="{AF7BB1C9-520E-4892-A2EF-98E9A77783F2}"/>
    <cellStyle name="Percent 14 2 23 6" xfId="17729" xr:uid="{6DE7E134-B888-4317-A227-39D86F6560E4}"/>
    <cellStyle name="Percent 14 2 24" xfId="5832" xr:uid="{28479807-4C1E-4C1F-9D11-1A11A731E584}"/>
    <cellStyle name="Percent 14 2 24 2" xfId="5833" xr:uid="{010FBAA7-1E9D-49E3-AF8F-9C9FBA9251B1}"/>
    <cellStyle name="Percent 14 2 24 2 2" xfId="8475" xr:uid="{D68BCAEB-8E33-4F1F-92AB-00DB0BAE5196}"/>
    <cellStyle name="Percent 14 2 24 2 2 2" xfId="31132" xr:uid="{82993C50-6D75-4808-B2C6-03CEE8A5B105}"/>
    <cellStyle name="Percent 14 2 24 2 2 3" xfId="20144" xr:uid="{0EF19EE7-7C92-4A12-98D7-987F1A07A514}"/>
    <cellStyle name="Percent 14 2 24 2 3" xfId="12087" xr:uid="{D6A02AB1-FD04-424E-A3A5-20AE9AC400D5}"/>
    <cellStyle name="Percent 14 2 24 2 3 2" xfId="34538" xr:uid="{6C80BF9D-AE6C-40F8-B26E-0A6243C475A6}"/>
    <cellStyle name="Percent 14 2 24 2 3 3" xfId="23550" xr:uid="{FB96F242-9AF5-4BEE-9B65-AE66160F89CA}"/>
    <cellStyle name="Percent 14 2 24 2 4" xfId="28720" xr:uid="{031F4459-74E0-45A2-A0B8-C5015CDCAF1D}"/>
    <cellStyle name="Percent 14 2 24 2 5" xfId="17732" xr:uid="{4245C065-3CBC-4CF5-8DD4-B223FB010651}"/>
    <cellStyle name="Percent 14 2 24 3" xfId="8474" xr:uid="{97BCFC1A-EE45-46B0-954E-BBC055AE4AC4}"/>
    <cellStyle name="Percent 14 2 24 3 2" xfId="31131" xr:uid="{E3AB4B5D-FA27-4820-B34B-7E8FB1C16AFC}"/>
    <cellStyle name="Percent 14 2 24 3 3" xfId="20143" xr:uid="{E2D997FD-4B0F-40B3-9815-6506B927498B}"/>
    <cellStyle name="Percent 14 2 24 4" xfId="10350" xr:uid="{10816AFD-39A1-49B4-8554-6B80E2E14F42}"/>
    <cellStyle name="Percent 14 2 24 4 2" xfId="32862" xr:uid="{8DE580B9-D5C6-4C2D-AB4C-15FBFAB5C0F5}"/>
    <cellStyle name="Percent 14 2 24 4 3" xfId="21874" xr:uid="{92E79079-1836-4F66-AEC2-80B1F4E6256B}"/>
    <cellStyle name="Percent 14 2 24 5" xfId="28719" xr:uid="{1CBD6DE1-69A5-4A30-A80A-BF0CFC75845F}"/>
    <cellStyle name="Percent 14 2 24 6" xfId="17731" xr:uid="{564F60F5-BDB4-4136-9A2A-EE26AC91FDE5}"/>
    <cellStyle name="Percent 14 2 25" xfId="5834" xr:uid="{1C2EA52A-C60E-4C52-A2E9-5AE871C55870}"/>
    <cellStyle name="Percent 14 2 25 2" xfId="5835" xr:uid="{0CF7374C-4B0C-448B-9C83-ECE41175F47B}"/>
    <cellStyle name="Percent 14 2 25 2 2" xfId="8477" xr:uid="{875009AF-8E9A-41A4-8EF2-F403F3A8A937}"/>
    <cellStyle name="Percent 14 2 25 2 2 2" xfId="31134" xr:uid="{74E0317C-C9C0-48CE-879A-DE5CED03A4FD}"/>
    <cellStyle name="Percent 14 2 25 2 2 3" xfId="20146" xr:uid="{022DFBA7-80FB-4676-BD01-0D18B3D55162}"/>
    <cellStyle name="Percent 14 2 25 2 3" xfId="12088" xr:uid="{FD0479B8-57F4-44AB-AF40-A9F2909EFC23}"/>
    <cellStyle name="Percent 14 2 25 2 3 2" xfId="34539" xr:uid="{57E742E5-DD30-49FB-9675-74862F676A5E}"/>
    <cellStyle name="Percent 14 2 25 2 3 3" xfId="23551" xr:uid="{AB15C050-8658-4C4B-928D-657E32108453}"/>
    <cellStyle name="Percent 14 2 25 2 4" xfId="28722" xr:uid="{522AE8DB-0A1A-48CF-A7E6-A4E90570AF38}"/>
    <cellStyle name="Percent 14 2 25 2 5" xfId="17734" xr:uid="{6C59A143-8A88-4BCA-AD89-4C1EE156242C}"/>
    <cellStyle name="Percent 14 2 25 3" xfId="8476" xr:uid="{80ECE271-FD6F-4302-9D87-FE0FADE055A8}"/>
    <cellStyle name="Percent 14 2 25 3 2" xfId="31133" xr:uid="{4A3DAC7E-FE39-4B1F-91F0-5ADD45D1E127}"/>
    <cellStyle name="Percent 14 2 25 3 3" xfId="20145" xr:uid="{779DE7D2-CF5A-4361-8154-9CC93DAADE9D}"/>
    <cellStyle name="Percent 14 2 25 4" xfId="10351" xr:uid="{269DD81F-10F1-445A-96A3-4A10BB3F7E7D}"/>
    <cellStyle name="Percent 14 2 25 4 2" xfId="32863" xr:uid="{A3FA05AD-CC84-4A27-82E1-CCFE12F38E57}"/>
    <cellStyle name="Percent 14 2 25 4 3" xfId="21875" xr:uid="{22FC06DA-DC55-49D0-8E5C-C20A316AB913}"/>
    <cellStyle name="Percent 14 2 25 5" xfId="28721" xr:uid="{F415CE60-730F-4B6A-B60D-A8B66731F12B}"/>
    <cellStyle name="Percent 14 2 25 6" xfId="17733" xr:uid="{FD16A333-6E49-4AAB-814B-189B5D675AD1}"/>
    <cellStyle name="Percent 14 2 26" xfId="5836" xr:uid="{3A1B3B27-DF9C-423A-A04F-AC4C371C649B}"/>
    <cellStyle name="Percent 14 2 26 2" xfId="5837" xr:uid="{E10927A5-B6A5-43BA-AC09-54C80B037CB1}"/>
    <cellStyle name="Percent 14 2 26 2 2" xfId="8479" xr:uid="{F788F715-18AF-4355-BBE3-511907CF5157}"/>
    <cellStyle name="Percent 14 2 26 2 2 2" xfId="31136" xr:uid="{CD048698-962D-4D27-93CA-B41801CB0870}"/>
    <cellStyle name="Percent 14 2 26 2 2 3" xfId="20148" xr:uid="{39059F97-8287-42CF-9A22-FE30BDA9B596}"/>
    <cellStyle name="Percent 14 2 26 2 3" xfId="12089" xr:uid="{C31C05A7-F7E0-44C4-B260-5E2D7DB5B4BB}"/>
    <cellStyle name="Percent 14 2 26 2 3 2" xfId="34540" xr:uid="{7A255A80-EFA1-4AC8-978B-F8574A405C5B}"/>
    <cellStyle name="Percent 14 2 26 2 3 3" xfId="23552" xr:uid="{DCE97909-F5A8-4644-A9FA-957F4B939DFD}"/>
    <cellStyle name="Percent 14 2 26 2 4" xfId="28724" xr:uid="{DA0FDC5D-4185-41DA-A1CF-EA2F0AA61794}"/>
    <cellStyle name="Percent 14 2 26 2 5" xfId="17736" xr:uid="{8A9D9399-ED5C-4EA6-B2F7-6EF81560FB75}"/>
    <cellStyle name="Percent 14 2 26 3" xfId="8478" xr:uid="{5E6C5058-CB60-4AE9-A257-A22E5D1AD558}"/>
    <cellStyle name="Percent 14 2 26 3 2" xfId="31135" xr:uid="{061EF3FA-30A8-4A02-86AB-FC911ACD711D}"/>
    <cellStyle name="Percent 14 2 26 3 3" xfId="20147" xr:uid="{650973A8-BDB8-4722-BD35-C608FFDCE31C}"/>
    <cellStyle name="Percent 14 2 26 4" xfId="10352" xr:uid="{ED8FFDF3-FDEE-4CAB-AFAA-B15A58E27975}"/>
    <cellStyle name="Percent 14 2 26 4 2" xfId="32864" xr:uid="{DC6F0A1F-1AA6-4EEB-920E-D7CA4CD524DF}"/>
    <cellStyle name="Percent 14 2 26 4 3" xfId="21876" xr:uid="{C8F5A8F6-5F99-4FF9-BAF1-2C890F7326CD}"/>
    <cellStyle name="Percent 14 2 26 5" xfId="28723" xr:uid="{7DC4A851-77ED-4A9C-B9CD-4B3C3780B11D}"/>
    <cellStyle name="Percent 14 2 26 6" xfId="17735" xr:uid="{9CEE4CBE-178F-4EA1-9D16-BDA444A57DF1}"/>
    <cellStyle name="Percent 14 2 27" xfId="5838" xr:uid="{2BB4B4D8-1D29-422B-A336-71DEC3FB34F9}"/>
    <cellStyle name="Percent 14 2 27 2" xfId="5839" xr:uid="{FE8E372E-B18A-49A3-AA21-FAE9D59D9B05}"/>
    <cellStyle name="Percent 14 2 27 2 2" xfId="8481" xr:uid="{9BD7C7D4-3F9E-4D9B-AD67-54927D03D328}"/>
    <cellStyle name="Percent 14 2 27 2 2 2" xfId="31138" xr:uid="{D73E04E3-B082-447E-B30C-0D6FC120DF34}"/>
    <cellStyle name="Percent 14 2 27 2 2 3" xfId="20150" xr:uid="{E5192595-EE18-442F-A12F-D25F34A48706}"/>
    <cellStyle name="Percent 14 2 27 2 3" xfId="12090" xr:uid="{F96A7EE9-B5F7-4501-ACFA-3BF8FA051969}"/>
    <cellStyle name="Percent 14 2 27 2 3 2" xfId="34541" xr:uid="{F2CFC247-4FD5-4E34-AE6B-EAF4FABB3DDF}"/>
    <cellStyle name="Percent 14 2 27 2 3 3" xfId="23553" xr:uid="{F2E22505-C8CD-4432-B4A6-A2EBDDFC7A4F}"/>
    <cellStyle name="Percent 14 2 27 2 4" xfId="28726" xr:uid="{A7E9ADCB-CD07-4567-B30F-530D1FA139F3}"/>
    <cellStyle name="Percent 14 2 27 2 5" xfId="17738" xr:uid="{139723C6-66CC-4C42-8FE8-35DBD0D61CC5}"/>
    <cellStyle name="Percent 14 2 27 3" xfId="8480" xr:uid="{13053DCE-06AE-4640-BA95-401ABDA457D7}"/>
    <cellStyle name="Percent 14 2 27 3 2" xfId="31137" xr:uid="{852CE801-B12D-48BC-A7C5-2CE2AA72D0B1}"/>
    <cellStyle name="Percent 14 2 27 3 3" xfId="20149" xr:uid="{9D77B984-00C2-466A-921B-002B317F473B}"/>
    <cellStyle name="Percent 14 2 27 4" xfId="10353" xr:uid="{3B13D31E-01F9-4658-850F-C156E1563681}"/>
    <cellStyle name="Percent 14 2 27 4 2" xfId="32865" xr:uid="{F8E20C4E-ECB6-4C36-8451-A8D0C41EDA4D}"/>
    <cellStyle name="Percent 14 2 27 4 3" xfId="21877" xr:uid="{E5445608-B80C-4485-AFDF-EB25C7D87579}"/>
    <cellStyle name="Percent 14 2 27 5" xfId="28725" xr:uid="{4956F274-D0B0-4A28-BA49-2A0B1C84928D}"/>
    <cellStyle name="Percent 14 2 27 6" xfId="17737" xr:uid="{729AFD73-D80C-445A-8966-EE952674E8AA}"/>
    <cellStyle name="Percent 14 2 28" xfId="5840" xr:uid="{82422899-598E-413E-985E-7F136931921A}"/>
    <cellStyle name="Percent 14 2 28 2" xfId="5841" xr:uid="{6452762B-2D0A-42CE-981A-099720DAF2EE}"/>
    <cellStyle name="Percent 14 2 28 2 2" xfId="8483" xr:uid="{C21F6FB9-8E7D-41D5-9D73-C63F2CB9CD82}"/>
    <cellStyle name="Percent 14 2 28 2 2 2" xfId="31140" xr:uid="{F06EF6C1-9FCB-4C83-B70B-BB4010357987}"/>
    <cellStyle name="Percent 14 2 28 2 2 3" xfId="20152" xr:uid="{52AED40B-02AE-4EF7-A945-44A278C9CC10}"/>
    <cellStyle name="Percent 14 2 28 2 3" xfId="12091" xr:uid="{EBE32DF3-306C-439E-B3BD-8670334234E9}"/>
    <cellStyle name="Percent 14 2 28 2 3 2" xfId="34542" xr:uid="{9C214832-3FBE-44A0-B385-26EE8A05691E}"/>
    <cellStyle name="Percent 14 2 28 2 3 3" xfId="23554" xr:uid="{F09E7784-6B72-46D2-9ADD-650230BAB7C6}"/>
    <cellStyle name="Percent 14 2 28 2 4" xfId="28728" xr:uid="{AC08C19D-6F74-4542-9271-D35BB1AC11A2}"/>
    <cellStyle name="Percent 14 2 28 2 5" xfId="17740" xr:uid="{9C649CB7-A82D-4514-89B1-7FE93D6992F4}"/>
    <cellStyle name="Percent 14 2 28 3" xfId="8482" xr:uid="{A44CCC82-42B2-4743-9602-9F3B5FB517AC}"/>
    <cellStyle name="Percent 14 2 28 3 2" xfId="31139" xr:uid="{ACDF6D13-29C6-41BB-9AEF-C4FFFA82BE2A}"/>
    <cellStyle name="Percent 14 2 28 3 3" xfId="20151" xr:uid="{44FEB0A3-6CE1-48E7-9700-EF5302CE3234}"/>
    <cellStyle name="Percent 14 2 28 4" xfId="10354" xr:uid="{B069EC7B-FC99-4AA1-A199-42424A5E561C}"/>
    <cellStyle name="Percent 14 2 28 4 2" xfId="32866" xr:uid="{F8988C49-DE85-4323-95A6-ABBC4F0F7D67}"/>
    <cellStyle name="Percent 14 2 28 4 3" xfId="21878" xr:uid="{FB185F5C-7EAB-4F64-978F-1F60591D85DB}"/>
    <cellStyle name="Percent 14 2 28 5" xfId="28727" xr:uid="{E43EE849-E8CC-4AC6-9D70-BA306270062E}"/>
    <cellStyle name="Percent 14 2 28 6" xfId="17739" xr:uid="{3DBE86AC-C003-4E0F-ACD0-275A442B5249}"/>
    <cellStyle name="Percent 14 2 29" xfId="5842" xr:uid="{7A69D4E2-E8D4-4E7F-B46E-D83974E8941E}"/>
    <cellStyle name="Percent 14 2 29 2" xfId="5843" xr:uid="{33C6D2D8-2570-4659-ADB7-5319715D77CB}"/>
    <cellStyle name="Percent 14 2 29 2 2" xfId="8485" xr:uid="{8D6EDF9A-A909-42E7-8E82-54598EA6FBF3}"/>
    <cellStyle name="Percent 14 2 29 2 2 2" xfId="31142" xr:uid="{B6B65490-64D3-4D9F-87ED-54C5426852AA}"/>
    <cellStyle name="Percent 14 2 29 2 2 3" xfId="20154" xr:uid="{4FF24D98-FA27-4282-9553-C777F7D824AF}"/>
    <cellStyle name="Percent 14 2 29 2 3" xfId="12092" xr:uid="{424268C2-3544-4BA8-8A32-F905FEA0F9FE}"/>
    <cellStyle name="Percent 14 2 29 2 3 2" xfId="34543" xr:uid="{6690F23C-4686-4ECB-9492-D347E490CAC8}"/>
    <cellStyle name="Percent 14 2 29 2 3 3" xfId="23555" xr:uid="{E20B9368-09ED-401D-8A32-350ACF5EC327}"/>
    <cellStyle name="Percent 14 2 29 2 4" xfId="28730" xr:uid="{0D623137-DB1D-4BFF-AAE0-EF5D985FBD5A}"/>
    <cellStyle name="Percent 14 2 29 2 5" xfId="17742" xr:uid="{811ED153-7146-4924-AB85-69E447912A07}"/>
    <cellStyle name="Percent 14 2 29 3" xfId="8484" xr:uid="{1D549AA1-1086-4438-84F5-7F7C71772860}"/>
    <cellStyle name="Percent 14 2 29 3 2" xfId="31141" xr:uid="{099DA167-848E-495C-BA4E-C45BB920361F}"/>
    <cellStyle name="Percent 14 2 29 3 3" xfId="20153" xr:uid="{E02E8CE5-5E1B-475D-86CD-6DBECD6F3895}"/>
    <cellStyle name="Percent 14 2 29 4" xfId="10355" xr:uid="{3AA71616-6EF2-4DAA-B846-39B263F704F1}"/>
    <cellStyle name="Percent 14 2 29 4 2" xfId="32867" xr:uid="{5ABBB4B4-9838-4847-B7FB-136FCC218672}"/>
    <cellStyle name="Percent 14 2 29 4 3" xfId="21879" xr:uid="{886FAE77-29C6-4E95-81EE-83BD44F607A9}"/>
    <cellStyle name="Percent 14 2 29 5" xfId="28729" xr:uid="{EEC1BCC6-6C5F-49B0-B1B9-4D7BED5E81F6}"/>
    <cellStyle name="Percent 14 2 29 6" xfId="17741" xr:uid="{F8A26DE4-F0BE-4C2B-807E-0B6C5CF9F38C}"/>
    <cellStyle name="Percent 14 2 3" xfId="2089" xr:uid="{1FA71B3A-4651-41F4-9856-BE622AADDD65}"/>
    <cellStyle name="Percent 14 2 3 10" xfId="5845" xr:uid="{E4486D0D-BD12-457C-9D77-DC93D0693E2F}"/>
    <cellStyle name="Percent 14 2 3 10 2" xfId="5846" xr:uid="{F48AD649-D15F-4987-959C-861FFA29DCB8}"/>
    <cellStyle name="Percent 14 2 3 10 2 2" xfId="8488" xr:uid="{BD6CF308-84C5-4447-9C59-B09813945DC4}"/>
    <cellStyle name="Percent 14 2 3 10 2 2 2" xfId="31145" xr:uid="{F9076B47-AAED-470F-972F-3115B2D27A21}"/>
    <cellStyle name="Percent 14 2 3 10 2 2 3" xfId="20157" xr:uid="{8324CADB-9A56-443B-81BA-A3878265604F}"/>
    <cellStyle name="Percent 14 2 3 10 2 3" xfId="12093" xr:uid="{CF83C378-ABA1-48C5-941A-F288B1F7F02A}"/>
    <cellStyle name="Percent 14 2 3 10 2 3 2" xfId="34544" xr:uid="{37F5ECF8-FB25-4AC5-AAE4-CD2CAF9623FD}"/>
    <cellStyle name="Percent 14 2 3 10 2 3 3" xfId="23556" xr:uid="{B1832C69-5E80-4E71-B029-A0BF95AB5525}"/>
    <cellStyle name="Percent 14 2 3 10 2 4" xfId="28733" xr:uid="{6D9BE09F-BF3E-4AD4-A0A7-0C975EF9D1E3}"/>
    <cellStyle name="Percent 14 2 3 10 2 5" xfId="17745" xr:uid="{7C796E5A-4709-4194-A718-571D0439FC7F}"/>
    <cellStyle name="Percent 14 2 3 10 3" xfId="8487" xr:uid="{4E10C8DB-3508-4ABC-B3A8-32B311F5AA6C}"/>
    <cellStyle name="Percent 14 2 3 10 3 2" xfId="31144" xr:uid="{C4E26227-C414-461B-80E3-DC20A3D95505}"/>
    <cellStyle name="Percent 14 2 3 10 3 3" xfId="20156" xr:uid="{AD5063D6-3F51-4982-9906-FE916B29F729}"/>
    <cellStyle name="Percent 14 2 3 10 4" xfId="10357" xr:uid="{94578BD8-F3BD-4615-A3A1-E1422BCA8539}"/>
    <cellStyle name="Percent 14 2 3 10 4 2" xfId="32869" xr:uid="{F708F791-376E-44D3-802D-C008B0658CD6}"/>
    <cellStyle name="Percent 14 2 3 10 4 3" xfId="21881" xr:uid="{8DDCFF53-9E6B-432D-9AC2-8BD2C7457AEB}"/>
    <cellStyle name="Percent 14 2 3 10 5" xfId="28732" xr:uid="{E13702CC-B2C0-4F5F-BE6D-96C152794792}"/>
    <cellStyle name="Percent 14 2 3 10 6" xfId="17744" xr:uid="{AF7527E1-1269-4184-8EC0-CF2DB58513E2}"/>
    <cellStyle name="Percent 14 2 3 11" xfId="5847" xr:uid="{A411D393-4296-4EA2-8B25-4D356CCA8E2C}"/>
    <cellStyle name="Percent 14 2 3 11 2" xfId="5848" xr:uid="{7BD471BE-1494-4247-9766-700A8FC41B87}"/>
    <cellStyle name="Percent 14 2 3 11 2 2" xfId="8490" xr:uid="{81568C4F-1989-4AEC-88C8-FEEFEBBF45A0}"/>
    <cellStyle name="Percent 14 2 3 11 2 2 2" xfId="31147" xr:uid="{F48FFA2A-E5AB-4E19-864E-DC27DD277372}"/>
    <cellStyle name="Percent 14 2 3 11 2 2 3" xfId="20159" xr:uid="{5AD99243-BFF0-4424-9FAE-DF57C6E4CAB3}"/>
    <cellStyle name="Percent 14 2 3 11 2 3" xfId="12094" xr:uid="{1E0A8029-68E6-4533-A9F3-0EE01C37A632}"/>
    <cellStyle name="Percent 14 2 3 11 2 3 2" xfId="34545" xr:uid="{2B13C957-B8DF-49C3-AE31-FDB0A101B22F}"/>
    <cellStyle name="Percent 14 2 3 11 2 3 3" xfId="23557" xr:uid="{9445D593-2654-4854-99E2-6079107CE71D}"/>
    <cellStyle name="Percent 14 2 3 11 2 4" xfId="28735" xr:uid="{AC5E7D2E-8AE8-4A37-A6B5-454794BFD881}"/>
    <cellStyle name="Percent 14 2 3 11 2 5" xfId="17747" xr:uid="{AFFEDC44-49E5-45EB-BF5C-A9584D7572BA}"/>
    <cellStyle name="Percent 14 2 3 11 3" xfId="8489" xr:uid="{4CF18FAF-4BCC-4FA8-BEB8-C60CC74F5A65}"/>
    <cellStyle name="Percent 14 2 3 11 3 2" xfId="31146" xr:uid="{2AA7283B-7191-4B5F-A266-A85AB9FD12AD}"/>
    <cellStyle name="Percent 14 2 3 11 3 3" xfId="20158" xr:uid="{3A783935-3C4D-4BF0-930C-DEAD68E18610}"/>
    <cellStyle name="Percent 14 2 3 11 4" xfId="10358" xr:uid="{2145A944-FC3B-4181-A46F-30A5AC553EF3}"/>
    <cellStyle name="Percent 14 2 3 11 4 2" xfId="32870" xr:uid="{2AF23ACF-48CC-40E5-A778-6182A5CDC040}"/>
    <cellStyle name="Percent 14 2 3 11 4 3" xfId="21882" xr:uid="{90654209-F9F6-475B-BB53-7B66ADAA0BCF}"/>
    <cellStyle name="Percent 14 2 3 11 5" xfId="28734" xr:uid="{82137D29-5163-480D-81C6-74C65C8E1545}"/>
    <cellStyle name="Percent 14 2 3 11 6" xfId="17746" xr:uid="{6ACD8887-9470-42B6-814E-893AF6D222DC}"/>
    <cellStyle name="Percent 14 2 3 12" xfId="5849" xr:uid="{D9AE909B-96E3-488F-AE5A-D6A1B2939598}"/>
    <cellStyle name="Percent 14 2 3 12 2" xfId="5850" xr:uid="{238950E4-DBA1-4DB9-B30B-D682D8AF7A91}"/>
    <cellStyle name="Percent 14 2 3 12 2 2" xfId="8492" xr:uid="{C466E3EC-8DC0-43DA-90B5-918C45673FD8}"/>
    <cellStyle name="Percent 14 2 3 12 2 2 2" xfId="31149" xr:uid="{1FC85350-D15A-41BE-99CE-80F88B80AE42}"/>
    <cellStyle name="Percent 14 2 3 12 2 2 3" xfId="20161" xr:uid="{BC661155-E88D-4233-BA27-A0196C0BECAB}"/>
    <cellStyle name="Percent 14 2 3 12 2 3" xfId="12095" xr:uid="{08158121-D7D7-4FBD-A7DB-ECB06191960F}"/>
    <cellStyle name="Percent 14 2 3 12 2 3 2" xfId="34546" xr:uid="{17F74C08-2B95-43A3-B39E-BAD900678B97}"/>
    <cellStyle name="Percent 14 2 3 12 2 3 3" xfId="23558" xr:uid="{04765CD1-8E70-4C40-B0D3-DACD1733C01F}"/>
    <cellStyle name="Percent 14 2 3 12 2 4" xfId="28737" xr:uid="{C7E75086-038F-4032-B75E-6C4DF9B67738}"/>
    <cellStyle name="Percent 14 2 3 12 2 5" xfId="17749" xr:uid="{1A824324-5E3A-4FC5-978E-96B91CDAADF0}"/>
    <cellStyle name="Percent 14 2 3 12 3" xfId="8491" xr:uid="{7E121FDB-1396-4D0A-99DE-63EAC7458441}"/>
    <cellStyle name="Percent 14 2 3 12 3 2" xfId="31148" xr:uid="{AF13E4CB-36A7-44EA-AC7E-FE57BA333507}"/>
    <cellStyle name="Percent 14 2 3 12 3 3" xfId="20160" xr:uid="{BA9A94E8-215E-4975-BEB5-36E974B938B6}"/>
    <cellStyle name="Percent 14 2 3 12 4" xfId="10359" xr:uid="{7E2AEF3D-7ACB-436B-87A8-69624C544A41}"/>
    <cellStyle name="Percent 14 2 3 12 4 2" xfId="32871" xr:uid="{60F101B6-4470-4AEF-A769-CDED123CA631}"/>
    <cellStyle name="Percent 14 2 3 12 4 3" xfId="21883" xr:uid="{D3E787FC-B73C-4123-A228-B899210CC6C5}"/>
    <cellStyle name="Percent 14 2 3 12 5" xfId="28736" xr:uid="{3797517C-D3A0-499D-96A1-DC21E688CE57}"/>
    <cellStyle name="Percent 14 2 3 12 6" xfId="17748" xr:uid="{EF3693E3-FF20-4193-A120-3BD5CD890D8B}"/>
    <cellStyle name="Percent 14 2 3 13" xfId="5851" xr:uid="{E1999409-68A3-48BE-B875-599229F88126}"/>
    <cellStyle name="Percent 14 2 3 13 2" xfId="5852" xr:uid="{B865FAEE-DEED-4106-92CB-9FBADD02C2F6}"/>
    <cellStyle name="Percent 14 2 3 13 2 2" xfId="8494" xr:uid="{6A41BDD4-8D47-4218-8B89-A1D0A3BAB450}"/>
    <cellStyle name="Percent 14 2 3 13 2 2 2" xfId="31151" xr:uid="{436F13A9-76F8-4600-9DD3-42D72138BC00}"/>
    <cellStyle name="Percent 14 2 3 13 2 2 3" xfId="20163" xr:uid="{7604D35F-8EE1-4E8C-B785-23CD79A7F61E}"/>
    <cellStyle name="Percent 14 2 3 13 2 3" xfId="12096" xr:uid="{8B1977DD-6616-4147-8594-9824CFD5D3B3}"/>
    <cellStyle name="Percent 14 2 3 13 2 3 2" xfId="34547" xr:uid="{1E6854B6-06B1-43D9-8D2F-A30BDF58E8C6}"/>
    <cellStyle name="Percent 14 2 3 13 2 3 3" xfId="23559" xr:uid="{E80A8EC4-7FCD-4F6A-BF35-7A518C5D5EF4}"/>
    <cellStyle name="Percent 14 2 3 13 2 4" xfId="28739" xr:uid="{357F02C2-7F51-47C3-A0F8-D4B2145FC41C}"/>
    <cellStyle name="Percent 14 2 3 13 2 5" xfId="17751" xr:uid="{4D031482-C8E4-4572-BDFF-BEE966CA762B}"/>
    <cellStyle name="Percent 14 2 3 13 3" xfId="8493" xr:uid="{225D96D8-D171-4173-8503-1892D7E1921C}"/>
    <cellStyle name="Percent 14 2 3 13 3 2" xfId="31150" xr:uid="{A1149495-BD03-4365-A75F-5A13B8F427A9}"/>
    <cellStyle name="Percent 14 2 3 13 3 3" xfId="20162" xr:uid="{C5D82381-DB43-46BD-914D-6E31C28F135B}"/>
    <cellStyle name="Percent 14 2 3 13 4" xfId="10360" xr:uid="{DC868284-7CE6-4FB4-9DEE-D6234E794009}"/>
    <cellStyle name="Percent 14 2 3 13 4 2" xfId="32872" xr:uid="{E822DA83-440A-42C5-B806-26C240057B72}"/>
    <cellStyle name="Percent 14 2 3 13 4 3" xfId="21884" xr:uid="{15675D13-87BE-47D0-862B-8F6022182BFE}"/>
    <cellStyle name="Percent 14 2 3 13 5" xfId="28738" xr:uid="{1FDA5D11-3E01-4CD1-B3FC-E00310E1B87C}"/>
    <cellStyle name="Percent 14 2 3 13 6" xfId="17750" xr:uid="{87039EAE-F884-4B4E-9398-A94E7D998D3E}"/>
    <cellStyle name="Percent 14 2 3 14" xfId="5853" xr:uid="{402827E9-195D-4E1F-9688-5BB90A42AE1B}"/>
    <cellStyle name="Percent 14 2 3 14 2" xfId="5854" xr:uid="{4FD8ED80-0ECC-4A38-B77C-AE8F55169B7E}"/>
    <cellStyle name="Percent 14 2 3 14 2 2" xfId="8496" xr:uid="{E9CD864C-71F3-44FD-89A7-6134EEC53E69}"/>
    <cellStyle name="Percent 14 2 3 14 2 2 2" xfId="31153" xr:uid="{0BD74B56-5AC5-4E51-88E7-22CBA1C84D17}"/>
    <cellStyle name="Percent 14 2 3 14 2 2 3" xfId="20165" xr:uid="{F80E4E7E-0084-4F26-88B1-981633F47560}"/>
    <cellStyle name="Percent 14 2 3 14 2 3" xfId="12097" xr:uid="{BA5DD768-464A-4155-9D72-2C97B0E205F1}"/>
    <cellStyle name="Percent 14 2 3 14 2 3 2" xfId="34548" xr:uid="{C0871B6D-F98D-436D-A2A5-C89206F376C9}"/>
    <cellStyle name="Percent 14 2 3 14 2 3 3" xfId="23560" xr:uid="{51E0741F-A85F-43B2-A99B-53635836BB97}"/>
    <cellStyle name="Percent 14 2 3 14 2 4" xfId="28741" xr:uid="{1A337938-2BC9-433B-9559-CAB23B1C3CF4}"/>
    <cellStyle name="Percent 14 2 3 14 2 5" xfId="17753" xr:uid="{3EE85A4E-8F61-4761-A071-DF42F776AA58}"/>
    <cellStyle name="Percent 14 2 3 14 3" xfId="8495" xr:uid="{F03727A4-DB3D-4B64-ADEE-7BB4F97E4597}"/>
    <cellStyle name="Percent 14 2 3 14 3 2" xfId="31152" xr:uid="{D20C7D06-3170-41B9-847B-70B78A9BDCF5}"/>
    <cellStyle name="Percent 14 2 3 14 3 3" xfId="20164" xr:uid="{5D3318C7-FE33-4352-91D1-0067461C7909}"/>
    <cellStyle name="Percent 14 2 3 14 4" xfId="10361" xr:uid="{00B68D1F-4A9E-441C-9556-1FC5368CD1B5}"/>
    <cellStyle name="Percent 14 2 3 14 4 2" xfId="32873" xr:uid="{73299A50-4864-4FAD-8250-19603C7D5A50}"/>
    <cellStyle name="Percent 14 2 3 14 4 3" xfId="21885" xr:uid="{49D74275-8383-4255-9B32-E15B7AD5B708}"/>
    <cellStyle name="Percent 14 2 3 14 5" xfId="28740" xr:uid="{B5694A45-D2AD-4D85-A59F-E8B74DB89105}"/>
    <cellStyle name="Percent 14 2 3 14 6" xfId="17752" xr:uid="{0F59DBF8-3815-4F6B-8277-279D1A76A51D}"/>
    <cellStyle name="Percent 14 2 3 15" xfId="5855" xr:uid="{185A5E3C-8BD5-4BD4-B24F-285868D97B31}"/>
    <cellStyle name="Percent 14 2 3 15 2" xfId="5856" xr:uid="{724972DB-1688-4763-87D1-B0A02E52087A}"/>
    <cellStyle name="Percent 14 2 3 15 2 2" xfId="8498" xr:uid="{A7AAEBC7-2570-416C-BE6C-ABDEFE5194D9}"/>
    <cellStyle name="Percent 14 2 3 15 2 2 2" xfId="31155" xr:uid="{1A5B6B2F-87C6-4ABB-A52F-374836881120}"/>
    <cellStyle name="Percent 14 2 3 15 2 2 3" xfId="20167" xr:uid="{9D0476BC-5E25-4E60-AC7E-6D2DC57FA489}"/>
    <cellStyle name="Percent 14 2 3 15 2 3" xfId="12098" xr:uid="{7B2ABFAF-5813-4855-AE70-E9DA49E4162E}"/>
    <cellStyle name="Percent 14 2 3 15 2 3 2" xfId="34549" xr:uid="{E9AFCB1D-80B6-4595-9A1B-37756A0D4D83}"/>
    <cellStyle name="Percent 14 2 3 15 2 3 3" xfId="23561" xr:uid="{C10AD82F-B375-4208-9400-BCADF3E2BB54}"/>
    <cellStyle name="Percent 14 2 3 15 2 4" xfId="28743" xr:uid="{2A6490BD-AD2D-44F1-8AB6-02D28E05A6AF}"/>
    <cellStyle name="Percent 14 2 3 15 2 5" xfId="17755" xr:uid="{5A441C46-0649-48B4-9F90-41DEA5CF9BAE}"/>
    <cellStyle name="Percent 14 2 3 15 3" xfId="8497" xr:uid="{FD2E3699-10D0-4C13-8BE8-700C4A596793}"/>
    <cellStyle name="Percent 14 2 3 15 3 2" xfId="31154" xr:uid="{1DE712D6-F092-494B-9B88-1895544E3587}"/>
    <cellStyle name="Percent 14 2 3 15 3 3" xfId="20166" xr:uid="{5D10B0E5-C117-493B-A04A-1EA61C3D4398}"/>
    <cellStyle name="Percent 14 2 3 15 4" xfId="10362" xr:uid="{F32472D0-49B2-4948-A085-97DC09636D94}"/>
    <cellStyle name="Percent 14 2 3 15 4 2" xfId="32874" xr:uid="{5180C863-0C48-4BDB-BF86-43DAD4E283D7}"/>
    <cellStyle name="Percent 14 2 3 15 4 3" xfId="21886" xr:uid="{C8EF2683-A6E6-414E-BA6C-22AFC2826E42}"/>
    <cellStyle name="Percent 14 2 3 15 5" xfId="28742" xr:uid="{9D0B3D0B-7144-4570-891B-0754201FFE93}"/>
    <cellStyle name="Percent 14 2 3 15 6" xfId="17754" xr:uid="{E0D36C20-29C6-4469-AD05-DDE1A4103114}"/>
    <cellStyle name="Percent 14 2 3 16" xfId="5857" xr:uid="{D202BBE6-F2D2-48E1-BA7E-98C95D11C90C}"/>
    <cellStyle name="Percent 14 2 3 16 2" xfId="5858" xr:uid="{0FD84917-70CF-4190-812E-5B317088BA0A}"/>
    <cellStyle name="Percent 14 2 3 16 2 2" xfId="8500" xr:uid="{524F8216-36F4-4EC4-9D8B-68B3A868CED4}"/>
    <cellStyle name="Percent 14 2 3 16 2 2 2" xfId="31157" xr:uid="{7FD42119-1F5F-4015-ACBE-DC6F959D4A32}"/>
    <cellStyle name="Percent 14 2 3 16 2 2 3" xfId="20169" xr:uid="{1E18D6BC-1506-411C-B3E8-972F8C3EE661}"/>
    <cellStyle name="Percent 14 2 3 16 2 3" xfId="12099" xr:uid="{9D6A3CCD-6246-4A23-95F4-B518F4277433}"/>
    <cellStyle name="Percent 14 2 3 16 2 3 2" xfId="34550" xr:uid="{4D1453F5-40A7-4771-ABEB-296620BB7B08}"/>
    <cellStyle name="Percent 14 2 3 16 2 3 3" xfId="23562" xr:uid="{F3B40738-772A-49EF-9AB5-45DFD0A9AA81}"/>
    <cellStyle name="Percent 14 2 3 16 2 4" xfId="28745" xr:uid="{2B1FBC7C-67AD-49D9-9D40-1CBFBF911546}"/>
    <cellStyle name="Percent 14 2 3 16 2 5" xfId="17757" xr:uid="{53814E5C-1E00-4BDD-9754-0C7E3B32173A}"/>
    <cellStyle name="Percent 14 2 3 16 3" xfId="8499" xr:uid="{3BFBE152-46E3-42A3-8139-31FEECAF4543}"/>
    <cellStyle name="Percent 14 2 3 16 3 2" xfId="31156" xr:uid="{88AC67B1-CE55-4781-9310-6CB487A5E99E}"/>
    <cellStyle name="Percent 14 2 3 16 3 3" xfId="20168" xr:uid="{1805FBAC-120C-4678-ADBB-F2DBFA0E208D}"/>
    <cellStyle name="Percent 14 2 3 16 4" xfId="10363" xr:uid="{6C01A055-15E5-4304-B9D8-67693A507B41}"/>
    <cellStyle name="Percent 14 2 3 16 4 2" xfId="32875" xr:uid="{23EF0EEA-3A38-4975-BF79-D03E87C826D8}"/>
    <cellStyle name="Percent 14 2 3 16 4 3" xfId="21887" xr:uid="{07D33167-60CC-4859-A2A4-842B493A84EB}"/>
    <cellStyle name="Percent 14 2 3 16 5" xfId="28744" xr:uid="{00E28FFE-BC00-46C8-9054-0AD1D6C70856}"/>
    <cellStyle name="Percent 14 2 3 16 6" xfId="17756" xr:uid="{CC8224E6-4EA3-4163-8CEF-EA089B2CDE24}"/>
    <cellStyle name="Percent 14 2 3 17" xfId="5859" xr:uid="{5E18D5DC-889C-468E-B99E-1A835B1D3B14}"/>
    <cellStyle name="Percent 14 2 3 17 2" xfId="5860" xr:uid="{2CA190F8-46D9-4811-8AA2-39E478661124}"/>
    <cellStyle name="Percent 14 2 3 17 2 2" xfId="8502" xr:uid="{9ED4423C-8894-4406-B85B-589A5C07561A}"/>
    <cellStyle name="Percent 14 2 3 17 2 2 2" xfId="31159" xr:uid="{9DA51A24-54F8-45ED-9EE3-1A223D1BF6E1}"/>
    <cellStyle name="Percent 14 2 3 17 2 2 3" xfId="20171" xr:uid="{D6AB729A-D948-48B1-9761-D53A838C3EEA}"/>
    <cellStyle name="Percent 14 2 3 17 2 3" xfId="12100" xr:uid="{6795C964-94DC-4791-9CFE-4D68FECD5C3A}"/>
    <cellStyle name="Percent 14 2 3 17 2 3 2" xfId="34551" xr:uid="{31946EA6-53B1-4412-99B2-E672FF4A28CB}"/>
    <cellStyle name="Percent 14 2 3 17 2 3 3" xfId="23563" xr:uid="{311201C4-421F-480A-9A4E-CC62FA15FF77}"/>
    <cellStyle name="Percent 14 2 3 17 2 4" xfId="28747" xr:uid="{9F328ACA-A36F-4518-8AEB-71655DDB56CB}"/>
    <cellStyle name="Percent 14 2 3 17 2 5" xfId="17759" xr:uid="{66CECD7B-0F3F-40BA-984A-BCAA40AB8A35}"/>
    <cellStyle name="Percent 14 2 3 17 3" xfId="8501" xr:uid="{7D7026C0-C045-421D-A1E7-CA7C400B4121}"/>
    <cellStyle name="Percent 14 2 3 17 3 2" xfId="31158" xr:uid="{97D6A139-B757-4C43-ACCA-709E07806D2C}"/>
    <cellStyle name="Percent 14 2 3 17 3 3" xfId="20170" xr:uid="{E712B125-FEEA-4844-A3D2-09BD97C6DFAE}"/>
    <cellStyle name="Percent 14 2 3 17 4" xfId="10364" xr:uid="{2D91A877-3E54-47E5-ABBE-E5C9D197266F}"/>
    <cellStyle name="Percent 14 2 3 17 4 2" xfId="32876" xr:uid="{81ED1135-7D43-439C-B033-CC3DECB4F584}"/>
    <cellStyle name="Percent 14 2 3 17 4 3" xfId="21888" xr:uid="{43978A02-F975-41CB-971F-6D2DD675CEAA}"/>
    <cellStyle name="Percent 14 2 3 17 5" xfId="28746" xr:uid="{67BF2A9F-8EA0-402A-A8C7-342410755ABA}"/>
    <cellStyle name="Percent 14 2 3 17 6" xfId="17758" xr:uid="{342557F4-1E62-4EB3-86DB-F7A3D5982A4F}"/>
    <cellStyle name="Percent 14 2 3 18" xfId="5861" xr:uid="{DAF9D83D-B129-496B-A035-D61E85FD4A8D}"/>
    <cellStyle name="Percent 14 2 3 18 2" xfId="5862" xr:uid="{41BB5917-6E3A-4851-8D93-BED305882979}"/>
    <cellStyle name="Percent 14 2 3 18 2 2" xfId="8504" xr:uid="{DED8B081-DBE9-470A-B0B6-AB0321D7D8E4}"/>
    <cellStyle name="Percent 14 2 3 18 2 2 2" xfId="31161" xr:uid="{5C5B574A-6764-473E-8B3A-D77334479D4E}"/>
    <cellStyle name="Percent 14 2 3 18 2 2 3" xfId="20173" xr:uid="{300EBA64-AECE-4C8C-B5A5-29E00672EA57}"/>
    <cellStyle name="Percent 14 2 3 18 2 3" xfId="12101" xr:uid="{7A9A8FB8-53D4-4EA9-B8CE-287A106E521D}"/>
    <cellStyle name="Percent 14 2 3 18 2 3 2" xfId="34552" xr:uid="{9DD4220F-5001-4A40-BA69-78FE43038045}"/>
    <cellStyle name="Percent 14 2 3 18 2 3 3" xfId="23564" xr:uid="{362A8EFD-DD1C-42B4-AC23-49BF19FB0B78}"/>
    <cellStyle name="Percent 14 2 3 18 2 4" xfId="28749" xr:uid="{EB5DE6F8-A6D0-424C-ABDA-BBC1F1FD8537}"/>
    <cellStyle name="Percent 14 2 3 18 2 5" xfId="17761" xr:uid="{87BD629F-EE41-48E4-A003-3CD2838704A3}"/>
    <cellStyle name="Percent 14 2 3 18 3" xfId="8503" xr:uid="{E6F366B6-9A11-4556-B7E5-423D988528C5}"/>
    <cellStyle name="Percent 14 2 3 18 3 2" xfId="31160" xr:uid="{00BD4E44-A471-4B3D-B854-C49D6EFBC174}"/>
    <cellStyle name="Percent 14 2 3 18 3 3" xfId="20172" xr:uid="{F93C1BA5-9624-4451-96B9-C26E21DF423A}"/>
    <cellStyle name="Percent 14 2 3 18 4" xfId="10365" xr:uid="{17C3C96A-9535-4143-B07F-633A1DEAC0DC}"/>
    <cellStyle name="Percent 14 2 3 18 4 2" xfId="32877" xr:uid="{8E135BAD-64D8-46BB-907B-6E6F97F13212}"/>
    <cellStyle name="Percent 14 2 3 18 4 3" xfId="21889" xr:uid="{A1AE49E5-0661-4A5C-A50E-05188BA1D4D8}"/>
    <cellStyle name="Percent 14 2 3 18 5" xfId="28748" xr:uid="{B03367AF-2A43-41E7-B406-5729F893B000}"/>
    <cellStyle name="Percent 14 2 3 18 6" xfId="17760" xr:uid="{75D7DF41-A748-43A0-926F-7FBD416074C6}"/>
    <cellStyle name="Percent 14 2 3 19" xfId="5863" xr:uid="{B8186C76-15CC-42BD-8172-4966193B2479}"/>
    <cellStyle name="Percent 14 2 3 19 2" xfId="5864" xr:uid="{A94C54D0-5165-4D66-904B-59EA2FCBB1F6}"/>
    <cellStyle name="Percent 14 2 3 19 2 2" xfId="8506" xr:uid="{9FF36F8D-2790-4C5F-8DE1-7FDAF85A6031}"/>
    <cellStyle name="Percent 14 2 3 19 2 2 2" xfId="31163" xr:uid="{7BF8C5F5-AB12-4BBF-88E7-ECEE04852183}"/>
    <cellStyle name="Percent 14 2 3 19 2 2 3" xfId="20175" xr:uid="{3C42EC4A-DCC3-456C-AFE0-6EBF9611EF86}"/>
    <cellStyle name="Percent 14 2 3 19 2 3" xfId="12102" xr:uid="{1904B396-5810-45F8-B79E-61EB8B0A8200}"/>
    <cellStyle name="Percent 14 2 3 19 2 3 2" xfId="34553" xr:uid="{62E8C09A-05B4-4E56-AE30-79B7BF102E19}"/>
    <cellStyle name="Percent 14 2 3 19 2 3 3" xfId="23565" xr:uid="{057448B3-2215-4F1F-A9E9-E9718F2FF456}"/>
    <cellStyle name="Percent 14 2 3 19 2 4" xfId="28751" xr:uid="{4CA961E7-D49E-4E71-8296-1CBD8A98C283}"/>
    <cellStyle name="Percent 14 2 3 19 2 5" xfId="17763" xr:uid="{B1FA443A-E3E8-4A5C-B56E-22245E045C50}"/>
    <cellStyle name="Percent 14 2 3 19 3" xfId="8505" xr:uid="{714CE45C-3ED4-4977-88E6-6A5722186D12}"/>
    <cellStyle name="Percent 14 2 3 19 3 2" xfId="31162" xr:uid="{F70E20FA-8367-4C21-8697-C8BE65BCCB08}"/>
    <cellStyle name="Percent 14 2 3 19 3 3" xfId="20174" xr:uid="{1CF95380-C307-4F56-971F-F30D7A8BCF20}"/>
    <cellStyle name="Percent 14 2 3 19 4" xfId="10366" xr:uid="{68DF0A5A-E463-4E83-9155-6D060B6A56B7}"/>
    <cellStyle name="Percent 14 2 3 19 4 2" xfId="32878" xr:uid="{A77CFFE3-3263-4D3B-B044-C9DE6AF71F9B}"/>
    <cellStyle name="Percent 14 2 3 19 4 3" xfId="21890" xr:uid="{48E02EB3-C683-4CBA-B61F-D97D0967D696}"/>
    <cellStyle name="Percent 14 2 3 19 5" xfId="28750" xr:uid="{B10468F5-773C-453F-86FC-1B4755998BFF}"/>
    <cellStyle name="Percent 14 2 3 19 6" xfId="17762" xr:uid="{6DE8BD06-5C46-482D-927B-5C56E9EF6165}"/>
    <cellStyle name="Percent 14 2 3 2" xfId="2090" xr:uid="{14720301-B2A1-451C-82EE-96A9F54AB8D6}"/>
    <cellStyle name="Percent 14 2 3 2 2" xfId="5866" xr:uid="{385188C2-3D2E-4179-8981-03032F0B1D51}"/>
    <cellStyle name="Percent 14 2 3 2 2 2" xfId="8508" xr:uid="{311D47A2-D1A4-4FEE-B019-E629364B5BD2}"/>
    <cellStyle name="Percent 14 2 3 2 2 2 2" xfId="31165" xr:uid="{31A2B842-4BB1-44F1-9D0B-203D337CCC24}"/>
    <cellStyle name="Percent 14 2 3 2 2 2 3" xfId="20177" xr:uid="{98D5BF59-5956-4A54-9ABD-0AAD26E0FAEB}"/>
    <cellStyle name="Percent 14 2 3 2 2 3" xfId="12103" xr:uid="{84875DC7-B21C-4BF3-8CD2-2F4B3E147C90}"/>
    <cellStyle name="Percent 14 2 3 2 2 3 2" xfId="34554" xr:uid="{C78EC757-AFE4-486B-9FF0-FA5141C054D9}"/>
    <cellStyle name="Percent 14 2 3 2 2 3 3" xfId="23566" xr:uid="{065DD269-D5C1-450A-ADAF-BA259213051C}"/>
    <cellStyle name="Percent 14 2 3 2 2 4" xfId="28753" xr:uid="{E31D0FFB-28CF-4513-BDEC-81921ECAB122}"/>
    <cellStyle name="Percent 14 2 3 2 2 5" xfId="17765" xr:uid="{BCC56956-908F-4476-8327-7CA7A2C74171}"/>
    <cellStyle name="Percent 14 2 3 2 3" xfId="5867" xr:uid="{5299A68B-809F-4E2C-9E0C-73B6E425E313}"/>
    <cellStyle name="Percent 14 2 3 2 3 2" xfId="8509" xr:uid="{CF7AA0F3-AB72-4741-AA37-E1F2F60EFECE}"/>
    <cellStyle name="Percent 14 2 3 2 3 2 2" xfId="31166" xr:uid="{14FA1C73-0CF0-4B81-B92C-BDE0C0B3B478}"/>
    <cellStyle name="Percent 14 2 3 2 3 2 3" xfId="20178" xr:uid="{957D1B55-C5C0-4DD9-ABDA-E4B6A42AF2E1}"/>
    <cellStyle name="Percent 14 2 3 2 3 3" xfId="28754" xr:uid="{B63CE518-5130-42EB-B43E-5CE1EF5C5008}"/>
    <cellStyle name="Percent 14 2 3 2 3 4" xfId="17766" xr:uid="{B9F0C47F-2F9F-4558-8C8F-6EBDB5CB8CFC}"/>
    <cellStyle name="Percent 14 2 3 2 4" xfId="5868" xr:uid="{318332A0-D0A7-424A-B9B6-CAEF09AFDC3D}"/>
    <cellStyle name="Percent 14 2 3 2 4 2" xfId="8510" xr:uid="{1BEB4B42-BF3B-4444-BACD-626417D92F78}"/>
    <cellStyle name="Percent 14 2 3 2 4 2 2" xfId="31167" xr:uid="{300FBCAC-BC7D-4EE9-896E-0C2F1D5E6FDE}"/>
    <cellStyle name="Percent 14 2 3 2 4 2 3" xfId="20179" xr:uid="{E0FC64C8-2034-4D79-9778-F50EBCF59B4B}"/>
    <cellStyle name="Percent 14 2 3 2 4 3" xfId="28755" xr:uid="{F918897E-2CCF-4C6C-8A32-EE1D39DDDDF8}"/>
    <cellStyle name="Percent 14 2 3 2 4 4" xfId="17767" xr:uid="{98888DA6-EF8C-45F8-9DFD-E4D56B24B1A8}"/>
    <cellStyle name="Percent 14 2 3 2 5" xfId="8507" xr:uid="{A0EE53CC-43B1-4DDD-ADC8-453CA84026D0}"/>
    <cellStyle name="Percent 14 2 3 2 5 2" xfId="31164" xr:uid="{8416B75A-C49A-45EF-8CD9-977594C71525}"/>
    <cellStyle name="Percent 14 2 3 2 5 3" xfId="20176" xr:uid="{07A694E7-D604-44AB-B411-62C6E0C1C036}"/>
    <cellStyle name="Percent 14 2 3 2 6" xfId="10367" xr:uid="{335E9F95-670F-453A-97D5-C03940C32B81}"/>
    <cellStyle name="Percent 14 2 3 2 6 2" xfId="32879" xr:uid="{6E7F2E65-0523-4570-A2A6-4DE2C48861B8}"/>
    <cellStyle name="Percent 14 2 3 2 6 3" xfId="21891" xr:uid="{3423510C-AF9C-46C1-9A4F-55D87E0B7BB8}"/>
    <cellStyle name="Percent 14 2 3 2 7" xfId="5865" xr:uid="{3D3496AD-8A19-48B4-AF60-94B208572F25}"/>
    <cellStyle name="Percent 14 2 3 2 7 2" xfId="28752" xr:uid="{36462A7E-F425-4480-BDC0-BBDB6B3BF28D}"/>
    <cellStyle name="Percent 14 2 3 2 7 3" xfId="17764" xr:uid="{0309118C-53DB-480A-B863-32E01384671F}"/>
    <cellStyle name="Percent 14 2 3 2 8" xfId="25385" xr:uid="{7AB6CC2A-56B9-4320-99C6-50905F3EC7E7}"/>
    <cellStyle name="Percent 14 2 3 2 9" xfId="14394" xr:uid="{23D6D58C-F0B4-466B-9B66-0240DE7B7B19}"/>
    <cellStyle name="Percent 14 2 3 20" xfId="5869" xr:uid="{651BCA7E-812F-42FA-BF49-51373F151F22}"/>
    <cellStyle name="Percent 14 2 3 20 2" xfId="5870" xr:uid="{6B950736-34C9-4C05-BDD5-4B835E732587}"/>
    <cellStyle name="Percent 14 2 3 20 2 2" xfId="8512" xr:uid="{9A84F87D-7851-4BE6-BF6F-0288EEA02EA2}"/>
    <cellStyle name="Percent 14 2 3 20 2 2 2" xfId="31169" xr:uid="{DC810654-7D97-4C3D-ABAE-857B045B2FC3}"/>
    <cellStyle name="Percent 14 2 3 20 2 2 3" xfId="20181" xr:uid="{DEA159A0-2B1D-400C-ADDD-44218514E08F}"/>
    <cellStyle name="Percent 14 2 3 20 2 3" xfId="12104" xr:uid="{73D5FE48-F14A-47B4-AE05-57AA0080B311}"/>
    <cellStyle name="Percent 14 2 3 20 2 3 2" xfId="34555" xr:uid="{5222E8F9-8A71-4636-89A1-6FC05BD53150}"/>
    <cellStyle name="Percent 14 2 3 20 2 3 3" xfId="23567" xr:uid="{532D09CB-1C51-4622-A310-088882A29357}"/>
    <cellStyle name="Percent 14 2 3 20 2 4" xfId="28757" xr:uid="{06088FCF-4A36-4AD3-86D6-7EC7D1F2B06D}"/>
    <cellStyle name="Percent 14 2 3 20 2 5" xfId="17769" xr:uid="{1C422AAC-53E5-4241-8C62-31C54BD7DCFB}"/>
    <cellStyle name="Percent 14 2 3 20 3" xfId="8511" xr:uid="{09ED7408-771C-4C80-AB92-56B833E93A6B}"/>
    <cellStyle name="Percent 14 2 3 20 3 2" xfId="31168" xr:uid="{5F11D57D-8E5D-4B02-AD47-EDD6BB60B253}"/>
    <cellStyle name="Percent 14 2 3 20 3 3" xfId="20180" xr:uid="{D7F87C29-5E86-46E6-88BC-A8F3FC71BD99}"/>
    <cellStyle name="Percent 14 2 3 20 4" xfId="10368" xr:uid="{9E9E5007-0B1D-4AF8-B5AB-C41696A74438}"/>
    <cellStyle name="Percent 14 2 3 20 4 2" xfId="32880" xr:uid="{7A147CDF-6794-4D90-AC01-1246C1E48FAC}"/>
    <cellStyle name="Percent 14 2 3 20 4 3" xfId="21892" xr:uid="{72DBF8B3-4204-4183-BFA1-DAFF71F64B7F}"/>
    <cellStyle name="Percent 14 2 3 20 5" xfId="28756" xr:uid="{DAF692B8-BFFE-427A-800D-235E026FBB47}"/>
    <cellStyle name="Percent 14 2 3 20 6" xfId="17768" xr:uid="{9572A988-3756-4807-BE8E-B62000A6CA5B}"/>
    <cellStyle name="Percent 14 2 3 21" xfId="5871" xr:uid="{16EA9A8D-92D2-4F06-9E1C-4CA8E69EE9FC}"/>
    <cellStyle name="Percent 14 2 3 21 2" xfId="5872" xr:uid="{C11A8BC7-62F2-4808-8F6A-EAD3E893A0B0}"/>
    <cellStyle name="Percent 14 2 3 21 2 2" xfId="8514" xr:uid="{AC0C2974-E0EB-4263-BC9F-2F2E466D67EB}"/>
    <cellStyle name="Percent 14 2 3 21 2 2 2" xfId="31171" xr:uid="{53F7A99A-0AF9-497F-BB90-80F82020703B}"/>
    <cellStyle name="Percent 14 2 3 21 2 2 3" xfId="20183" xr:uid="{35B81AE2-5D40-4612-9E8D-D4B51C1418AD}"/>
    <cellStyle name="Percent 14 2 3 21 2 3" xfId="12105" xr:uid="{C054135C-D143-451B-8566-DC606C9DE17E}"/>
    <cellStyle name="Percent 14 2 3 21 2 3 2" xfId="34556" xr:uid="{AD8DC38F-B69A-4999-A304-96AEE3D89471}"/>
    <cellStyle name="Percent 14 2 3 21 2 3 3" xfId="23568" xr:uid="{4FBE55E9-59B6-4991-9A8E-13824BE5AD12}"/>
    <cellStyle name="Percent 14 2 3 21 2 4" xfId="28759" xr:uid="{370802F0-A5DF-4F8A-A770-8067D8243436}"/>
    <cellStyle name="Percent 14 2 3 21 2 5" xfId="17771" xr:uid="{5DCE2015-0689-40A2-BAA8-0FB9F4773718}"/>
    <cellStyle name="Percent 14 2 3 21 3" xfId="8513" xr:uid="{3B092264-8766-4346-8DF2-A581C795878F}"/>
    <cellStyle name="Percent 14 2 3 21 3 2" xfId="31170" xr:uid="{432AE36C-66B8-49FB-84BD-90888D4E1C98}"/>
    <cellStyle name="Percent 14 2 3 21 3 3" xfId="20182" xr:uid="{68FDE743-8586-4DF0-BF60-7DB9B03CAF13}"/>
    <cellStyle name="Percent 14 2 3 21 4" xfId="10369" xr:uid="{E04CBEC2-4D75-4BF3-9D15-5A1599632AAF}"/>
    <cellStyle name="Percent 14 2 3 21 4 2" xfId="32881" xr:uid="{D45358B9-3AD5-43CE-AE8F-722DE82E9743}"/>
    <cellStyle name="Percent 14 2 3 21 4 3" xfId="21893" xr:uid="{DE75F444-E576-4F21-93CD-83E707DA45A3}"/>
    <cellStyle name="Percent 14 2 3 21 5" xfId="28758" xr:uid="{47FEC573-0B0E-4701-8616-FF5CCC2BBD6F}"/>
    <cellStyle name="Percent 14 2 3 21 6" xfId="17770" xr:uid="{278C5E7D-E2FF-4EF5-A22A-BC2EFBC75BB2}"/>
    <cellStyle name="Percent 14 2 3 22" xfId="5873" xr:uid="{5269DA49-990F-47DE-90F1-D64F61669562}"/>
    <cellStyle name="Percent 14 2 3 22 2" xfId="5874" xr:uid="{07F59238-ECCE-40B2-A6F5-EE40085101EA}"/>
    <cellStyle name="Percent 14 2 3 22 2 2" xfId="8516" xr:uid="{97668B28-75E3-4DA7-98EF-049CE6E7D92C}"/>
    <cellStyle name="Percent 14 2 3 22 2 2 2" xfId="31173" xr:uid="{76491BCB-B348-4D13-BE8D-F75530F74259}"/>
    <cellStyle name="Percent 14 2 3 22 2 2 3" xfId="20185" xr:uid="{C99ABC89-CC1D-47EC-B9EF-D6759A20BD3C}"/>
    <cellStyle name="Percent 14 2 3 22 2 3" xfId="12106" xr:uid="{D59A28BF-5F1B-4FAD-82D1-8DDE951219C6}"/>
    <cellStyle name="Percent 14 2 3 22 2 3 2" xfId="34557" xr:uid="{AF8EC3E4-4C1F-47B0-9722-0CAE86835172}"/>
    <cellStyle name="Percent 14 2 3 22 2 3 3" xfId="23569" xr:uid="{FEAD0A83-5D01-4025-8F17-489AD3D90E91}"/>
    <cellStyle name="Percent 14 2 3 22 2 4" xfId="28761" xr:uid="{CDA9C564-412E-4383-AA29-CC53A2D8FBD2}"/>
    <cellStyle name="Percent 14 2 3 22 2 5" xfId="17773" xr:uid="{AEA4F3D3-859A-4B4C-94B5-9904FA4C77E6}"/>
    <cellStyle name="Percent 14 2 3 22 3" xfId="8515" xr:uid="{EAE0201A-0375-4932-9C73-C96463BC0ED7}"/>
    <cellStyle name="Percent 14 2 3 22 3 2" xfId="31172" xr:uid="{A5A3D88B-2DB1-42CC-9C33-A262571A3F0C}"/>
    <cellStyle name="Percent 14 2 3 22 3 3" xfId="20184" xr:uid="{F5C9FDCC-4441-42CD-922F-6DAC911C7D9F}"/>
    <cellStyle name="Percent 14 2 3 22 4" xfId="10370" xr:uid="{8B1137B7-E545-4E70-AA8F-FDF69437236C}"/>
    <cellStyle name="Percent 14 2 3 22 4 2" xfId="32882" xr:uid="{DC3B521D-2A4B-4917-AB09-5817D4C191C1}"/>
    <cellStyle name="Percent 14 2 3 22 4 3" xfId="21894" xr:uid="{293439D8-DE6A-4EB4-8EF4-B34D0C19B33B}"/>
    <cellStyle name="Percent 14 2 3 22 5" xfId="28760" xr:uid="{B1D4A4CE-E4AE-47C3-A102-FE5D80CED61D}"/>
    <cellStyle name="Percent 14 2 3 22 6" xfId="17772" xr:uid="{EDC6AA41-FC4B-49DB-AA14-62F2EE62E233}"/>
    <cellStyle name="Percent 14 2 3 23" xfId="5875" xr:uid="{E6376438-A6C8-45DF-A9B1-36165AFBB657}"/>
    <cellStyle name="Percent 14 2 3 23 2" xfId="5876" xr:uid="{BFBEAA80-08CD-4C17-A766-239B7AC93ACB}"/>
    <cellStyle name="Percent 14 2 3 23 2 2" xfId="8518" xr:uid="{BA856718-BA11-48F5-BDDB-F8ADF895509D}"/>
    <cellStyle name="Percent 14 2 3 23 2 2 2" xfId="31175" xr:uid="{98344FC9-76C7-4952-BFC8-7CD0CAF2FBC0}"/>
    <cellStyle name="Percent 14 2 3 23 2 2 3" xfId="20187" xr:uid="{7CC21F5B-8CFD-43C8-9AEB-9B220D0C8F78}"/>
    <cellStyle name="Percent 14 2 3 23 2 3" xfId="12107" xr:uid="{00B8FA78-347D-447B-B504-A0970F011DAF}"/>
    <cellStyle name="Percent 14 2 3 23 2 3 2" xfId="34558" xr:uid="{828E3078-41B0-4F79-AAAA-A21430F0B579}"/>
    <cellStyle name="Percent 14 2 3 23 2 3 3" xfId="23570" xr:uid="{8412B0BE-2CF8-432B-A467-2E0F5FFC7E94}"/>
    <cellStyle name="Percent 14 2 3 23 2 4" xfId="28763" xr:uid="{8CD44FEC-CA7A-4349-974D-B8953731B6BA}"/>
    <cellStyle name="Percent 14 2 3 23 2 5" xfId="17775" xr:uid="{100B8158-2297-43F0-AC34-C37D23932289}"/>
    <cellStyle name="Percent 14 2 3 23 3" xfId="8517" xr:uid="{AC19961C-A074-480E-B31A-A3F456F72BD4}"/>
    <cellStyle name="Percent 14 2 3 23 3 2" xfId="31174" xr:uid="{2F1987FF-0123-45FC-B158-CFC82814A780}"/>
    <cellStyle name="Percent 14 2 3 23 3 3" xfId="20186" xr:uid="{FE281ED3-CFE1-46BE-8BE4-78FCDA002CE0}"/>
    <cellStyle name="Percent 14 2 3 23 4" xfId="10371" xr:uid="{244900AB-4776-4597-9326-5FA4C8CE48B0}"/>
    <cellStyle name="Percent 14 2 3 23 4 2" xfId="32883" xr:uid="{B3BFF346-34A7-4EF5-8BF4-7AFEC869B449}"/>
    <cellStyle name="Percent 14 2 3 23 4 3" xfId="21895" xr:uid="{5AD18D6E-4E12-4503-9BE8-9507748C09C8}"/>
    <cellStyle name="Percent 14 2 3 23 5" xfId="28762" xr:uid="{3F70A0E6-39A6-47BE-856A-0CA255CB50FD}"/>
    <cellStyle name="Percent 14 2 3 23 6" xfId="17774" xr:uid="{C68BB110-1F85-49FF-92DF-A71FA62D8375}"/>
    <cellStyle name="Percent 14 2 3 24" xfId="5877" xr:uid="{2B652BB0-8699-45D9-AC4A-563F094D412A}"/>
    <cellStyle name="Percent 14 2 3 24 2" xfId="5878" xr:uid="{04283849-C7D4-4FEF-BA1D-FB0F799A58CF}"/>
    <cellStyle name="Percent 14 2 3 24 2 2" xfId="8520" xr:uid="{D596F33E-90A9-4D35-9950-CD28EB4FAD01}"/>
    <cellStyle name="Percent 14 2 3 24 2 2 2" xfId="31177" xr:uid="{02B0D5AC-15F9-4AD2-98F8-68715999B1A0}"/>
    <cellStyle name="Percent 14 2 3 24 2 2 3" xfId="20189" xr:uid="{8ED58A39-988B-447C-9F91-488ECC20F010}"/>
    <cellStyle name="Percent 14 2 3 24 2 3" xfId="12108" xr:uid="{5C8D1EBF-EAA7-439F-AD85-7D761A4A4856}"/>
    <cellStyle name="Percent 14 2 3 24 2 3 2" xfId="34559" xr:uid="{F6C69075-E061-47EE-A717-1968FF56FA77}"/>
    <cellStyle name="Percent 14 2 3 24 2 3 3" xfId="23571" xr:uid="{6A268ADB-D4BE-4C0A-BD41-815F9C45836F}"/>
    <cellStyle name="Percent 14 2 3 24 2 4" xfId="28765" xr:uid="{EB3A0817-910F-4EC9-BFDE-557F2F401B35}"/>
    <cellStyle name="Percent 14 2 3 24 2 5" xfId="17777" xr:uid="{623D3265-BF33-464F-B7DB-EA91980A7EA9}"/>
    <cellStyle name="Percent 14 2 3 24 3" xfId="8519" xr:uid="{984C1B2E-D522-4997-B54D-673ED8F8CD64}"/>
    <cellStyle name="Percent 14 2 3 24 3 2" xfId="31176" xr:uid="{F9CA8105-7B25-4F3A-B9AE-312133F70CFD}"/>
    <cellStyle name="Percent 14 2 3 24 3 3" xfId="20188" xr:uid="{BB62B7C9-75C5-4E82-91C7-55FD67F584F5}"/>
    <cellStyle name="Percent 14 2 3 24 4" xfId="10372" xr:uid="{ED0C5B7F-E88F-4AE2-8983-E084874460CC}"/>
    <cellStyle name="Percent 14 2 3 24 4 2" xfId="32884" xr:uid="{7C78B5ED-18CA-4B48-9792-83AA0F3579D3}"/>
    <cellStyle name="Percent 14 2 3 24 4 3" xfId="21896" xr:uid="{6AE1699B-F549-4779-B48E-09D120586EEC}"/>
    <cellStyle name="Percent 14 2 3 24 5" xfId="28764" xr:uid="{0378F631-F456-42AC-9827-C79965BB0944}"/>
    <cellStyle name="Percent 14 2 3 24 6" xfId="17776" xr:uid="{BE058344-019F-4522-B0BD-BF56F25740B3}"/>
    <cellStyle name="Percent 14 2 3 25" xfId="5879" xr:uid="{FBE1D933-936F-4E02-A490-1DFA412A865F}"/>
    <cellStyle name="Percent 14 2 3 25 2" xfId="5880" xr:uid="{DF06FEF4-9373-4788-8274-C386E02F2872}"/>
    <cellStyle name="Percent 14 2 3 25 2 2" xfId="8522" xr:uid="{0D889C57-4FE3-44D8-B489-E8D82C812756}"/>
    <cellStyle name="Percent 14 2 3 25 2 2 2" xfId="31179" xr:uid="{26127BD8-E129-4E25-B764-BA842CF4D123}"/>
    <cellStyle name="Percent 14 2 3 25 2 2 3" xfId="20191" xr:uid="{291A2FE3-3A8E-4C2B-B4CE-948A1B420A2C}"/>
    <cellStyle name="Percent 14 2 3 25 2 3" xfId="12109" xr:uid="{038B883A-CEA5-4984-9BEF-9133F50EC11C}"/>
    <cellStyle name="Percent 14 2 3 25 2 3 2" xfId="34560" xr:uid="{DF7B3091-57FF-43E7-BD47-5BEA324FA121}"/>
    <cellStyle name="Percent 14 2 3 25 2 3 3" xfId="23572" xr:uid="{4AB31CB6-7722-476A-8BF9-51A19C80F171}"/>
    <cellStyle name="Percent 14 2 3 25 2 4" xfId="28767" xr:uid="{94F95DE8-A6CD-4A8F-9314-9E08974F0429}"/>
    <cellStyle name="Percent 14 2 3 25 2 5" xfId="17779" xr:uid="{08277935-5534-46B1-B154-758FC8694056}"/>
    <cellStyle name="Percent 14 2 3 25 3" xfId="8521" xr:uid="{48FF5362-0F5F-4031-9DC4-C8DEBD7ED657}"/>
    <cellStyle name="Percent 14 2 3 25 3 2" xfId="31178" xr:uid="{48DE21EF-8F49-4B78-8A1F-99ABBE50575C}"/>
    <cellStyle name="Percent 14 2 3 25 3 3" xfId="20190" xr:uid="{3003CDD0-8CE6-4BD4-B177-8032BD6FF1A1}"/>
    <cellStyle name="Percent 14 2 3 25 4" xfId="10373" xr:uid="{42660E21-0B9E-4B60-ABED-160A9309F83C}"/>
    <cellStyle name="Percent 14 2 3 25 4 2" xfId="32885" xr:uid="{161F719E-60FF-4756-B3AC-663ECBB062FE}"/>
    <cellStyle name="Percent 14 2 3 25 4 3" xfId="21897" xr:uid="{C51B11FF-A8C3-4272-8520-0B0F3B534DBC}"/>
    <cellStyle name="Percent 14 2 3 25 5" xfId="28766" xr:uid="{700CAD3F-58F7-4C1D-84BD-9D73D2C6A4C5}"/>
    <cellStyle name="Percent 14 2 3 25 6" xfId="17778" xr:uid="{1BAD4BAA-4F9E-418F-9FD4-3F958116389C}"/>
    <cellStyle name="Percent 14 2 3 26" xfId="5881" xr:uid="{6702ED0E-3226-4324-A8AE-44B0D51D65A7}"/>
    <cellStyle name="Percent 14 2 3 26 2" xfId="5882" xr:uid="{E58C0D96-1812-4ED0-B6C2-88DD5225F786}"/>
    <cellStyle name="Percent 14 2 3 26 2 2" xfId="8524" xr:uid="{42B2CD4D-57D1-466A-BAC7-5A7E5A9A4540}"/>
    <cellStyle name="Percent 14 2 3 26 2 2 2" xfId="31181" xr:uid="{05F716BB-DC34-4579-9105-B7B4FE37329B}"/>
    <cellStyle name="Percent 14 2 3 26 2 2 3" xfId="20193" xr:uid="{AC9581F4-2C08-44E7-AB39-59BF611F9E0C}"/>
    <cellStyle name="Percent 14 2 3 26 2 3" xfId="12110" xr:uid="{20E30715-B2C0-4E9F-9A11-283AFF6C7853}"/>
    <cellStyle name="Percent 14 2 3 26 2 3 2" xfId="34561" xr:uid="{54DE8468-A056-4EEF-B507-64625828FC26}"/>
    <cellStyle name="Percent 14 2 3 26 2 3 3" xfId="23573" xr:uid="{71ED3A23-8F5F-413B-B0FD-2B69A7B7EBA3}"/>
    <cellStyle name="Percent 14 2 3 26 2 4" xfId="28769" xr:uid="{977D2107-7DAD-46D6-9907-35539101A6F9}"/>
    <cellStyle name="Percent 14 2 3 26 2 5" xfId="17781" xr:uid="{259BF862-01CF-4543-AD32-16BF58F0E549}"/>
    <cellStyle name="Percent 14 2 3 26 3" xfId="8523" xr:uid="{28F68C2E-D33B-4B8C-8BD9-7F2776B3EFF5}"/>
    <cellStyle name="Percent 14 2 3 26 3 2" xfId="31180" xr:uid="{A2B33F85-03BD-4119-99E6-406A9F811D09}"/>
    <cellStyle name="Percent 14 2 3 26 3 3" xfId="20192" xr:uid="{D17CDF0D-41EE-4B2D-827A-E6B8ABDC8506}"/>
    <cellStyle name="Percent 14 2 3 26 4" xfId="10374" xr:uid="{BB56B9E1-EF1D-4C02-9B0F-5F5A560D2333}"/>
    <cellStyle name="Percent 14 2 3 26 4 2" xfId="32886" xr:uid="{24A7A9C5-0D85-4605-9557-A8D3886B5710}"/>
    <cellStyle name="Percent 14 2 3 26 4 3" xfId="21898" xr:uid="{C4FC34EE-E7D2-4AFB-845A-8FD140958E77}"/>
    <cellStyle name="Percent 14 2 3 26 5" xfId="28768" xr:uid="{7E6D1368-16D4-4112-8AAB-BE3EBC002D8F}"/>
    <cellStyle name="Percent 14 2 3 26 6" xfId="17780" xr:uid="{FB8E0641-A15B-4BA1-99B9-0EA9D3208270}"/>
    <cellStyle name="Percent 14 2 3 27" xfId="5883" xr:uid="{E629C951-78B8-4E9F-A128-37C9A4551B78}"/>
    <cellStyle name="Percent 14 2 3 27 2" xfId="5884" xr:uid="{AE03C98E-90F6-4249-AE29-E47F314DA632}"/>
    <cellStyle name="Percent 14 2 3 27 2 2" xfId="8526" xr:uid="{C42DBBB0-804D-4777-AB89-0DBA50431B57}"/>
    <cellStyle name="Percent 14 2 3 27 2 2 2" xfId="31183" xr:uid="{35AD63E5-A8B5-412E-A5A4-F669E308DC13}"/>
    <cellStyle name="Percent 14 2 3 27 2 2 3" xfId="20195" xr:uid="{362BC285-66F5-4245-AA23-7FE6E4B7D0F0}"/>
    <cellStyle name="Percent 14 2 3 27 2 3" xfId="12111" xr:uid="{6A9F9078-2533-48F6-991A-6295473C185A}"/>
    <cellStyle name="Percent 14 2 3 27 2 3 2" xfId="34562" xr:uid="{CD9B64F5-F81A-42E5-B7D5-ABDDF24FF06C}"/>
    <cellStyle name="Percent 14 2 3 27 2 3 3" xfId="23574" xr:uid="{4293FCB0-D511-4032-AA41-C7E18F78D70F}"/>
    <cellStyle name="Percent 14 2 3 27 2 4" xfId="28771" xr:uid="{83AFE576-326B-4DBB-B01A-F0CA2D5A655C}"/>
    <cellStyle name="Percent 14 2 3 27 2 5" xfId="17783" xr:uid="{D0FE6301-2FBD-434C-8198-110B877895C5}"/>
    <cellStyle name="Percent 14 2 3 27 3" xfId="8525" xr:uid="{F6AFB6E1-8ED1-4258-AFDE-264F0C4A766F}"/>
    <cellStyle name="Percent 14 2 3 27 3 2" xfId="31182" xr:uid="{20A086B8-6F50-4FBD-892D-97636D2951C1}"/>
    <cellStyle name="Percent 14 2 3 27 3 3" xfId="20194" xr:uid="{29C2D2D0-7D8D-4083-A5B6-DED062EEFD10}"/>
    <cellStyle name="Percent 14 2 3 27 4" xfId="10375" xr:uid="{5A1C627A-0971-4D65-8178-D4569C848180}"/>
    <cellStyle name="Percent 14 2 3 27 4 2" xfId="32887" xr:uid="{AC40EC13-6F63-4BD7-A918-C49870383123}"/>
    <cellStyle name="Percent 14 2 3 27 4 3" xfId="21899" xr:uid="{2F4AE0FB-DE64-4540-80C3-4A38FAF24334}"/>
    <cellStyle name="Percent 14 2 3 27 5" xfId="28770" xr:uid="{F5B27F47-1354-4601-8702-F1C99A1853E1}"/>
    <cellStyle name="Percent 14 2 3 27 6" xfId="17782" xr:uid="{AFE4244A-04FF-48C0-9A4B-7B6067185B47}"/>
    <cellStyle name="Percent 14 2 3 28" xfId="5885" xr:uid="{F6F76D24-6AC6-485F-9E3E-15A9FE8164CA}"/>
    <cellStyle name="Percent 14 2 3 28 2" xfId="5886" xr:uid="{9EC63BD8-5960-42FB-8134-04F352FB1162}"/>
    <cellStyle name="Percent 14 2 3 28 2 2" xfId="8528" xr:uid="{EEA30FC5-BAD5-4362-952F-FF411B6357F2}"/>
    <cellStyle name="Percent 14 2 3 28 2 2 2" xfId="31185" xr:uid="{6366A7DC-DAF0-4B39-BFBE-3A283DC7E29C}"/>
    <cellStyle name="Percent 14 2 3 28 2 2 3" xfId="20197" xr:uid="{9324FEFA-8F8F-41C8-8419-87AA96D934FE}"/>
    <cellStyle name="Percent 14 2 3 28 2 3" xfId="12112" xr:uid="{AD405549-0603-49CC-B3B1-E9654C74EFE3}"/>
    <cellStyle name="Percent 14 2 3 28 2 3 2" xfId="34563" xr:uid="{B648DEBF-C7BA-481A-ABC5-57C2F9C86E6E}"/>
    <cellStyle name="Percent 14 2 3 28 2 3 3" xfId="23575" xr:uid="{5BA22A9F-ECA4-41A5-98D0-AF6C87364D96}"/>
    <cellStyle name="Percent 14 2 3 28 2 4" xfId="28773" xr:uid="{D75225D7-553C-4827-9764-8B64F5340D4B}"/>
    <cellStyle name="Percent 14 2 3 28 2 5" xfId="17785" xr:uid="{7CCF3508-2DB1-4FBB-AE13-5366EFB127D3}"/>
    <cellStyle name="Percent 14 2 3 28 3" xfId="8527" xr:uid="{63DDDD14-B1B8-4557-B244-E91BF51013C0}"/>
    <cellStyle name="Percent 14 2 3 28 3 2" xfId="31184" xr:uid="{FFF20FD5-48A5-4872-8EFE-22B05D83497F}"/>
    <cellStyle name="Percent 14 2 3 28 3 3" xfId="20196" xr:uid="{A227F6FC-DE7A-4635-9673-18E36FACB1B3}"/>
    <cellStyle name="Percent 14 2 3 28 4" xfId="10376" xr:uid="{94BFCA6D-348E-417E-9F40-742D1A23EE8E}"/>
    <cellStyle name="Percent 14 2 3 28 4 2" xfId="32888" xr:uid="{B102AB5F-6670-49C6-85B4-48F9C89727A3}"/>
    <cellStyle name="Percent 14 2 3 28 4 3" xfId="21900" xr:uid="{8592C33A-75BF-4182-BC81-4BDB078CED9B}"/>
    <cellStyle name="Percent 14 2 3 28 5" xfId="28772" xr:uid="{BE0D5511-BA17-440E-9366-B5D43BBD5111}"/>
    <cellStyle name="Percent 14 2 3 28 6" xfId="17784" xr:uid="{0DC380DC-CBF9-4540-A2FE-D6AD65BFF6E4}"/>
    <cellStyle name="Percent 14 2 3 29" xfId="5887" xr:uid="{B7D3EA78-1F20-4C0C-8960-F9D9315AC454}"/>
    <cellStyle name="Percent 14 2 3 29 2" xfId="5888" xr:uid="{FB0C2BEA-11ED-4724-9CF7-D005423E218A}"/>
    <cellStyle name="Percent 14 2 3 29 2 2" xfId="8530" xr:uid="{C245CB04-587F-437B-902B-101BE7FAD1D0}"/>
    <cellStyle name="Percent 14 2 3 29 2 2 2" xfId="31187" xr:uid="{BA4A13A9-F3E4-4B41-9B7F-08CBCFB17B29}"/>
    <cellStyle name="Percent 14 2 3 29 2 2 3" xfId="20199" xr:uid="{9E2BDA08-25E1-4276-82EB-1D6B9F5D7B5F}"/>
    <cellStyle name="Percent 14 2 3 29 2 3" xfId="12113" xr:uid="{75643180-EC09-4A1E-B7D3-327E0D3CB7B0}"/>
    <cellStyle name="Percent 14 2 3 29 2 3 2" xfId="34564" xr:uid="{E598B64C-9FE3-4DAA-91B7-04A5516E09D8}"/>
    <cellStyle name="Percent 14 2 3 29 2 3 3" xfId="23576" xr:uid="{0450B554-A2FD-4FEA-B1F9-05567B330AF6}"/>
    <cellStyle name="Percent 14 2 3 29 2 4" xfId="28775" xr:uid="{393DA626-220A-49D0-A25E-DF47E8F615DA}"/>
    <cellStyle name="Percent 14 2 3 29 2 5" xfId="17787" xr:uid="{BC3D2374-5119-4436-BC9F-1A0BA84F019A}"/>
    <cellStyle name="Percent 14 2 3 29 3" xfId="8529" xr:uid="{E3D808E8-067D-4843-B561-8E64FDA99DF2}"/>
    <cellStyle name="Percent 14 2 3 29 3 2" xfId="31186" xr:uid="{1402998A-B6A4-4FC7-B337-6C9FB35028AA}"/>
    <cellStyle name="Percent 14 2 3 29 3 3" xfId="20198" xr:uid="{1AEC6115-B81A-42A3-B70B-798545E26C16}"/>
    <cellStyle name="Percent 14 2 3 29 4" xfId="10377" xr:uid="{E498B3E3-1087-4783-9590-269F93C676E0}"/>
    <cellStyle name="Percent 14 2 3 29 4 2" xfId="32889" xr:uid="{EF02644E-3198-4AE1-8D88-7B0A2636762E}"/>
    <cellStyle name="Percent 14 2 3 29 4 3" xfId="21901" xr:uid="{1A9F517E-6415-4EAB-87CE-752B8F9898CF}"/>
    <cellStyle name="Percent 14 2 3 29 5" xfId="28774" xr:uid="{FA6E37F7-ACA6-43B6-90BE-5CA05C4796B1}"/>
    <cellStyle name="Percent 14 2 3 29 6" xfId="17786" xr:uid="{78C4D1CB-35F3-4BA0-8BB9-8979EE86C776}"/>
    <cellStyle name="Percent 14 2 3 3" xfId="2091" xr:uid="{845969BC-F685-49EB-A3D0-86F05A33CC55}"/>
    <cellStyle name="Percent 14 2 3 3 10" xfId="14395" xr:uid="{F01E1E2B-4989-4403-BEBB-23E67F2F316D}"/>
    <cellStyle name="Percent 14 2 3 3 2" xfId="5890" xr:uid="{E7881135-CE9A-4778-8AA0-0872F9D78FC6}"/>
    <cellStyle name="Percent 14 2 3 3 2 2" xfId="5891" xr:uid="{D6AC9B6D-2C15-4489-B760-59FAE6E3D77F}"/>
    <cellStyle name="Percent 14 2 3 3 2 2 2" xfId="8533" xr:uid="{9D392682-C7F8-4279-ABB0-774EBEFE18C9}"/>
    <cellStyle name="Percent 14 2 3 3 2 2 2 2" xfId="31190" xr:uid="{930841D9-8F4E-4734-B9F4-AE0EAFA4754A}"/>
    <cellStyle name="Percent 14 2 3 3 2 2 2 3" xfId="20202" xr:uid="{DD603F0C-8797-4BCB-8795-93C4AF9854F7}"/>
    <cellStyle name="Percent 14 2 3 3 2 2 3" xfId="12115" xr:uid="{8A0E0911-9BB7-499D-8562-9327BA83B197}"/>
    <cellStyle name="Percent 14 2 3 3 2 2 3 2" xfId="34566" xr:uid="{AE1A4267-0543-470E-98B1-EFA74645F74C}"/>
    <cellStyle name="Percent 14 2 3 3 2 2 3 3" xfId="23578" xr:uid="{1AFB6FB1-695C-4E96-B3DB-ED2B8FE4530B}"/>
    <cellStyle name="Percent 14 2 3 3 2 2 4" xfId="28778" xr:uid="{9DA485F3-F02A-4D52-A9F2-A157B53482F2}"/>
    <cellStyle name="Percent 14 2 3 3 2 2 5" xfId="17790" xr:uid="{5FC0B240-15ED-4026-851F-A23E0DC28893}"/>
    <cellStyle name="Percent 14 2 3 3 2 3" xfId="8532" xr:uid="{6FE67E36-8902-4236-83D6-9B8F1447C0CC}"/>
    <cellStyle name="Percent 14 2 3 3 2 3 2" xfId="31189" xr:uid="{70BB954C-58FE-4ADA-8DAC-A8DBE24F11EB}"/>
    <cellStyle name="Percent 14 2 3 3 2 3 3" xfId="20201" xr:uid="{FF431AA2-7022-48B0-8CAC-1636D157C969}"/>
    <cellStyle name="Percent 14 2 3 3 2 4" xfId="10379" xr:uid="{8A950A88-49B7-480F-8D18-2CCCFDF436F9}"/>
    <cellStyle name="Percent 14 2 3 3 2 4 2" xfId="32891" xr:uid="{91F4CBC1-7EF7-43A5-8E14-10A5D789DBFB}"/>
    <cellStyle name="Percent 14 2 3 3 2 4 3" xfId="21903" xr:uid="{2AFF4295-44C6-4D4B-B288-A084FE437E8C}"/>
    <cellStyle name="Percent 14 2 3 3 2 5" xfId="28777" xr:uid="{BF77DA40-91CB-4653-9A03-DF2EDAEEC82C}"/>
    <cellStyle name="Percent 14 2 3 3 2 6" xfId="17789" xr:uid="{F3217FCF-E88E-4F14-B721-305489BB4BB9}"/>
    <cellStyle name="Percent 14 2 3 3 3" xfId="5892" xr:uid="{622707AC-8BDA-43DB-955C-640CB42C68A6}"/>
    <cellStyle name="Percent 14 2 3 3 3 2" xfId="5893" xr:uid="{18D8A330-B1B8-44F3-A512-07489C251019}"/>
    <cellStyle name="Percent 14 2 3 3 3 2 2" xfId="8535" xr:uid="{390EFFB9-BDF1-40D7-9A9B-85260830BD3B}"/>
    <cellStyle name="Percent 14 2 3 3 3 2 2 2" xfId="31192" xr:uid="{E99D027A-6B91-4586-96FA-CD578B707A77}"/>
    <cellStyle name="Percent 14 2 3 3 3 2 2 3" xfId="20204" xr:uid="{B784BD7D-5DFF-41FE-8A31-7DBFEFC2FCDA}"/>
    <cellStyle name="Percent 14 2 3 3 3 2 3" xfId="12116" xr:uid="{9642B70F-D746-4D62-9AEB-99076AD5A4D6}"/>
    <cellStyle name="Percent 14 2 3 3 3 2 3 2" xfId="34567" xr:uid="{F3FBD203-3812-40BD-9F8C-DE217C44ED79}"/>
    <cellStyle name="Percent 14 2 3 3 3 2 3 3" xfId="23579" xr:uid="{89E9314A-B925-45F1-9963-C823C4F50B58}"/>
    <cellStyle name="Percent 14 2 3 3 3 2 4" xfId="28780" xr:uid="{C95508C2-4734-4734-9F5C-F434FE253FDE}"/>
    <cellStyle name="Percent 14 2 3 3 3 2 5" xfId="17792" xr:uid="{8588E11F-D2FF-440A-BF26-E5BD58DBB260}"/>
    <cellStyle name="Percent 14 2 3 3 3 3" xfId="8534" xr:uid="{D6453D2A-FD2E-435A-95B7-12DFC055D96E}"/>
    <cellStyle name="Percent 14 2 3 3 3 3 2" xfId="31191" xr:uid="{5549F320-1EC5-49A0-AD7E-33D3925C3EFD}"/>
    <cellStyle name="Percent 14 2 3 3 3 3 3" xfId="20203" xr:uid="{F627FAC7-53DE-4733-BF0B-27C631BEF464}"/>
    <cellStyle name="Percent 14 2 3 3 3 4" xfId="10380" xr:uid="{78BFE666-092C-40D9-96B4-5CB2BD99B1E8}"/>
    <cellStyle name="Percent 14 2 3 3 3 4 2" xfId="32892" xr:uid="{CFEA871F-16F7-4BE9-BD22-E17EBF4EBF7A}"/>
    <cellStyle name="Percent 14 2 3 3 3 4 3" xfId="21904" xr:uid="{026417BD-D844-447B-AB3A-1E6E893C3E19}"/>
    <cellStyle name="Percent 14 2 3 3 3 5" xfId="28779" xr:uid="{C16FABD0-1479-44EE-918C-32B342EF33CB}"/>
    <cellStyle name="Percent 14 2 3 3 3 6" xfId="17791" xr:uid="{5D08BEEF-F4B6-44A4-8B3A-428631D7DDF4}"/>
    <cellStyle name="Percent 14 2 3 3 4" xfId="5894" xr:uid="{AEADBE54-4834-4F03-9F59-F12D91EB82C3}"/>
    <cellStyle name="Percent 14 2 3 3 4 2" xfId="8536" xr:uid="{D7B4645D-62D5-4746-813D-A870D7A3E65B}"/>
    <cellStyle name="Percent 14 2 3 3 4 2 2" xfId="31193" xr:uid="{62509D1D-C3BB-45B1-8A2B-246F508D6415}"/>
    <cellStyle name="Percent 14 2 3 3 4 2 3" xfId="20205" xr:uid="{75FAFCBE-7E2D-455D-AAF4-7A8B39EBEF90}"/>
    <cellStyle name="Percent 14 2 3 3 4 3" xfId="12114" xr:uid="{C9A295CE-CAFB-454A-BFE4-9560D029C0BD}"/>
    <cellStyle name="Percent 14 2 3 3 4 3 2" xfId="34565" xr:uid="{3C2CB5E8-012D-4BE2-AED8-38C2BD8D825A}"/>
    <cellStyle name="Percent 14 2 3 3 4 3 3" xfId="23577" xr:uid="{32919138-ED5E-4510-AB81-F190C7656EF5}"/>
    <cellStyle name="Percent 14 2 3 3 4 4" xfId="28781" xr:uid="{1DF1363A-5A82-4045-AA05-6A315AACBFF4}"/>
    <cellStyle name="Percent 14 2 3 3 4 5" xfId="17793" xr:uid="{32074570-7B06-404E-A505-943C35D07BF4}"/>
    <cellStyle name="Percent 14 2 3 3 5" xfId="5895" xr:uid="{C25DCA8E-55AA-4B9B-A145-F109F325E329}"/>
    <cellStyle name="Percent 14 2 3 3 5 2" xfId="8537" xr:uid="{452B8B69-1F3E-4D12-AFED-DB7D5B3A4D28}"/>
    <cellStyle name="Percent 14 2 3 3 5 2 2" xfId="31194" xr:uid="{A7059462-B6EB-47CF-97B4-D32F530BECDA}"/>
    <cellStyle name="Percent 14 2 3 3 5 2 3" xfId="20206" xr:uid="{2F2105CF-3E1B-41BD-B455-ACD7B87F8775}"/>
    <cellStyle name="Percent 14 2 3 3 5 3" xfId="28782" xr:uid="{86E7057B-6B85-430F-82BB-ACF75606B94B}"/>
    <cellStyle name="Percent 14 2 3 3 5 4" xfId="17794" xr:uid="{4635016C-D5F3-4CAC-A724-F0922D370F7E}"/>
    <cellStyle name="Percent 14 2 3 3 6" xfId="8531" xr:uid="{420FCE19-DE2E-47DC-BD57-00328514199D}"/>
    <cellStyle name="Percent 14 2 3 3 6 2" xfId="31188" xr:uid="{EBC10D92-0762-477A-8D69-A232A6C114EF}"/>
    <cellStyle name="Percent 14 2 3 3 6 3" xfId="20200" xr:uid="{1BEB1176-3ED0-4931-8640-B7349380D608}"/>
    <cellStyle name="Percent 14 2 3 3 7" xfId="10378" xr:uid="{D12E8BDA-5688-48F9-88CB-6D8A811F5CCB}"/>
    <cellStyle name="Percent 14 2 3 3 7 2" xfId="32890" xr:uid="{A0D6F207-B911-4EB1-B862-0A536C1AFC8B}"/>
    <cellStyle name="Percent 14 2 3 3 7 3" xfId="21902" xr:uid="{486236AE-F30A-4213-98EE-872AD0581B0C}"/>
    <cellStyle name="Percent 14 2 3 3 8" xfId="5889" xr:uid="{D6801811-7F2F-45DE-9F1A-120F2712D59F}"/>
    <cellStyle name="Percent 14 2 3 3 8 2" xfId="28776" xr:uid="{47003EF9-CB11-4111-A6EE-B3BCD1E4F40F}"/>
    <cellStyle name="Percent 14 2 3 3 8 3" xfId="17788" xr:uid="{599FF629-B366-4E16-B080-676996ED3B01}"/>
    <cellStyle name="Percent 14 2 3 3 9" xfId="25386" xr:uid="{9229A812-4286-4267-A48B-B3AA6721045D}"/>
    <cellStyle name="Percent 14 2 3 30" xfId="5896" xr:uid="{23ED318C-4D32-4434-914D-97FFF7B2DF8C}"/>
    <cellStyle name="Percent 14 2 3 30 2" xfId="5897" xr:uid="{3A0FCA3A-A3E9-442D-A9E2-8C128236B3EE}"/>
    <cellStyle name="Percent 14 2 3 30 2 2" xfId="8539" xr:uid="{1132D7E6-5974-4149-A393-3F55463BA95C}"/>
    <cellStyle name="Percent 14 2 3 30 2 2 2" xfId="31196" xr:uid="{DF27E50C-6D34-467B-89B7-A35B228A7FDD}"/>
    <cellStyle name="Percent 14 2 3 30 2 2 3" xfId="20208" xr:uid="{432832BE-7A71-44C9-89E8-18B989C7AEB7}"/>
    <cellStyle name="Percent 14 2 3 30 2 3" xfId="12117" xr:uid="{D09C94FC-3A4B-4B54-B791-220F54E99CEB}"/>
    <cellStyle name="Percent 14 2 3 30 2 3 2" xfId="34568" xr:uid="{76D76720-4538-414F-BF33-5E19F70AD39D}"/>
    <cellStyle name="Percent 14 2 3 30 2 3 3" xfId="23580" xr:uid="{C5C4B2F5-0A55-4F14-9F50-4C95DBA726FA}"/>
    <cellStyle name="Percent 14 2 3 30 2 4" xfId="28784" xr:uid="{486834C0-2502-40D6-A3E7-F02944A2A24C}"/>
    <cellStyle name="Percent 14 2 3 30 2 5" xfId="17796" xr:uid="{1F1DA870-3FA7-4E1A-90CA-47D004816BEC}"/>
    <cellStyle name="Percent 14 2 3 30 3" xfId="8538" xr:uid="{5480EA81-22F7-4CA1-9B7F-63077B21C53B}"/>
    <cellStyle name="Percent 14 2 3 30 3 2" xfId="31195" xr:uid="{F1C55482-197A-45BA-ADE7-4D2D6903C0F2}"/>
    <cellStyle name="Percent 14 2 3 30 3 3" xfId="20207" xr:uid="{66A7F4B9-72A3-43CA-96D1-85679302EC29}"/>
    <cellStyle name="Percent 14 2 3 30 4" xfId="10381" xr:uid="{C218DD5A-C20B-46BB-8F27-FB25B4B3A719}"/>
    <cellStyle name="Percent 14 2 3 30 4 2" xfId="32893" xr:uid="{88EB6901-4988-4133-99B6-43A3958F888F}"/>
    <cellStyle name="Percent 14 2 3 30 4 3" xfId="21905" xr:uid="{A8408FDD-B09B-4F58-91D9-5C657D73C7A9}"/>
    <cellStyle name="Percent 14 2 3 30 5" xfId="28783" xr:uid="{1DCD84AE-CFD6-4E5F-9BA7-F85A67005D87}"/>
    <cellStyle name="Percent 14 2 3 30 6" xfId="17795" xr:uid="{BCCBCBD5-DEE3-49DC-A7B9-FF67D4BEE4F0}"/>
    <cellStyle name="Percent 14 2 3 31" xfId="5898" xr:uid="{38729A99-FB37-4A91-B82C-195B4D534F65}"/>
    <cellStyle name="Percent 14 2 3 31 2" xfId="8540" xr:uid="{A85CA550-6BE6-42BE-BEBA-22CBE66010CD}"/>
    <cellStyle name="Percent 14 2 3 31 2 2" xfId="31197" xr:uid="{CF6B9A3C-4BB8-4A7B-B682-B74B13A1FC3D}"/>
    <cellStyle name="Percent 14 2 3 31 2 3" xfId="20209" xr:uid="{BAAEE445-2F2A-44F4-A90A-83CF87E9F7DD}"/>
    <cellStyle name="Percent 14 2 3 31 3" xfId="28785" xr:uid="{F3ACB2C5-7211-4B6D-9EB5-90FAC1A92C26}"/>
    <cellStyle name="Percent 14 2 3 31 4" xfId="17797" xr:uid="{F67C2456-08A5-4D6E-AD5A-4E7285F5F102}"/>
    <cellStyle name="Percent 14 2 3 32" xfId="5899" xr:uid="{424CF3FA-5FE4-4197-8FC7-317735090EAD}"/>
    <cellStyle name="Percent 14 2 3 32 2" xfId="8541" xr:uid="{2E0CE29B-CFA2-48B7-B3E0-1CE1590D2243}"/>
    <cellStyle name="Percent 14 2 3 32 2 2" xfId="31198" xr:uid="{7E0F1231-2558-4F77-A859-1E5263312F7F}"/>
    <cellStyle name="Percent 14 2 3 32 2 3" xfId="20210" xr:uid="{2BEDC8A5-87AB-40D4-97FA-1CB5DFF7BB63}"/>
    <cellStyle name="Percent 14 2 3 32 3" xfId="28786" xr:uid="{267CE3CB-BC50-44A6-A0C6-90B7ECB45A6F}"/>
    <cellStyle name="Percent 14 2 3 32 4" xfId="17798" xr:uid="{526AFE8C-A64E-4525-B572-18A28BA58510}"/>
    <cellStyle name="Percent 14 2 3 33" xfId="8486" xr:uid="{518E6ADC-FC12-4E8C-ABBD-8A2E6B5CA476}"/>
    <cellStyle name="Percent 14 2 3 33 2" xfId="31143" xr:uid="{FAA649DE-835A-4B7A-90A6-D75E6FA7B7B4}"/>
    <cellStyle name="Percent 14 2 3 33 3" xfId="20155" xr:uid="{7AB2CA9C-7782-4883-BB00-58F4C1C73899}"/>
    <cellStyle name="Percent 14 2 3 34" xfId="10356" xr:uid="{39035743-5F39-4AEB-8597-C286BB8B04F8}"/>
    <cellStyle name="Percent 14 2 3 34 2" xfId="32868" xr:uid="{DDC50EDC-7459-40C8-A8A3-27A4E6A999A6}"/>
    <cellStyle name="Percent 14 2 3 34 3" xfId="21880" xr:uid="{1D96AF9F-8CF5-4F5C-9123-6151F224279B}"/>
    <cellStyle name="Percent 14 2 3 35" xfId="5844" xr:uid="{30CA5938-BD1D-4294-A813-B39005802755}"/>
    <cellStyle name="Percent 14 2 3 35 2" xfId="28731" xr:uid="{7A02D177-2A50-4066-90C0-427D0B4C6651}"/>
    <cellStyle name="Percent 14 2 3 35 3" xfId="17743" xr:uid="{C6488B4E-11EE-4C5D-8B2F-1A043F59CD22}"/>
    <cellStyle name="Percent 14 2 3 36" xfId="25384" xr:uid="{ABF1A47D-0B3D-47C2-8A56-4E4777BD4AA3}"/>
    <cellStyle name="Percent 14 2 3 37" xfId="14393" xr:uid="{A3CE77EF-D396-47E4-B5D2-D1156B5E0CB9}"/>
    <cellStyle name="Percent 14 2 3 4" xfId="5900" xr:uid="{ADB5A3E4-243C-4DC7-A84F-B8B4B579DD7F}"/>
    <cellStyle name="Percent 14 2 3 4 2" xfId="5901" xr:uid="{463180C1-ECE2-45EA-BF7B-000DB3EDB546}"/>
    <cellStyle name="Percent 14 2 3 4 2 2" xfId="8543" xr:uid="{62035693-AA9C-4137-BB3A-BF5F4E07A6F4}"/>
    <cellStyle name="Percent 14 2 3 4 2 2 2" xfId="31200" xr:uid="{603A6E27-218D-40C6-AAAF-C844C62DDC32}"/>
    <cellStyle name="Percent 14 2 3 4 2 2 3" xfId="20212" xr:uid="{AEB65970-48FF-476D-9A96-73A7E5355015}"/>
    <cellStyle name="Percent 14 2 3 4 2 3" xfId="12118" xr:uid="{44C5FEDB-F6AE-4F85-BE4E-AD6CAE95FB3B}"/>
    <cellStyle name="Percent 14 2 3 4 2 3 2" xfId="34569" xr:uid="{0658D9DA-63FF-46CA-8E21-6FB937DEEEDD}"/>
    <cellStyle name="Percent 14 2 3 4 2 3 3" xfId="23581" xr:uid="{997C4C91-AB47-4680-B98D-CBE5749E9D7C}"/>
    <cellStyle name="Percent 14 2 3 4 2 4" xfId="28788" xr:uid="{B52598E0-756F-4659-B422-49B39DAE1AE1}"/>
    <cellStyle name="Percent 14 2 3 4 2 5" xfId="17800" xr:uid="{DCE3D6AC-CE1E-405D-A88A-1001841583E9}"/>
    <cellStyle name="Percent 14 2 3 4 3" xfId="8542" xr:uid="{DCF79014-967D-4479-A5D3-3C103C29F921}"/>
    <cellStyle name="Percent 14 2 3 4 3 2" xfId="13390" xr:uid="{18A789E7-BDC3-4FD3-BB9A-33ECAFB10A20}"/>
    <cellStyle name="Percent 14 2 3 4 3 2 2" xfId="35404" xr:uid="{7BED8B93-EFA5-4AA0-B3FA-2B9C4D7364BF}"/>
    <cellStyle name="Percent 14 2 3 4 3 2 3" xfId="24418" xr:uid="{6C73A825-2C5C-4A3E-9C90-64D53D7283BD}"/>
    <cellStyle name="Percent 14 2 3 4 3 3" xfId="31199" xr:uid="{CC77E9D7-CAE0-4B79-A0B9-FA068704878C}"/>
    <cellStyle name="Percent 14 2 3 4 3 4" xfId="20211" xr:uid="{87B4FE53-6415-419B-A598-E666064E921F}"/>
    <cellStyle name="Percent 14 2 3 4 4" xfId="10382" xr:uid="{1FB6BA6D-BBE7-4E33-A344-9FD898228E94}"/>
    <cellStyle name="Percent 14 2 3 4 4 2" xfId="32894" xr:uid="{24363C28-3276-432B-B868-0D7F27CFFDD7}"/>
    <cellStyle name="Percent 14 2 3 4 4 3" xfId="21906" xr:uid="{E23ACC31-78BB-4447-8286-0DA999158590}"/>
    <cellStyle name="Percent 14 2 3 4 5" xfId="28787" xr:uid="{642A2FDB-7830-4DA4-9EC1-4DE984DED4AB}"/>
    <cellStyle name="Percent 14 2 3 4 6" xfId="17799" xr:uid="{11956DD8-E6F6-49A9-B07A-69BC78F047B1}"/>
    <cellStyle name="Percent 14 2 3 5" xfId="5902" xr:uid="{0701C777-A2C9-4232-86F0-68431146BC13}"/>
    <cellStyle name="Percent 14 2 3 5 2" xfId="5903" xr:uid="{1E945C62-786F-470C-9EB4-DA444D9873B6}"/>
    <cellStyle name="Percent 14 2 3 5 2 2" xfId="8545" xr:uid="{A2E42448-C77A-4658-B9D1-07E83E934A67}"/>
    <cellStyle name="Percent 14 2 3 5 2 2 2" xfId="12554" xr:uid="{952AA670-9ABF-4630-A86B-C420FF3CB58D}"/>
    <cellStyle name="Percent 14 2 3 5 2 2 2 2" xfId="35005" xr:uid="{A315956F-32BB-4A24-A34D-DFA2901F07AD}"/>
    <cellStyle name="Percent 14 2 3 5 2 2 2 3" xfId="24017" xr:uid="{AFAC119C-B9C9-439C-89DB-046CC552815F}"/>
    <cellStyle name="Percent 14 2 3 5 2 2 3" xfId="31202" xr:uid="{AC662D73-F88D-43FE-B188-99195911A2D3}"/>
    <cellStyle name="Percent 14 2 3 5 2 2 4" xfId="20214" xr:uid="{4FD856AA-037A-49D8-832A-3BB26162D9EC}"/>
    <cellStyle name="Percent 14 2 3 5 2 3" xfId="10853" xr:uid="{6C94219A-30A3-44CE-A5BE-73F358DDA474}"/>
    <cellStyle name="Percent 14 2 3 5 2 3 2" xfId="33336" xr:uid="{1672A9D7-6F8E-4243-9BE4-6CD88F364E09}"/>
    <cellStyle name="Percent 14 2 3 5 2 3 3" xfId="22348" xr:uid="{46CA7782-952F-4598-A019-DF85621E2701}"/>
    <cellStyle name="Percent 14 2 3 5 2 4" xfId="28790" xr:uid="{2C9B0526-42A1-4C40-87AB-5F3AA75B1681}"/>
    <cellStyle name="Percent 14 2 3 5 2 5" xfId="17802" xr:uid="{A551CEFC-35F2-4BDD-96C0-87C0E2A6B3E6}"/>
    <cellStyle name="Percent 14 2 3 5 3" xfId="8544" xr:uid="{DBB138E4-85DF-44C2-B81B-35A63FD7B120}"/>
    <cellStyle name="Percent 14 2 3 5 3 2" xfId="13391" xr:uid="{72CC8B31-EADE-4590-865A-D747C5013551}"/>
    <cellStyle name="Percent 14 2 3 5 3 2 2" xfId="35405" xr:uid="{F18A1F29-5ACB-48BA-A6D5-AEDAFE58CCE5}"/>
    <cellStyle name="Percent 14 2 3 5 3 2 3" xfId="24419" xr:uid="{7E1755A2-2E04-43E7-9319-5071B0AF3F3D}"/>
    <cellStyle name="Percent 14 2 3 5 3 3" xfId="31201" xr:uid="{C92827D7-6DC0-47AB-8DDE-B07373914618}"/>
    <cellStyle name="Percent 14 2 3 5 3 4" xfId="20213" xr:uid="{CBB0D626-088C-4116-8AC7-A6F5698516D1}"/>
    <cellStyle name="Percent 14 2 3 5 4" xfId="10383" xr:uid="{36E0D9C1-1633-457D-AA16-3039F08A3AD5}"/>
    <cellStyle name="Percent 14 2 3 5 4 2" xfId="32895" xr:uid="{8665E431-5C18-4949-AFBB-396B95233259}"/>
    <cellStyle name="Percent 14 2 3 5 4 3" xfId="21907" xr:uid="{B5B4FEDA-D855-4FC4-A05B-5D9D587949FF}"/>
    <cellStyle name="Percent 14 2 3 5 5" xfId="28789" xr:uid="{753045DC-383C-47ED-8FCE-CCB39B598814}"/>
    <cellStyle name="Percent 14 2 3 5 6" xfId="17801" xr:uid="{8DCD2BF8-00F0-4357-9B4C-8DF6F41418B4}"/>
    <cellStyle name="Percent 14 2 3 6" xfId="5904" xr:uid="{45398904-4240-43E0-B9EE-F73B031D3246}"/>
    <cellStyle name="Percent 14 2 3 6 2" xfId="5905" xr:uid="{B22BD1CC-8226-48D7-B541-56D816476A11}"/>
    <cellStyle name="Percent 14 2 3 6 2 2" xfId="8547" xr:uid="{3A6AB0A2-7DCB-48E1-9B3A-28E4B9376AE8}"/>
    <cellStyle name="Percent 14 2 3 6 2 2 2" xfId="31204" xr:uid="{BC03D96E-4D10-424F-AA1B-3BCF5FF85887}"/>
    <cellStyle name="Percent 14 2 3 6 2 2 3" xfId="20216" xr:uid="{BF1EDB13-89F7-4D8D-B9D1-AB12B51C1371}"/>
    <cellStyle name="Percent 14 2 3 6 2 3" xfId="12119" xr:uid="{931058CD-079A-4F98-AD62-8548CF094073}"/>
    <cellStyle name="Percent 14 2 3 6 2 3 2" xfId="34570" xr:uid="{D075A923-CD7A-4BD1-9B25-FD3E033E25CB}"/>
    <cellStyle name="Percent 14 2 3 6 2 3 3" xfId="23582" xr:uid="{AA09787C-E3A9-4ADB-B9C6-64F32089BE9E}"/>
    <cellStyle name="Percent 14 2 3 6 2 4" xfId="28792" xr:uid="{6B813BBA-4B28-4523-B16A-8D25E69D7E27}"/>
    <cellStyle name="Percent 14 2 3 6 2 5" xfId="17804" xr:uid="{B2C27829-58C1-4826-8427-5C18C470661F}"/>
    <cellStyle name="Percent 14 2 3 6 3" xfId="8546" xr:uid="{2594BD73-6EC6-4235-BBC0-5436C5837772}"/>
    <cellStyle name="Percent 14 2 3 6 3 2" xfId="31203" xr:uid="{B9B65585-963A-40A9-A01B-32295BBB1650}"/>
    <cellStyle name="Percent 14 2 3 6 3 3" xfId="20215" xr:uid="{D855042D-AF9E-44F9-8FB1-CD934F2199F4}"/>
    <cellStyle name="Percent 14 2 3 6 4" xfId="10384" xr:uid="{616A6BD3-27D1-4ECE-B933-B45E1E20BBE6}"/>
    <cellStyle name="Percent 14 2 3 6 4 2" xfId="32896" xr:uid="{8E42F423-FC71-48AD-9365-0E488EF7990B}"/>
    <cellStyle name="Percent 14 2 3 6 4 3" xfId="21908" xr:uid="{43BCA9AD-DCF4-461E-BD5D-8D12250C06AC}"/>
    <cellStyle name="Percent 14 2 3 6 5" xfId="28791" xr:uid="{ACF01A62-C5AB-48E7-B00F-6EC9D492F27E}"/>
    <cellStyle name="Percent 14 2 3 6 6" xfId="17803" xr:uid="{F5581EFC-5002-4928-9ED1-396DA57E310E}"/>
    <cellStyle name="Percent 14 2 3 7" xfId="5906" xr:uid="{A9EFBBEF-901E-4AC2-99FE-E5B0C1EFE9D6}"/>
    <cellStyle name="Percent 14 2 3 7 2" xfId="5907" xr:uid="{F192543D-F84D-4356-A664-062420159E05}"/>
    <cellStyle name="Percent 14 2 3 7 2 2" xfId="8549" xr:uid="{18FDA430-9BC3-4B5D-8C79-7687A29B0777}"/>
    <cellStyle name="Percent 14 2 3 7 2 2 2" xfId="31206" xr:uid="{18E30796-5F91-47E8-932D-8C49A8B06C7B}"/>
    <cellStyle name="Percent 14 2 3 7 2 2 3" xfId="20218" xr:uid="{A5D4B10E-BBC0-45A2-9141-BD3B697C48F3}"/>
    <cellStyle name="Percent 14 2 3 7 2 3" xfId="12120" xr:uid="{1A217368-9BF3-4B0E-9027-3EFA40E0B1E5}"/>
    <cellStyle name="Percent 14 2 3 7 2 3 2" xfId="34571" xr:uid="{B471FABB-5670-4CDD-9955-D41BB66F30FE}"/>
    <cellStyle name="Percent 14 2 3 7 2 3 3" xfId="23583" xr:uid="{02D5AE19-6D15-45A2-8439-A656123222FB}"/>
    <cellStyle name="Percent 14 2 3 7 2 4" xfId="28794" xr:uid="{4A882051-59F7-4292-AE12-EA63E28E4ABF}"/>
    <cellStyle name="Percent 14 2 3 7 2 5" xfId="17806" xr:uid="{936C14A0-00FD-4521-96EB-35A8AF96F68E}"/>
    <cellStyle name="Percent 14 2 3 7 3" xfId="8548" xr:uid="{7D58B1D7-5221-4B51-99DD-CEAA555CCB5E}"/>
    <cellStyle name="Percent 14 2 3 7 3 2" xfId="31205" xr:uid="{1E7EECF5-44BC-448A-949C-7C73C454F9E0}"/>
    <cellStyle name="Percent 14 2 3 7 3 3" xfId="20217" xr:uid="{373F0B9A-0CA2-4EEC-AF4C-AB20D968D862}"/>
    <cellStyle name="Percent 14 2 3 7 4" xfId="10385" xr:uid="{A1974297-AD9A-4AD5-8B5C-B2AC7E5629B8}"/>
    <cellStyle name="Percent 14 2 3 7 4 2" xfId="32897" xr:uid="{19C23E31-1C00-4ACD-9469-22C0BDEC047C}"/>
    <cellStyle name="Percent 14 2 3 7 4 3" xfId="21909" xr:uid="{6C5C56C2-F224-4A0E-92CD-8904CB38518F}"/>
    <cellStyle name="Percent 14 2 3 7 5" xfId="28793" xr:uid="{085646BB-3DF6-4CEF-AF9B-C7B4BF53B793}"/>
    <cellStyle name="Percent 14 2 3 7 6" xfId="17805" xr:uid="{A253A113-82D3-4C95-826D-7251BA77AA2A}"/>
    <cellStyle name="Percent 14 2 3 8" xfId="5908" xr:uid="{2B83557E-6661-4892-AFD2-4FB6EE33640A}"/>
    <cellStyle name="Percent 14 2 3 8 2" xfId="5909" xr:uid="{4E45B353-E1E0-4438-9633-260DC1DB4FF8}"/>
    <cellStyle name="Percent 14 2 3 8 2 2" xfId="8551" xr:uid="{9B5AA803-6CA5-42E5-A991-76E506E9B389}"/>
    <cellStyle name="Percent 14 2 3 8 2 2 2" xfId="31208" xr:uid="{A51C90D5-97CF-4C00-B6AD-E293014D9E52}"/>
    <cellStyle name="Percent 14 2 3 8 2 2 3" xfId="20220" xr:uid="{1769EE77-2256-4435-B2F8-E88D9273CC14}"/>
    <cellStyle name="Percent 14 2 3 8 2 3" xfId="12121" xr:uid="{945FF773-A2F0-4366-BF7E-B3F167BC935D}"/>
    <cellStyle name="Percent 14 2 3 8 2 3 2" xfId="34572" xr:uid="{AAFF0703-E0A3-4D08-9F25-A597C2C6D253}"/>
    <cellStyle name="Percent 14 2 3 8 2 3 3" xfId="23584" xr:uid="{20B68540-AF14-425B-842B-E7917DE87213}"/>
    <cellStyle name="Percent 14 2 3 8 2 4" xfId="28796" xr:uid="{0E0EF81B-247D-42F2-AFF0-C8D77AD7EDF0}"/>
    <cellStyle name="Percent 14 2 3 8 2 5" xfId="17808" xr:uid="{E47CACFC-1CB2-48CB-BA8F-8B3CAF040B2F}"/>
    <cellStyle name="Percent 14 2 3 8 3" xfId="8550" xr:uid="{DF01806B-D874-4CE8-BD02-0CDB71E48272}"/>
    <cellStyle name="Percent 14 2 3 8 3 2" xfId="31207" xr:uid="{11820E9B-DA06-4987-8F73-B7B67419B2B1}"/>
    <cellStyle name="Percent 14 2 3 8 3 3" xfId="20219" xr:uid="{363E2F84-8C7F-4842-956C-35801ACE29AA}"/>
    <cellStyle name="Percent 14 2 3 8 4" xfId="10386" xr:uid="{2A44583E-3D48-454B-BCD9-F48C05F77C2C}"/>
    <cellStyle name="Percent 14 2 3 8 4 2" xfId="32898" xr:uid="{5DBE7DCE-33ED-4593-BF05-6631C660EF84}"/>
    <cellStyle name="Percent 14 2 3 8 4 3" xfId="21910" xr:uid="{D5483D37-D46C-4C94-85FA-4CA0DB54A0E8}"/>
    <cellStyle name="Percent 14 2 3 8 5" xfId="28795" xr:uid="{CA618656-78C1-489E-9037-20D789427813}"/>
    <cellStyle name="Percent 14 2 3 8 6" xfId="17807" xr:uid="{15DDB24F-AE53-4277-B31A-15B590B77B3B}"/>
    <cellStyle name="Percent 14 2 3 9" xfId="5910" xr:uid="{FAD62CDA-5235-4559-887A-8C2D6CC2FA0A}"/>
    <cellStyle name="Percent 14 2 3 9 2" xfId="5911" xr:uid="{7BDFFD28-162E-4B34-888E-567B7F0F9465}"/>
    <cellStyle name="Percent 14 2 3 9 2 2" xfId="8553" xr:uid="{45153E84-4DE5-4034-8B41-D4126A727429}"/>
    <cellStyle name="Percent 14 2 3 9 2 2 2" xfId="31210" xr:uid="{68A423FB-70C4-4B08-858C-710AE6A27EB9}"/>
    <cellStyle name="Percent 14 2 3 9 2 2 3" xfId="20222" xr:uid="{BE70118C-BC0E-4C86-9C84-A973BE459FF8}"/>
    <cellStyle name="Percent 14 2 3 9 2 3" xfId="12122" xr:uid="{72338003-752C-45EB-9571-ED1EEE0AA2DB}"/>
    <cellStyle name="Percent 14 2 3 9 2 3 2" xfId="34573" xr:uid="{2E11BD65-395D-4144-AC92-33C04F13EAB0}"/>
    <cellStyle name="Percent 14 2 3 9 2 3 3" xfId="23585" xr:uid="{CE1DBCCF-8579-42AC-9C09-A4CA4EBF0C38}"/>
    <cellStyle name="Percent 14 2 3 9 2 4" xfId="28798" xr:uid="{A3EB2979-7784-4BF4-9C06-BF412F521BC4}"/>
    <cellStyle name="Percent 14 2 3 9 2 5" xfId="17810" xr:uid="{7B1951F5-88C2-4361-A74F-365886295998}"/>
    <cellStyle name="Percent 14 2 3 9 3" xfId="8552" xr:uid="{AE45F881-8B28-45FE-AB41-0E050FEC9878}"/>
    <cellStyle name="Percent 14 2 3 9 3 2" xfId="31209" xr:uid="{DDBFB553-0D5C-45A0-8FD4-773E24AD9114}"/>
    <cellStyle name="Percent 14 2 3 9 3 3" xfId="20221" xr:uid="{26451995-95AA-4C50-96BA-05E15A4E58DF}"/>
    <cellStyle name="Percent 14 2 3 9 4" xfId="10387" xr:uid="{F914C88C-479A-4DF8-87F3-9E5FFE79CEE6}"/>
    <cellStyle name="Percent 14 2 3 9 4 2" xfId="32899" xr:uid="{0E5A1E14-9D71-479B-8AD2-04BCD04EDA5E}"/>
    <cellStyle name="Percent 14 2 3 9 4 3" xfId="21911" xr:uid="{1A18A421-C8E6-49DE-B169-C13A4B731307}"/>
    <cellStyle name="Percent 14 2 3 9 5" xfId="28797" xr:uid="{0C2C125A-9D63-4425-AF91-BDD9EAA344BA}"/>
    <cellStyle name="Percent 14 2 3 9 6" xfId="17809" xr:uid="{3F53595B-6B2B-463A-A1C6-DFFBF1B6A782}"/>
    <cellStyle name="Percent 14 2 30" xfId="5912" xr:uid="{29AA5FA3-23D1-4B8A-8D44-E679679D71B9}"/>
    <cellStyle name="Percent 14 2 30 2" xfId="5913" xr:uid="{8FA0A4D5-C508-40BB-AE18-1633114F0C9F}"/>
    <cellStyle name="Percent 14 2 30 2 2" xfId="8555" xr:uid="{10FC44F0-6B58-4B0C-BC79-D0B12A5BCB0B}"/>
    <cellStyle name="Percent 14 2 30 2 2 2" xfId="31212" xr:uid="{99350447-4FFC-4112-BB31-D53D443E983B}"/>
    <cellStyle name="Percent 14 2 30 2 2 3" xfId="20224" xr:uid="{FEC68E4D-4F7C-40C5-8111-B2A800707357}"/>
    <cellStyle name="Percent 14 2 30 2 3" xfId="12123" xr:uid="{63FA6392-A571-4702-979B-8853119B0F05}"/>
    <cellStyle name="Percent 14 2 30 2 3 2" xfId="34574" xr:uid="{600C6DDB-1CF5-4874-B31C-4F75302675B0}"/>
    <cellStyle name="Percent 14 2 30 2 3 3" xfId="23586" xr:uid="{6E1DABA5-DCB3-41B5-B09B-F196EBB1B843}"/>
    <cellStyle name="Percent 14 2 30 2 4" xfId="28800" xr:uid="{5BC06E92-CB96-487D-99D3-C794A03D56AF}"/>
    <cellStyle name="Percent 14 2 30 2 5" xfId="17812" xr:uid="{D4A627DC-D1C9-4880-B8DE-E0D4508F4AF8}"/>
    <cellStyle name="Percent 14 2 30 3" xfId="8554" xr:uid="{C6EA5AE7-81F6-4962-9B47-FABB8C82775C}"/>
    <cellStyle name="Percent 14 2 30 3 2" xfId="31211" xr:uid="{9AAAD242-1AC1-4A6F-A945-F6AD1CAB59E8}"/>
    <cellStyle name="Percent 14 2 30 3 3" xfId="20223" xr:uid="{2B98A1BC-F3AC-4C3D-9315-D563B8BECB8D}"/>
    <cellStyle name="Percent 14 2 30 4" xfId="10388" xr:uid="{59F6F54B-A372-42C6-98A1-AFE814C43ECB}"/>
    <cellStyle name="Percent 14 2 30 4 2" xfId="32900" xr:uid="{5B0BB7E3-364C-4D7F-8503-865A72B43AC0}"/>
    <cellStyle name="Percent 14 2 30 4 3" xfId="21912" xr:uid="{674D1C59-49DD-49DC-81D8-91A3624CCB2D}"/>
    <cellStyle name="Percent 14 2 30 5" xfId="28799" xr:uid="{04565CEA-0FD4-49FA-97A2-A8E0B0480986}"/>
    <cellStyle name="Percent 14 2 30 6" xfId="17811" xr:uid="{CC2C97B1-188A-4F7D-8675-2646BA95793D}"/>
    <cellStyle name="Percent 14 2 31" xfId="5914" xr:uid="{7AF61397-2F26-4337-94E5-4B6E5E9DEE94}"/>
    <cellStyle name="Percent 14 2 31 2" xfId="5915" xr:uid="{101117F4-F2C1-422A-9F7C-019FD2243FB7}"/>
    <cellStyle name="Percent 14 2 31 2 2" xfId="8557" xr:uid="{2477B0AE-1830-4C07-A85E-61EB36D30499}"/>
    <cellStyle name="Percent 14 2 31 2 2 2" xfId="31214" xr:uid="{2BD2BA7D-74D6-4353-A232-ABF8C1DF6180}"/>
    <cellStyle name="Percent 14 2 31 2 2 3" xfId="20226" xr:uid="{0B415A29-7143-43DE-ACEF-4BBBDAF7A82C}"/>
    <cellStyle name="Percent 14 2 31 2 3" xfId="12124" xr:uid="{55CA391E-79BB-4ECB-9B98-F2926D2BC651}"/>
    <cellStyle name="Percent 14 2 31 2 3 2" xfId="34575" xr:uid="{03E2B510-6036-4782-9918-3DA2175B8C31}"/>
    <cellStyle name="Percent 14 2 31 2 3 3" xfId="23587" xr:uid="{029C5B31-BC01-45AB-AD63-98A501F5ECCF}"/>
    <cellStyle name="Percent 14 2 31 2 4" xfId="28802" xr:uid="{D61AF0A9-6001-4C62-9405-9E86A1E55673}"/>
    <cellStyle name="Percent 14 2 31 2 5" xfId="17814" xr:uid="{A1DA81C6-8CEA-4780-86BF-DAF3838CD8A6}"/>
    <cellStyle name="Percent 14 2 31 3" xfId="8556" xr:uid="{5BE7D8D7-8B12-4E66-A5FA-73365978CA7C}"/>
    <cellStyle name="Percent 14 2 31 3 2" xfId="31213" xr:uid="{26D0B4CB-5202-4EE9-ADAF-FE754F9DF063}"/>
    <cellStyle name="Percent 14 2 31 3 3" xfId="20225" xr:uid="{28AEB9A3-C42C-4CCD-81DA-15B4FBE68CDC}"/>
    <cellStyle name="Percent 14 2 31 4" xfId="10389" xr:uid="{019CCD4B-95EF-4821-B18A-84934E2981D0}"/>
    <cellStyle name="Percent 14 2 31 4 2" xfId="32901" xr:uid="{796C87F7-05D2-4699-AA36-009279A68129}"/>
    <cellStyle name="Percent 14 2 31 4 3" xfId="21913" xr:uid="{03FCDACC-0AC2-4E3A-A00F-1B13C90BC84D}"/>
    <cellStyle name="Percent 14 2 31 5" xfId="28801" xr:uid="{5044F039-E1AA-4335-B4F0-DA7154DD7CAE}"/>
    <cellStyle name="Percent 14 2 31 6" xfId="17813" xr:uid="{BBC1B553-6125-43FA-A379-8F7A58BABA4E}"/>
    <cellStyle name="Percent 14 2 32" xfId="5916" xr:uid="{181E3126-92D6-4C35-917E-1300651B2BAF}"/>
    <cellStyle name="Percent 14 2 32 2" xfId="5917" xr:uid="{E0F3F4E4-52EA-4BE0-92AE-28F6E54F8C04}"/>
    <cellStyle name="Percent 14 2 32 2 2" xfId="8559" xr:uid="{70AF51F9-3DBB-4EFA-8D36-514D07A208BD}"/>
    <cellStyle name="Percent 14 2 32 2 2 2" xfId="31216" xr:uid="{EF995529-0FCA-4FD8-B7EF-CD3DEC3E50F3}"/>
    <cellStyle name="Percent 14 2 32 2 2 3" xfId="20228" xr:uid="{3AD20B6E-F3E3-4D6B-A34F-92CC846D4DB9}"/>
    <cellStyle name="Percent 14 2 32 2 3" xfId="12125" xr:uid="{BE976041-689B-41A4-BD43-648802FB42CF}"/>
    <cellStyle name="Percent 14 2 32 2 3 2" xfId="34576" xr:uid="{0CEBCB8E-B391-431E-A4E9-A9576E11F7F4}"/>
    <cellStyle name="Percent 14 2 32 2 3 3" xfId="23588" xr:uid="{92AE3455-E82B-42AA-9477-2D6504C1B928}"/>
    <cellStyle name="Percent 14 2 32 2 4" xfId="28804" xr:uid="{DFDE0E14-3779-4071-83B6-FE92DDE0AFE5}"/>
    <cellStyle name="Percent 14 2 32 2 5" xfId="17816" xr:uid="{27E0BD3A-BA1F-4F0B-952D-F6879DF0B69B}"/>
    <cellStyle name="Percent 14 2 32 3" xfId="8558" xr:uid="{D4A0B37A-50DD-4044-BEB7-FEE160AC68B6}"/>
    <cellStyle name="Percent 14 2 32 3 2" xfId="31215" xr:uid="{0D2FA599-A9F1-4BBF-BF30-A56546CBB888}"/>
    <cellStyle name="Percent 14 2 32 3 3" xfId="20227" xr:uid="{A66B9A23-C3E1-40A6-BD86-AFAC96CB44A5}"/>
    <cellStyle name="Percent 14 2 32 4" xfId="10390" xr:uid="{021C5E79-D431-428C-AE0D-5D072D73E6AF}"/>
    <cellStyle name="Percent 14 2 32 4 2" xfId="32902" xr:uid="{AD1CAA2A-6B39-4061-88DB-BFD6B985C1F7}"/>
    <cellStyle name="Percent 14 2 32 4 3" xfId="21914" xr:uid="{D9BE1D82-D043-4847-B83D-B1493996F7F8}"/>
    <cellStyle name="Percent 14 2 32 5" xfId="28803" xr:uid="{5BB9D2C8-E586-48FC-B9BA-1D927016392A}"/>
    <cellStyle name="Percent 14 2 32 6" xfId="17815" xr:uid="{B52DF1AE-2C81-4DD9-B4CB-1B3ACBE07B00}"/>
    <cellStyle name="Percent 14 2 33" xfId="5918" xr:uid="{BD060F73-5BC5-4B71-9EDE-57FBCE432FD5}"/>
    <cellStyle name="Percent 14 2 33 2" xfId="5919" xr:uid="{CA44C15F-8BE2-4847-B0D8-99CA45A0F99F}"/>
    <cellStyle name="Percent 14 2 33 2 2" xfId="8561" xr:uid="{B5AA56F9-304B-49D0-8DC8-A8F1C71BE2D1}"/>
    <cellStyle name="Percent 14 2 33 2 2 2" xfId="31218" xr:uid="{9F1ECF79-BCE5-4FB5-A538-22C69EBBF9B5}"/>
    <cellStyle name="Percent 14 2 33 2 2 3" xfId="20230" xr:uid="{048853F0-71A0-4D7D-B926-1F4C6F1E2A6D}"/>
    <cellStyle name="Percent 14 2 33 2 3" xfId="12126" xr:uid="{ED0D3F22-9AB8-43F4-AF59-7403E8F27C9F}"/>
    <cellStyle name="Percent 14 2 33 2 3 2" xfId="34577" xr:uid="{4C7C0B8F-4349-470F-9B07-B5FB2629DB81}"/>
    <cellStyle name="Percent 14 2 33 2 3 3" xfId="23589" xr:uid="{0FC3BC73-E0DE-4BE8-BD67-BFB1247BAC67}"/>
    <cellStyle name="Percent 14 2 33 2 4" xfId="28806" xr:uid="{9CCFE0CE-22F5-47EC-8179-30E5D1B50431}"/>
    <cellStyle name="Percent 14 2 33 2 5" xfId="17818" xr:uid="{F43FA368-918E-4053-9342-18FECDFFCC2F}"/>
    <cellStyle name="Percent 14 2 33 3" xfId="8560" xr:uid="{9A2B7D92-FF47-4B9D-BEDE-142E96375B04}"/>
    <cellStyle name="Percent 14 2 33 3 2" xfId="31217" xr:uid="{30C3D715-D4DF-4674-B4B1-08D8BF3DB104}"/>
    <cellStyle name="Percent 14 2 33 3 3" xfId="20229" xr:uid="{67B46E0F-CA1A-4418-B15D-46F0DD438659}"/>
    <cellStyle name="Percent 14 2 33 4" xfId="10391" xr:uid="{29AD4ED4-2E4B-4A26-84C0-117B9F510646}"/>
    <cellStyle name="Percent 14 2 33 4 2" xfId="32903" xr:uid="{46900B30-2914-40A8-AFE7-5424B17E67D7}"/>
    <cellStyle name="Percent 14 2 33 4 3" xfId="21915" xr:uid="{95AAB83A-DC79-4D22-A39A-12F26F1A50FF}"/>
    <cellStyle name="Percent 14 2 33 5" xfId="28805" xr:uid="{85F93E0D-0038-444B-B61B-BB99ACC4A19F}"/>
    <cellStyle name="Percent 14 2 33 6" xfId="17817" xr:uid="{DB356182-A673-4A22-984E-8AA8D8C57AD4}"/>
    <cellStyle name="Percent 14 2 34" xfId="5920" xr:uid="{12682496-AF13-413B-A9A5-0FE527054FE7}"/>
    <cellStyle name="Percent 14 2 34 2" xfId="8562" xr:uid="{6BA5D3C9-212B-4E03-903C-CAD3F0A9868B}"/>
    <cellStyle name="Percent 14 2 34 2 2" xfId="31219" xr:uid="{80D9E7FC-E0DC-478D-843C-0B8E0FFE4EA5}"/>
    <cellStyle name="Percent 14 2 34 2 3" xfId="20231" xr:uid="{1B8D0815-DB3B-46B7-AB1E-D0BC5731C2CF}"/>
    <cellStyle name="Percent 14 2 34 3" xfId="28807" xr:uid="{3E6F546C-2738-4E1C-BF9E-9241DC820E40}"/>
    <cellStyle name="Percent 14 2 34 4" xfId="17819" xr:uid="{86803C31-8EA0-4DA3-BB87-C9E746C591C6}"/>
    <cellStyle name="Percent 14 2 35" xfId="5921" xr:uid="{917378D0-F737-4243-B5E6-11ACD5109378}"/>
    <cellStyle name="Percent 14 2 35 2" xfId="8563" xr:uid="{6939A877-8084-402F-8DE7-6E267C2E8317}"/>
    <cellStyle name="Percent 14 2 35 2 2" xfId="31220" xr:uid="{8C5202AA-2750-46C3-97B9-F54792576362}"/>
    <cellStyle name="Percent 14 2 35 2 3" xfId="20232" xr:uid="{944974B2-DD27-4603-B084-A1109E382510}"/>
    <cellStyle name="Percent 14 2 35 3" xfId="28808" xr:uid="{E762BA07-D26B-4077-B7FF-7817ADE35B19}"/>
    <cellStyle name="Percent 14 2 35 4" xfId="17820" xr:uid="{2CDBEC21-82FA-428E-85E7-E6C21D3676C8}"/>
    <cellStyle name="Percent 14 2 36" xfId="8441" xr:uid="{77D22CB2-C2A1-4FE5-93C9-885BB0E84BA5}"/>
    <cellStyle name="Percent 14 2 36 2" xfId="31098" xr:uid="{BA972203-1599-49A8-A6A3-D8F4FD4D8C17}"/>
    <cellStyle name="Percent 14 2 36 3" xfId="20110" xr:uid="{3CBF709F-22A7-4265-8DF8-DED2A43BC979}"/>
    <cellStyle name="Percent 14 2 37" xfId="10334" xr:uid="{96484785-CC5C-45DC-8789-39F4FB9710B1}"/>
    <cellStyle name="Percent 14 2 37 2" xfId="32846" xr:uid="{012A9CEC-F535-4A2D-A2DA-44716D9F2479}"/>
    <cellStyle name="Percent 14 2 37 3" xfId="21858" xr:uid="{4E084585-B466-44B5-B250-13A09B863EC5}"/>
    <cellStyle name="Percent 14 2 38" xfId="5799" xr:uid="{DE6729C8-DA2F-45B4-A329-DEE69794FDFD}"/>
    <cellStyle name="Percent 14 2 38 2" xfId="28686" xr:uid="{B981E86B-6603-4784-A376-1ADEEC8ED77C}"/>
    <cellStyle name="Percent 14 2 38 3" xfId="17698" xr:uid="{5F063E42-ABC3-457C-A972-D8A07C879D18}"/>
    <cellStyle name="Percent 14 2 39" xfId="25382" xr:uid="{57A471CB-5742-4BB6-9408-BA5959F6F664}"/>
    <cellStyle name="Percent 14 2 4" xfId="2092" xr:uid="{E406AD26-026B-4A9E-9C01-A923A7B83AB7}"/>
    <cellStyle name="Percent 14 2 4 10" xfId="5923" xr:uid="{CD3CA9BC-A652-4D66-9A2B-6B404B517755}"/>
    <cellStyle name="Percent 14 2 4 10 2" xfId="5924" xr:uid="{CE283BA3-774D-4A55-8858-B54115B28D79}"/>
    <cellStyle name="Percent 14 2 4 10 2 2" xfId="8566" xr:uid="{53A1B434-6284-49D5-A70C-B03F9D9FF4DC}"/>
    <cellStyle name="Percent 14 2 4 10 2 2 2" xfId="31223" xr:uid="{B63D2064-FA96-48E0-ABAA-A638D23600E5}"/>
    <cellStyle name="Percent 14 2 4 10 2 2 3" xfId="20235" xr:uid="{0BC74325-96F8-42B5-BC85-DBF75D7A0190}"/>
    <cellStyle name="Percent 14 2 4 10 2 3" xfId="12127" xr:uid="{45245201-9654-48F3-92A0-DA04F3B8BA66}"/>
    <cellStyle name="Percent 14 2 4 10 2 3 2" xfId="34578" xr:uid="{D22CF7F0-5ACD-4721-AB6C-9CB7EC6275C2}"/>
    <cellStyle name="Percent 14 2 4 10 2 3 3" xfId="23590" xr:uid="{B6933FE5-BCD4-456C-B6E4-07871373EC6A}"/>
    <cellStyle name="Percent 14 2 4 10 2 4" xfId="28811" xr:uid="{996294CB-CC2E-48B5-8645-73DE178B7B67}"/>
    <cellStyle name="Percent 14 2 4 10 2 5" xfId="17823" xr:uid="{091F7304-61B8-41C1-AD61-59D288FB7D2D}"/>
    <cellStyle name="Percent 14 2 4 10 3" xfId="8565" xr:uid="{67A345D7-B733-4B41-BD72-F91E53C77527}"/>
    <cellStyle name="Percent 14 2 4 10 3 2" xfId="31222" xr:uid="{7DEEC0A2-9627-4272-9FCD-B8A563F78326}"/>
    <cellStyle name="Percent 14 2 4 10 3 3" xfId="20234" xr:uid="{CC3AECBF-9F1D-44ED-A8C0-4EFE5E95B3CF}"/>
    <cellStyle name="Percent 14 2 4 10 4" xfId="10393" xr:uid="{365856A8-EBAE-4669-988F-FB229A900947}"/>
    <cellStyle name="Percent 14 2 4 10 4 2" xfId="32905" xr:uid="{48793CA2-4EE3-498A-97A3-9C0A45CD4F42}"/>
    <cellStyle name="Percent 14 2 4 10 4 3" xfId="21917" xr:uid="{044167CD-D57C-4F49-B58C-3543BA1FF785}"/>
    <cellStyle name="Percent 14 2 4 10 5" xfId="28810" xr:uid="{2DB22E26-3E95-47EE-8138-6B41FE5A69B8}"/>
    <cellStyle name="Percent 14 2 4 10 6" xfId="17822" xr:uid="{59812C0D-3887-4AE0-999E-E7E2E4C05BAC}"/>
    <cellStyle name="Percent 14 2 4 11" xfId="5925" xr:uid="{5D5FA1EE-9449-4511-AAB0-1DBD33AAF6E6}"/>
    <cellStyle name="Percent 14 2 4 11 2" xfId="5926" xr:uid="{BBD18027-2EE8-4C57-8B09-4A2373DB281F}"/>
    <cellStyle name="Percent 14 2 4 11 2 2" xfId="8568" xr:uid="{2C5846B1-5A9F-4A85-AFDA-51D8FF83CA38}"/>
    <cellStyle name="Percent 14 2 4 11 2 2 2" xfId="31225" xr:uid="{14791899-4CDC-47BA-A2A7-19806CA87F28}"/>
    <cellStyle name="Percent 14 2 4 11 2 2 3" xfId="20237" xr:uid="{7F1E4AB5-19D7-4B8D-B5F4-8B34ED590CD9}"/>
    <cellStyle name="Percent 14 2 4 11 2 3" xfId="12128" xr:uid="{AE23A364-692E-463C-B493-93B4667D4C23}"/>
    <cellStyle name="Percent 14 2 4 11 2 3 2" xfId="34579" xr:uid="{0237C396-3AD7-48DD-AEB5-37D6EE31C311}"/>
    <cellStyle name="Percent 14 2 4 11 2 3 3" xfId="23591" xr:uid="{08ABC5B1-F382-4808-8EC5-1D6CA750725D}"/>
    <cellStyle name="Percent 14 2 4 11 2 4" xfId="28813" xr:uid="{E9086A09-5A2F-4548-BD04-36BFF162321B}"/>
    <cellStyle name="Percent 14 2 4 11 2 5" xfId="17825" xr:uid="{FC7C5D1C-3114-47BC-8EFD-350569D13D38}"/>
    <cellStyle name="Percent 14 2 4 11 3" xfId="8567" xr:uid="{9E7EA55A-A431-4BF6-9223-564923FEE16F}"/>
    <cellStyle name="Percent 14 2 4 11 3 2" xfId="31224" xr:uid="{A216F6B3-29AD-4658-842D-3258DC765213}"/>
    <cellStyle name="Percent 14 2 4 11 3 3" xfId="20236" xr:uid="{685BADFF-B144-415A-8E2F-DE83806021AE}"/>
    <cellStyle name="Percent 14 2 4 11 4" xfId="10394" xr:uid="{7C9D11EB-93D8-4469-B503-B119E0146653}"/>
    <cellStyle name="Percent 14 2 4 11 4 2" xfId="32906" xr:uid="{2CF4713F-DD62-49A1-8AC0-0E30D37B6AC8}"/>
    <cellStyle name="Percent 14 2 4 11 4 3" xfId="21918" xr:uid="{72943207-9457-4892-9615-155C2D41EFBC}"/>
    <cellStyle name="Percent 14 2 4 11 5" xfId="28812" xr:uid="{7028FE54-C9C9-4A08-9852-65DEEDC8AB7C}"/>
    <cellStyle name="Percent 14 2 4 11 6" xfId="17824" xr:uid="{E1568D49-7D0A-4431-AD86-925C13B2D47A}"/>
    <cellStyle name="Percent 14 2 4 12" xfId="5927" xr:uid="{5224E467-F63D-45CD-8B26-19CC8FC96696}"/>
    <cellStyle name="Percent 14 2 4 12 2" xfId="5928" xr:uid="{1232FD6A-410D-4382-B4DB-7F525E01D232}"/>
    <cellStyle name="Percent 14 2 4 12 2 2" xfId="8570" xr:uid="{1AC1F3C6-8455-4772-9C34-32C7B96C307B}"/>
    <cellStyle name="Percent 14 2 4 12 2 2 2" xfId="31227" xr:uid="{72EAC7CA-F688-4A5E-A572-5DA9E8D98B8C}"/>
    <cellStyle name="Percent 14 2 4 12 2 2 3" xfId="20239" xr:uid="{64C5A2F5-AAE5-47D0-80E5-7F348F0FC0E1}"/>
    <cellStyle name="Percent 14 2 4 12 2 3" xfId="12129" xr:uid="{F7862C58-0D5F-43AD-B573-3C39A35A6B6D}"/>
    <cellStyle name="Percent 14 2 4 12 2 3 2" xfId="34580" xr:uid="{FBA886BE-0C48-4402-8CD8-B546F50A6BF5}"/>
    <cellStyle name="Percent 14 2 4 12 2 3 3" xfId="23592" xr:uid="{3940A4FA-B810-4500-B3EF-7CD3FBA4A746}"/>
    <cellStyle name="Percent 14 2 4 12 2 4" xfId="28815" xr:uid="{04133C0D-1683-47CC-8DB1-03E2166BD806}"/>
    <cellStyle name="Percent 14 2 4 12 2 5" xfId="17827" xr:uid="{13E90580-D028-4CE7-87E2-3092280F49B5}"/>
    <cellStyle name="Percent 14 2 4 12 3" xfId="8569" xr:uid="{C85DAACB-02FA-4518-8E0E-A1315A8FEE44}"/>
    <cellStyle name="Percent 14 2 4 12 3 2" xfId="31226" xr:uid="{E9A97DF2-319B-4A8F-8F1E-33F682DFB88F}"/>
    <cellStyle name="Percent 14 2 4 12 3 3" xfId="20238" xr:uid="{750779B0-7C4C-40B1-8DDA-3849D7E19F3F}"/>
    <cellStyle name="Percent 14 2 4 12 4" xfId="10395" xr:uid="{77FDDD45-EC73-4300-AB01-A6C837C958A2}"/>
    <cellStyle name="Percent 14 2 4 12 4 2" xfId="32907" xr:uid="{B20503BD-B479-416D-989B-CB2C3C550898}"/>
    <cellStyle name="Percent 14 2 4 12 4 3" xfId="21919" xr:uid="{4C0879C4-D9DC-46C6-BE8E-3B8BE73F7FAC}"/>
    <cellStyle name="Percent 14 2 4 12 5" xfId="28814" xr:uid="{E1058AD5-51F5-49CD-A795-4AB4A22E5415}"/>
    <cellStyle name="Percent 14 2 4 12 6" xfId="17826" xr:uid="{E7A696E7-47F2-4AFA-BD83-47EB7B95F97A}"/>
    <cellStyle name="Percent 14 2 4 13" xfId="5929" xr:uid="{569AA5F4-2A40-4278-A9D8-B88317FC8358}"/>
    <cellStyle name="Percent 14 2 4 13 2" xfId="5930" xr:uid="{874D1A9D-C1F3-480A-921A-055AFDEE0462}"/>
    <cellStyle name="Percent 14 2 4 13 2 2" xfId="8572" xr:uid="{EFDF03C1-5A16-446B-AB55-3B5415A8C430}"/>
    <cellStyle name="Percent 14 2 4 13 2 2 2" xfId="31229" xr:uid="{B7F049AD-6417-4415-807B-8FA271DA22DC}"/>
    <cellStyle name="Percent 14 2 4 13 2 2 3" xfId="20241" xr:uid="{F3FCC00D-FA67-4965-BCDF-893371E290F0}"/>
    <cellStyle name="Percent 14 2 4 13 2 3" xfId="12130" xr:uid="{1361A28D-5002-40D0-B973-FF6C37C24F59}"/>
    <cellStyle name="Percent 14 2 4 13 2 3 2" xfId="34581" xr:uid="{AE5F6438-CA5A-4371-958B-C5CDD1CC0857}"/>
    <cellStyle name="Percent 14 2 4 13 2 3 3" xfId="23593" xr:uid="{F0276F3E-66C9-49B7-A7DA-C9A6A72321D7}"/>
    <cellStyle name="Percent 14 2 4 13 2 4" xfId="28817" xr:uid="{2A857787-461F-4127-AF50-048F21E87F65}"/>
    <cellStyle name="Percent 14 2 4 13 2 5" xfId="17829" xr:uid="{1A7EE433-85D6-4881-A357-886420829C79}"/>
    <cellStyle name="Percent 14 2 4 13 3" xfId="8571" xr:uid="{CEC513FB-3204-4757-A153-444BB6F69AC5}"/>
    <cellStyle name="Percent 14 2 4 13 3 2" xfId="31228" xr:uid="{98FE7E90-859D-47BA-A791-751DDCB59ABC}"/>
    <cellStyle name="Percent 14 2 4 13 3 3" xfId="20240" xr:uid="{A1478751-334E-4EAC-BD61-B2846C895046}"/>
    <cellStyle name="Percent 14 2 4 13 4" xfId="10396" xr:uid="{BE5A2D8A-3D8C-47AE-874E-135D153058E3}"/>
    <cellStyle name="Percent 14 2 4 13 4 2" xfId="32908" xr:uid="{8BC9C908-E05C-4DFA-8CB9-7DC577E247B6}"/>
    <cellStyle name="Percent 14 2 4 13 4 3" xfId="21920" xr:uid="{D0CB1DBF-BF73-49F5-9067-7A29FF19BE92}"/>
    <cellStyle name="Percent 14 2 4 13 5" xfId="28816" xr:uid="{70711456-492E-4737-A0F0-2F16F6892FA1}"/>
    <cellStyle name="Percent 14 2 4 13 6" xfId="17828" xr:uid="{36F2D4E7-236B-45B1-A8CD-29B5F4711B3B}"/>
    <cellStyle name="Percent 14 2 4 14" xfId="5931" xr:uid="{955E94AD-8E82-4C6F-8942-7C9BF50335F7}"/>
    <cellStyle name="Percent 14 2 4 14 2" xfId="5932" xr:uid="{69FBF3D7-286B-446D-A897-AF905606425C}"/>
    <cellStyle name="Percent 14 2 4 14 2 2" xfId="8574" xr:uid="{493D262F-F7CF-4BEB-B18B-0C30EC358D61}"/>
    <cellStyle name="Percent 14 2 4 14 2 2 2" xfId="31231" xr:uid="{3A7D5CF7-FF4A-4F42-9221-1970866ECA44}"/>
    <cellStyle name="Percent 14 2 4 14 2 2 3" xfId="20243" xr:uid="{A8177C8A-9FAB-4998-8828-9D6B36F34C76}"/>
    <cellStyle name="Percent 14 2 4 14 2 3" xfId="12131" xr:uid="{E1DD50BE-C2B3-4369-A17A-F7947AF46D7E}"/>
    <cellStyle name="Percent 14 2 4 14 2 3 2" xfId="34582" xr:uid="{60B090B5-8F34-4C61-B4B1-B1297A027478}"/>
    <cellStyle name="Percent 14 2 4 14 2 3 3" xfId="23594" xr:uid="{5BE321A3-A043-4517-8A89-8C23BE715700}"/>
    <cellStyle name="Percent 14 2 4 14 2 4" xfId="28819" xr:uid="{A0E5BB0B-B3B7-4136-89EF-5198979E8383}"/>
    <cellStyle name="Percent 14 2 4 14 2 5" xfId="17831" xr:uid="{91DA6013-66C8-4F95-A41B-FC9520E9D44C}"/>
    <cellStyle name="Percent 14 2 4 14 3" xfId="8573" xr:uid="{4E4DFFD5-2732-494C-89EE-E15A1754EF29}"/>
    <cellStyle name="Percent 14 2 4 14 3 2" xfId="31230" xr:uid="{F1A40A2B-2F26-4298-B552-BD0AC0ED243F}"/>
    <cellStyle name="Percent 14 2 4 14 3 3" xfId="20242" xr:uid="{885EF748-2278-41DB-A2F8-BBD2231DDAC5}"/>
    <cellStyle name="Percent 14 2 4 14 4" xfId="10397" xr:uid="{61EF1729-1E3C-40D2-A788-155963F890CF}"/>
    <cellStyle name="Percent 14 2 4 14 4 2" xfId="32909" xr:uid="{15BA8099-855B-41B5-82AE-08B9A050FE85}"/>
    <cellStyle name="Percent 14 2 4 14 4 3" xfId="21921" xr:uid="{58F99130-2A54-474D-9E16-81E4C12CF273}"/>
    <cellStyle name="Percent 14 2 4 14 5" xfId="28818" xr:uid="{5B2E66A6-CD5F-49D3-866A-9FE68762732B}"/>
    <cellStyle name="Percent 14 2 4 14 6" xfId="17830" xr:uid="{A41FE643-F591-4016-9089-786B611EDB17}"/>
    <cellStyle name="Percent 14 2 4 15" xfId="5933" xr:uid="{8A2C2729-3139-4B06-8CC4-14F5E6DDF6A7}"/>
    <cellStyle name="Percent 14 2 4 15 2" xfId="5934" xr:uid="{97B10BCA-474E-45BB-891B-A69A4FD11F68}"/>
    <cellStyle name="Percent 14 2 4 15 2 2" xfId="8576" xr:uid="{12B24C1F-90D3-4538-82D0-FE257532CC3D}"/>
    <cellStyle name="Percent 14 2 4 15 2 2 2" xfId="31233" xr:uid="{DC27E625-DDBA-4999-9549-23D14433B02C}"/>
    <cellStyle name="Percent 14 2 4 15 2 2 3" xfId="20245" xr:uid="{41EBB5FE-51AC-4DBE-8F15-990ED8EE4A45}"/>
    <cellStyle name="Percent 14 2 4 15 2 3" xfId="12132" xr:uid="{08397FCE-28D0-4430-885E-97A0FB53E351}"/>
    <cellStyle name="Percent 14 2 4 15 2 3 2" xfId="34583" xr:uid="{200B25E3-C9E6-4918-A267-707173FD383F}"/>
    <cellStyle name="Percent 14 2 4 15 2 3 3" xfId="23595" xr:uid="{1E4BCC33-DFD7-44AE-ADB1-78A2C9B305FB}"/>
    <cellStyle name="Percent 14 2 4 15 2 4" xfId="28821" xr:uid="{F7882BDD-9DF1-4D20-A328-26C01EF90856}"/>
    <cellStyle name="Percent 14 2 4 15 2 5" xfId="17833" xr:uid="{9CA2FA14-5D4C-4D43-ABA1-91042A7AD4B2}"/>
    <cellStyle name="Percent 14 2 4 15 3" xfId="8575" xr:uid="{90A457FA-B053-4516-A435-CD93C26A1A48}"/>
    <cellStyle name="Percent 14 2 4 15 3 2" xfId="31232" xr:uid="{CB9072EF-6DC3-4CB8-BA65-95E9A0189E0D}"/>
    <cellStyle name="Percent 14 2 4 15 3 3" xfId="20244" xr:uid="{7AC70FFC-C0C4-4F0C-8771-83F1F71612D8}"/>
    <cellStyle name="Percent 14 2 4 15 4" xfId="10398" xr:uid="{99EBABAF-2483-4060-ACC3-888FE2C48AFA}"/>
    <cellStyle name="Percent 14 2 4 15 4 2" xfId="32910" xr:uid="{6819E969-13A3-4B70-8EF6-0748C0A63BB9}"/>
    <cellStyle name="Percent 14 2 4 15 4 3" xfId="21922" xr:uid="{02D7D5F1-2F50-42C9-B496-B81BF7CB6A48}"/>
    <cellStyle name="Percent 14 2 4 15 5" xfId="28820" xr:uid="{72B3314C-8660-49D1-94DC-8D27F5BE251B}"/>
    <cellStyle name="Percent 14 2 4 15 6" xfId="17832" xr:uid="{87BC5C3C-7E14-42E2-8306-5B557BCE69B0}"/>
    <cellStyle name="Percent 14 2 4 16" xfId="5935" xr:uid="{4B8416B2-7842-42B1-ADE2-CAFDE9D7196E}"/>
    <cellStyle name="Percent 14 2 4 16 2" xfId="5936" xr:uid="{BA8EB919-91DB-4E0A-94BE-E58BC8C23915}"/>
    <cellStyle name="Percent 14 2 4 16 2 2" xfId="8578" xr:uid="{799F4CF1-3B0F-481E-B102-DDC8BCE8F2A5}"/>
    <cellStyle name="Percent 14 2 4 16 2 2 2" xfId="31235" xr:uid="{48BB4914-C1C3-4EAF-B38A-BAA684EE658E}"/>
    <cellStyle name="Percent 14 2 4 16 2 2 3" xfId="20247" xr:uid="{913D1C5B-C159-423B-AB8D-3E704A723E48}"/>
    <cellStyle name="Percent 14 2 4 16 2 3" xfId="12133" xr:uid="{72B65FC1-B66D-483D-A562-E863E22BE3B2}"/>
    <cellStyle name="Percent 14 2 4 16 2 3 2" xfId="34584" xr:uid="{7F34A471-84DA-4B56-82B6-355E84757E2F}"/>
    <cellStyle name="Percent 14 2 4 16 2 3 3" xfId="23596" xr:uid="{D4D4F6A2-8E74-4862-AFEF-BDAE43D04AC5}"/>
    <cellStyle name="Percent 14 2 4 16 2 4" xfId="28823" xr:uid="{E32A3BE3-EE72-418A-9F14-8F63CB92B65F}"/>
    <cellStyle name="Percent 14 2 4 16 2 5" xfId="17835" xr:uid="{743981DC-0AFD-46B5-948F-1437FCE61C8E}"/>
    <cellStyle name="Percent 14 2 4 16 3" xfId="8577" xr:uid="{95A87583-18C2-4355-9492-E30F265DAD54}"/>
    <cellStyle name="Percent 14 2 4 16 3 2" xfId="31234" xr:uid="{6F1E16A6-EBDF-4236-A2C3-36700199C920}"/>
    <cellStyle name="Percent 14 2 4 16 3 3" xfId="20246" xr:uid="{35E91981-F145-45DA-BD30-D81FFAD338D3}"/>
    <cellStyle name="Percent 14 2 4 16 4" xfId="10399" xr:uid="{AA69FF57-56B4-4709-AC6F-03BB5A4BB5BA}"/>
    <cellStyle name="Percent 14 2 4 16 4 2" xfId="32911" xr:uid="{75DEBBCA-4A43-489D-A084-C178FE9FA357}"/>
    <cellStyle name="Percent 14 2 4 16 4 3" xfId="21923" xr:uid="{0E4E4517-C725-4B49-8FAF-9057FA15CDAD}"/>
    <cellStyle name="Percent 14 2 4 16 5" xfId="28822" xr:uid="{15AC73F0-A09C-49FF-B53D-0E002E5BF16E}"/>
    <cellStyle name="Percent 14 2 4 16 6" xfId="17834" xr:uid="{166BE378-E222-48F4-A0A7-6510D8376B30}"/>
    <cellStyle name="Percent 14 2 4 17" xfId="5937" xr:uid="{0FDA40E3-9FCD-4A63-8173-AA348403FBDF}"/>
    <cellStyle name="Percent 14 2 4 17 2" xfId="5938" xr:uid="{AC150DCF-26CC-4B8A-95AB-CCBE41F9F5BD}"/>
    <cellStyle name="Percent 14 2 4 17 2 2" xfId="8580" xr:uid="{D63D0D8A-C3E8-4929-971B-5A6621064FBB}"/>
    <cellStyle name="Percent 14 2 4 17 2 2 2" xfId="31237" xr:uid="{8BFFEA71-234E-48F6-BFDB-9D0CE30F8CA4}"/>
    <cellStyle name="Percent 14 2 4 17 2 2 3" xfId="20249" xr:uid="{DEA0658C-BBEE-4E2B-A11B-DF8A47DE7485}"/>
    <cellStyle name="Percent 14 2 4 17 2 3" xfId="12134" xr:uid="{82852939-0FA3-4048-9EE4-7B7F4A290B16}"/>
    <cellStyle name="Percent 14 2 4 17 2 3 2" xfId="34585" xr:uid="{3198775F-0A76-4E8C-8303-410A34DFD1E4}"/>
    <cellStyle name="Percent 14 2 4 17 2 3 3" xfId="23597" xr:uid="{C98C045B-58CA-4729-87AE-FF4E19542221}"/>
    <cellStyle name="Percent 14 2 4 17 2 4" xfId="28825" xr:uid="{6D670EA7-3BFF-4A39-8A02-13FCA1DFD73F}"/>
    <cellStyle name="Percent 14 2 4 17 2 5" xfId="17837" xr:uid="{71499C21-92CC-42C3-B19A-FF1AF36C608C}"/>
    <cellStyle name="Percent 14 2 4 17 3" xfId="8579" xr:uid="{140A3E99-DD23-457D-9A90-85746B5B9DCB}"/>
    <cellStyle name="Percent 14 2 4 17 3 2" xfId="31236" xr:uid="{3E385D86-2B87-48E9-B71E-326F7A55D6D2}"/>
    <cellStyle name="Percent 14 2 4 17 3 3" xfId="20248" xr:uid="{04F1C84C-8699-4BD3-87B8-8A1EECFABF42}"/>
    <cellStyle name="Percent 14 2 4 17 4" xfId="10400" xr:uid="{9775D853-F4A8-4F50-A56B-720457FF0E5B}"/>
    <cellStyle name="Percent 14 2 4 17 4 2" xfId="32912" xr:uid="{3A71F610-9EF0-421F-A7E4-DAA69E34066B}"/>
    <cellStyle name="Percent 14 2 4 17 4 3" xfId="21924" xr:uid="{45E83683-95BB-48AF-BAC1-962D8ED15092}"/>
    <cellStyle name="Percent 14 2 4 17 5" xfId="28824" xr:uid="{401E3DEE-54CF-44EE-932F-3F51E487869D}"/>
    <cellStyle name="Percent 14 2 4 17 6" xfId="17836" xr:uid="{03778265-1650-4A18-981A-57D4C98D500B}"/>
    <cellStyle name="Percent 14 2 4 18" xfId="5939" xr:uid="{D66FD6D8-D1BF-4C7F-9521-B8BBD17A00D6}"/>
    <cellStyle name="Percent 14 2 4 18 2" xfId="5940" xr:uid="{C067BB4B-131D-4C9E-985E-F74285501473}"/>
    <cellStyle name="Percent 14 2 4 18 2 2" xfId="8582" xr:uid="{773A268C-CCB7-4214-A8EE-B48607FA379C}"/>
    <cellStyle name="Percent 14 2 4 18 2 2 2" xfId="31239" xr:uid="{FC8AEF49-453A-4BE8-B77F-2930858ACEF8}"/>
    <cellStyle name="Percent 14 2 4 18 2 2 3" xfId="20251" xr:uid="{D187B0AA-57CA-44F8-BF8B-FC23263934B8}"/>
    <cellStyle name="Percent 14 2 4 18 2 3" xfId="12135" xr:uid="{8CB1BBDF-6243-4F69-BAE1-03FD7E2D0D5F}"/>
    <cellStyle name="Percent 14 2 4 18 2 3 2" xfId="34586" xr:uid="{8F7C9E07-CFD4-478A-85AA-03862591E595}"/>
    <cellStyle name="Percent 14 2 4 18 2 3 3" xfId="23598" xr:uid="{226A73D3-299D-4E45-83F9-EB72C811EC14}"/>
    <cellStyle name="Percent 14 2 4 18 2 4" xfId="28827" xr:uid="{B485EAE6-EF70-4E3C-AD0C-956D00D4ED4F}"/>
    <cellStyle name="Percent 14 2 4 18 2 5" xfId="17839" xr:uid="{7D2E0867-9727-45AF-BF0B-D3C20C352091}"/>
    <cellStyle name="Percent 14 2 4 18 3" xfId="8581" xr:uid="{5F7DB8B8-617A-4A46-852E-E1B15D181157}"/>
    <cellStyle name="Percent 14 2 4 18 3 2" xfId="31238" xr:uid="{E94A4540-2E74-4628-B732-D1BDF6E53164}"/>
    <cellStyle name="Percent 14 2 4 18 3 3" xfId="20250" xr:uid="{5922093C-7232-457A-8412-BA097CE74F7E}"/>
    <cellStyle name="Percent 14 2 4 18 4" xfId="10401" xr:uid="{C702AF88-CCDF-41A0-A4A0-315A2D018634}"/>
    <cellStyle name="Percent 14 2 4 18 4 2" xfId="32913" xr:uid="{AB6E32E7-DA9C-498C-BF91-0D627968B44B}"/>
    <cellStyle name="Percent 14 2 4 18 4 3" xfId="21925" xr:uid="{41FCF3D0-7BBB-44DB-AA69-A53D5F3B11A7}"/>
    <cellStyle name="Percent 14 2 4 18 5" xfId="28826" xr:uid="{10D525FF-8277-4B06-BA62-8A04718E4F09}"/>
    <cellStyle name="Percent 14 2 4 18 6" xfId="17838" xr:uid="{813B21AE-7BFB-4757-A7F4-871588AF3271}"/>
    <cellStyle name="Percent 14 2 4 19" xfId="5941" xr:uid="{EC41A060-8173-49B1-ABCA-878C2980900C}"/>
    <cellStyle name="Percent 14 2 4 19 2" xfId="5942" xr:uid="{221D4A24-A4C2-4454-8C29-004DE99ED0AF}"/>
    <cellStyle name="Percent 14 2 4 19 2 2" xfId="8584" xr:uid="{655B85EC-623B-41BA-97F5-01CBF7B58D52}"/>
    <cellStyle name="Percent 14 2 4 19 2 2 2" xfId="31241" xr:uid="{01A29E87-A11C-40F4-BBE5-2022178C9D83}"/>
    <cellStyle name="Percent 14 2 4 19 2 2 3" xfId="20253" xr:uid="{7148B9D8-BC17-4D51-9874-99471F0A389D}"/>
    <cellStyle name="Percent 14 2 4 19 2 3" xfId="12136" xr:uid="{2DFECD0E-0309-49CB-8F0A-CC41E9F76B6A}"/>
    <cellStyle name="Percent 14 2 4 19 2 3 2" xfId="34587" xr:uid="{1E5D29AE-9A26-446C-A4A1-590E9D26E7D5}"/>
    <cellStyle name="Percent 14 2 4 19 2 3 3" xfId="23599" xr:uid="{630C4013-5053-42C0-A045-C5925B7FCD83}"/>
    <cellStyle name="Percent 14 2 4 19 2 4" xfId="28829" xr:uid="{35489A1B-D215-4A76-B407-A26735CE1AEC}"/>
    <cellStyle name="Percent 14 2 4 19 2 5" xfId="17841" xr:uid="{E1331A04-6B4A-499D-8E18-9CEE46197643}"/>
    <cellStyle name="Percent 14 2 4 19 3" xfId="8583" xr:uid="{C64B7CBA-B059-4624-81B5-8E214846F398}"/>
    <cellStyle name="Percent 14 2 4 19 3 2" xfId="31240" xr:uid="{40992B1F-3C3F-428F-9771-DB60C8031022}"/>
    <cellStyle name="Percent 14 2 4 19 3 3" xfId="20252" xr:uid="{C2E6BB5A-58B9-4B05-B266-B29C891E325A}"/>
    <cellStyle name="Percent 14 2 4 19 4" xfId="10402" xr:uid="{D92D8EC6-F8E5-4530-BC2C-B352BA16F5D6}"/>
    <cellStyle name="Percent 14 2 4 19 4 2" xfId="32914" xr:uid="{9136D6CB-6111-483D-8A55-16EBA0E0EAE5}"/>
    <cellStyle name="Percent 14 2 4 19 4 3" xfId="21926" xr:uid="{655F78C8-8D63-4DD6-BBC5-7A7D676CE420}"/>
    <cellStyle name="Percent 14 2 4 19 5" xfId="28828" xr:uid="{A2E3C550-FE24-4D3C-8D63-594A796387BE}"/>
    <cellStyle name="Percent 14 2 4 19 6" xfId="17840" xr:uid="{680AA9D7-B179-4B06-B7F7-EF27C3AE6190}"/>
    <cellStyle name="Percent 14 2 4 2" xfId="2093" xr:uid="{73EB409D-392E-4970-B17B-26E91B7B87EE}"/>
    <cellStyle name="Percent 14 2 4 2 2" xfId="5944" xr:uid="{7CC46698-1AA4-468F-BC69-9959DCB8F525}"/>
    <cellStyle name="Percent 14 2 4 2 2 2" xfId="8586" xr:uid="{9BC4ADEB-9D7F-4B23-86CF-26FA8C2680DB}"/>
    <cellStyle name="Percent 14 2 4 2 2 2 2" xfId="31243" xr:uid="{7DD0E75E-E703-4814-B2BB-2C8409E7CAB4}"/>
    <cellStyle name="Percent 14 2 4 2 2 2 3" xfId="20255" xr:uid="{AECB59EB-AC0A-44B1-BFB0-4903D8206821}"/>
    <cellStyle name="Percent 14 2 4 2 2 3" xfId="12137" xr:uid="{322E8E00-8B65-468C-9023-ADBF83A6BD74}"/>
    <cellStyle name="Percent 14 2 4 2 2 3 2" xfId="34588" xr:uid="{13BB7056-2214-465D-9B5C-B0AC664BF218}"/>
    <cellStyle name="Percent 14 2 4 2 2 3 3" xfId="23600" xr:uid="{2D708F3B-0750-4F8D-A196-058FA035E0CE}"/>
    <cellStyle name="Percent 14 2 4 2 2 4" xfId="28831" xr:uid="{8233F401-18AC-4B2E-BE8B-6A0418FECEB1}"/>
    <cellStyle name="Percent 14 2 4 2 2 5" xfId="17843" xr:uid="{D2E4D764-04A1-48A5-97EE-928572C3373D}"/>
    <cellStyle name="Percent 14 2 4 2 3" xfId="5945" xr:uid="{AA460F12-235B-4643-BEDC-03BA618DBEBC}"/>
    <cellStyle name="Percent 14 2 4 2 3 2" xfId="8587" xr:uid="{3A7D573B-3247-491B-8088-1BDA3F502AB4}"/>
    <cellStyle name="Percent 14 2 4 2 3 2 2" xfId="31244" xr:uid="{58D50985-93B5-43CA-A45F-E3C9A63997CF}"/>
    <cellStyle name="Percent 14 2 4 2 3 2 3" xfId="20256" xr:uid="{2997EFFD-28F4-4E99-BF73-288BECC4FDCE}"/>
    <cellStyle name="Percent 14 2 4 2 3 3" xfId="28832" xr:uid="{94AB8DA8-10A6-475E-9DB2-B20718DE1A0E}"/>
    <cellStyle name="Percent 14 2 4 2 3 4" xfId="17844" xr:uid="{47C9AE33-A4FB-43B4-9EDA-0F3006DED21E}"/>
    <cellStyle name="Percent 14 2 4 2 4" xfId="5946" xr:uid="{4698BD71-857E-4048-A8C8-E2BB2A014DFB}"/>
    <cellStyle name="Percent 14 2 4 2 4 2" xfId="8588" xr:uid="{C52D8D28-93A4-40E4-BB7C-6A914BB2115B}"/>
    <cellStyle name="Percent 14 2 4 2 4 2 2" xfId="31245" xr:uid="{BFFAF8FD-D5C6-4BC1-BFB5-FA855146886F}"/>
    <cellStyle name="Percent 14 2 4 2 4 2 3" xfId="20257" xr:uid="{2702FB84-09DA-47CF-A652-5EDD935B297D}"/>
    <cellStyle name="Percent 14 2 4 2 4 3" xfId="28833" xr:uid="{BF45EA4D-C7A2-41A5-96D3-054B2C005925}"/>
    <cellStyle name="Percent 14 2 4 2 4 4" xfId="17845" xr:uid="{A507A9FC-98BB-4B33-B35B-6E352E21D48E}"/>
    <cellStyle name="Percent 14 2 4 2 5" xfId="8585" xr:uid="{93B96A5B-FCB2-4276-9C26-56C40205E2DB}"/>
    <cellStyle name="Percent 14 2 4 2 5 2" xfId="31242" xr:uid="{B8CCEC77-7B19-4997-96A0-BB67BAAE5878}"/>
    <cellStyle name="Percent 14 2 4 2 5 3" xfId="20254" xr:uid="{15B6BCCA-AE59-496B-9CA9-F4418C9EA336}"/>
    <cellStyle name="Percent 14 2 4 2 6" xfId="10403" xr:uid="{2658F7F4-016A-45C3-BC83-3FE36CC2C8D9}"/>
    <cellStyle name="Percent 14 2 4 2 6 2" xfId="32915" xr:uid="{D799A5AF-4B6A-4A88-A398-FC499F10E154}"/>
    <cellStyle name="Percent 14 2 4 2 6 3" xfId="21927" xr:uid="{A1D60829-AF61-4EDE-B990-F18C72222E76}"/>
    <cellStyle name="Percent 14 2 4 2 7" xfId="5943" xr:uid="{9685272D-66D5-4FDC-9AF5-4F4B6B4D8E4D}"/>
    <cellStyle name="Percent 14 2 4 2 7 2" xfId="28830" xr:uid="{42BB2884-8697-4462-A6B6-0DC35E62F8B8}"/>
    <cellStyle name="Percent 14 2 4 2 7 3" xfId="17842" xr:uid="{2C110560-0806-4DEA-9D6F-B754F8396C77}"/>
    <cellStyle name="Percent 14 2 4 2 8" xfId="25388" xr:uid="{0DAE3BAB-05D1-43F9-AB75-9B0037AE7857}"/>
    <cellStyle name="Percent 14 2 4 2 9" xfId="14397" xr:uid="{4FEA3A86-DD74-4C79-B71C-D5F8ED08C11F}"/>
    <cellStyle name="Percent 14 2 4 20" xfId="5947" xr:uid="{BE3AD4B4-D2D5-40AC-AE5C-27BF69CC71F9}"/>
    <cellStyle name="Percent 14 2 4 20 2" xfId="5948" xr:uid="{83E701FF-35CA-492D-9193-FDC6DA0F3954}"/>
    <cellStyle name="Percent 14 2 4 20 2 2" xfId="8590" xr:uid="{F3EB730A-E90F-43EF-AE05-FADA6D4ADF1E}"/>
    <cellStyle name="Percent 14 2 4 20 2 2 2" xfId="31247" xr:uid="{413F160F-96D2-45FE-BE5C-9217B57ABADE}"/>
    <cellStyle name="Percent 14 2 4 20 2 2 3" xfId="20259" xr:uid="{27AB5BEA-C3BC-4CD3-A28A-6A8A78613476}"/>
    <cellStyle name="Percent 14 2 4 20 2 3" xfId="12138" xr:uid="{E722983B-2443-49DC-8781-3A26287029E4}"/>
    <cellStyle name="Percent 14 2 4 20 2 3 2" xfId="34589" xr:uid="{E35C90B0-7468-4EC2-8FBB-D9FB3AAC87DB}"/>
    <cellStyle name="Percent 14 2 4 20 2 3 3" xfId="23601" xr:uid="{24F9EBC6-B817-4C80-813B-34AD3677119C}"/>
    <cellStyle name="Percent 14 2 4 20 2 4" xfId="28835" xr:uid="{73B4CB51-30B8-4C86-92EB-D0F47957D07F}"/>
    <cellStyle name="Percent 14 2 4 20 2 5" xfId="17847" xr:uid="{1204EB13-3605-43BF-912E-1117ECC9BBA7}"/>
    <cellStyle name="Percent 14 2 4 20 3" xfId="8589" xr:uid="{94B1EB63-E43B-4352-A9A8-A4ED227E8A75}"/>
    <cellStyle name="Percent 14 2 4 20 3 2" xfId="31246" xr:uid="{FD55EDDA-EEBA-4102-AE91-D9696BDD7BD1}"/>
    <cellStyle name="Percent 14 2 4 20 3 3" xfId="20258" xr:uid="{C9E5CE76-1A92-4571-9CED-0EAF5262114C}"/>
    <cellStyle name="Percent 14 2 4 20 4" xfId="10404" xr:uid="{2818ADCC-6BF8-44BC-9ACB-7556021456A2}"/>
    <cellStyle name="Percent 14 2 4 20 4 2" xfId="32916" xr:uid="{DCF90851-B3D0-4B2A-B49E-6D981FA6DAAA}"/>
    <cellStyle name="Percent 14 2 4 20 4 3" xfId="21928" xr:uid="{F88556E6-F6BB-465B-B5B3-FC682330ADFA}"/>
    <cellStyle name="Percent 14 2 4 20 5" xfId="28834" xr:uid="{974DB9B6-62B7-4587-9F7C-3543DE395018}"/>
    <cellStyle name="Percent 14 2 4 20 6" xfId="17846" xr:uid="{F518BF57-063E-42CB-9BAC-73320AAFA053}"/>
    <cellStyle name="Percent 14 2 4 21" xfId="5949" xr:uid="{D68EA94C-7DEC-4A9B-AEB6-CBE289F847A5}"/>
    <cellStyle name="Percent 14 2 4 21 2" xfId="5950" xr:uid="{C580ED82-98CE-498A-A071-678546082E5B}"/>
    <cellStyle name="Percent 14 2 4 21 2 2" xfId="8592" xr:uid="{B4A8BA3C-4C56-416B-AEC6-68F570CDFA0A}"/>
    <cellStyle name="Percent 14 2 4 21 2 2 2" xfId="31249" xr:uid="{B07B1EB8-39FB-4C1F-B2F1-E11DEDD0C501}"/>
    <cellStyle name="Percent 14 2 4 21 2 2 3" xfId="20261" xr:uid="{C31311B9-6EDE-42AF-91B7-61327FAACEEF}"/>
    <cellStyle name="Percent 14 2 4 21 2 3" xfId="12139" xr:uid="{7F988060-D7AF-468D-87BF-45B13420659C}"/>
    <cellStyle name="Percent 14 2 4 21 2 3 2" xfId="34590" xr:uid="{F3FF075D-7CB5-42CA-8F95-58C86625E4B0}"/>
    <cellStyle name="Percent 14 2 4 21 2 3 3" xfId="23602" xr:uid="{CA9B3C89-F276-4505-B436-3599BA6D7A5A}"/>
    <cellStyle name="Percent 14 2 4 21 2 4" xfId="28837" xr:uid="{F8A9C166-5C37-4304-8B08-3F09E3A7ADC0}"/>
    <cellStyle name="Percent 14 2 4 21 2 5" xfId="17849" xr:uid="{BD25BC27-B030-48B9-BAB8-BC8C1785D500}"/>
    <cellStyle name="Percent 14 2 4 21 3" xfId="8591" xr:uid="{10AA5EAB-F7F0-4F29-AA2F-DC44F5D3371B}"/>
    <cellStyle name="Percent 14 2 4 21 3 2" xfId="31248" xr:uid="{59797B95-6623-4468-AD63-3EC81346BA4F}"/>
    <cellStyle name="Percent 14 2 4 21 3 3" xfId="20260" xr:uid="{21459B6D-4381-47DB-AAF2-52C0CF689D74}"/>
    <cellStyle name="Percent 14 2 4 21 4" xfId="10405" xr:uid="{6C0CC4BF-C553-4288-8110-D149B39D9375}"/>
    <cellStyle name="Percent 14 2 4 21 4 2" xfId="32917" xr:uid="{4A1C5446-606E-4AE5-979F-981B32CD1917}"/>
    <cellStyle name="Percent 14 2 4 21 4 3" xfId="21929" xr:uid="{F4B4D99C-5A20-49D2-B115-7358963068EE}"/>
    <cellStyle name="Percent 14 2 4 21 5" xfId="28836" xr:uid="{4E5199B6-8296-4CFB-B151-F82872CF7CEB}"/>
    <cellStyle name="Percent 14 2 4 21 6" xfId="17848" xr:uid="{B2495C69-5750-45DA-AAFE-F0386985F08D}"/>
    <cellStyle name="Percent 14 2 4 22" xfId="5951" xr:uid="{A09C969E-EA62-4523-9A4C-08872EDD1FB3}"/>
    <cellStyle name="Percent 14 2 4 22 2" xfId="5952" xr:uid="{69823639-1E3B-49DD-8D4B-42FFDB9DACE2}"/>
    <cellStyle name="Percent 14 2 4 22 2 2" xfId="8594" xr:uid="{B7BBA38F-40FB-4E66-B201-FBA56C686203}"/>
    <cellStyle name="Percent 14 2 4 22 2 2 2" xfId="31251" xr:uid="{A1DD33B3-FE4E-4F0A-B0A3-7D9F25072887}"/>
    <cellStyle name="Percent 14 2 4 22 2 2 3" xfId="20263" xr:uid="{ECEBAE8E-B675-4D8E-9AA7-483AF9675A9C}"/>
    <cellStyle name="Percent 14 2 4 22 2 3" xfId="12140" xr:uid="{7F4228D5-9B65-439B-939F-D47E6194BF61}"/>
    <cellStyle name="Percent 14 2 4 22 2 3 2" xfId="34591" xr:uid="{70861E8B-BA85-4362-9808-E733810A5ED2}"/>
    <cellStyle name="Percent 14 2 4 22 2 3 3" xfId="23603" xr:uid="{0F8284AF-A6FA-441F-B25C-8B83651A466B}"/>
    <cellStyle name="Percent 14 2 4 22 2 4" xfId="28839" xr:uid="{71B4E5FB-1E00-45DE-A5FF-2EA065BA1CE8}"/>
    <cellStyle name="Percent 14 2 4 22 2 5" xfId="17851" xr:uid="{1FD7215C-982F-49F0-80C2-6C57035296CD}"/>
    <cellStyle name="Percent 14 2 4 22 3" xfId="8593" xr:uid="{598970DE-5C41-4F95-ADA4-D4823F414D24}"/>
    <cellStyle name="Percent 14 2 4 22 3 2" xfId="31250" xr:uid="{997C0BA3-FCDF-4066-9CA1-08F76AAD7B22}"/>
    <cellStyle name="Percent 14 2 4 22 3 3" xfId="20262" xr:uid="{3BB85BFA-014E-4FBD-8C1C-DE080983B5B7}"/>
    <cellStyle name="Percent 14 2 4 22 4" xfId="10406" xr:uid="{C74096AD-1EC2-4F41-85A9-69FABE8C805B}"/>
    <cellStyle name="Percent 14 2 4 22 4 2" xfId="32918" xr:uid="{D451C6C9-BCC6-418C-A3A3-BFFB85BF5378}"/>
    <cellStyle name="Percent 14 2 4 22 4 3" xfId="21930" xr:uid="{AA48F093-5659-4513-8AA8-869CFB2D8879}"/>
    <cellStyle name="Percent 14 2 4 22 5" xfId="28838" xr:uid="{CA6746BC-C08E-42BA-A340-35EDEA278C5B}"/>
    <cellStyle name="Percent 14 2 4 22 6" xfId="17850" xr:uid="{019EF2AE-ACD2-40A6-86A4-62C12A9759ED}"/>
    <cellStyle name="Percent 14 2 4 23" xfId="5953" xr:uid="{42B96845-F072-4176-B789-339D8F2B004B}"/>
    <cellStyle name="Percent 14 2 4 23 2" xfId="5954" xr:uid="{9E907DE0-4FA6-4A3A-878E-4974C8F5815E}"/>
    <cellStyle name="Percent 14 2 4 23 2 2" xfId="8596" xr:uid="{9C92F8F6-E0C7-49AC-8969-CD40A612FCD0}"/>
    <cellStyle name="Percent 14 2 4 23 2 2 2" xfId="31253" xr:uid="{6A52BC09-5359-4061-B63A-0C1D705A6382}"/>
    <cellStyle name="Percent 14 2 4 23 2 2 3" xfId="20265" xr:uid="{2DB49EF3-5000-4F33-BEB8-CD98F518E6D4}"/>
    <cellStyle name="Percent 14 2 4 23 2 3" xfId="12141" xr:uid="{B995340F-53C5-4312-AF91-D448F82122DE}"/>
    <cellStyle name="Percent 14 2 4 23 2 3 2" xfId="34592" xr:uid="{80187C33-7685-464C-B77F-0330E9EE8450}"/>
    <cellStyle name="Percent 14 2 4 23 2 3 3" xfId="23604" xr:uid="{ACA7EB4F-46EB-4A63-B0EC-C957B0B48093}"/>
    <cellStyle name="Percent 14 2 4 23 2 4" xfId="28841" xr:uid="{E7FF92C1-2C2F-48C8-B8E2-8E5FBAF1D504}"/>
    <cellStyle name="Percent 14 2 4 23 2 5" xfId="17853" xr:uid="{E61CB5A8-D486-4FA7-8367-8F375D0531CF}"/>
    <cellStyle name="Percent 14 2 4 23 3" xfId="8595" xr:uid="{F405B292-1B03-429D-A12A-D97A199C92DF}"/>
    <cellStyle name="Percent 14 2 4 23 3 2" xfId="31252" xr:uid="{D07391C3-9D81-4651-8BC3-112A46EA9730}"/>
    <cellStyle name="Percent 14 2 4 23 3 3" xfId="20264" xr:uid="{EE7D8A09-618B-4E0E-AB14-A60E09934574}"/>
    <cellStyle name="Percent 14 2 4 23 4" xfId="10407" xr:uid="{0C5E7EB8-AB22-477C-B675-EFD5B72C6022}"/>
    <cellStyle name="Percent 14 2 4 23 4 2" xfId="32919" xr:uid="{331BDC6E-D7A9-4140-965A-03A3EB90BD43}"/>
    <cellStyle name="Percent 14 2 4 23 4 3" xfId="21931" xr:uid="{B0C8B48F-58FD-42C2-97F0-FB7B984BB161}"/>
    <cellStyle name="Percent 14 2 4 23 5" xfId="28840" xr:uid="{A8D66FC3-232B-4681-850B-C0EAF1AAB561}"/>
    <cellStyle name="Percent 14 2 4 23 6" xfId="17852" xr:uid="{76F0C3AA-4CB2-4453-92CB-3A9DD3ED0EDF}"/>
    <cellStyle name="Percent 14 2 4 24" xfId="5955" xr:uid="{9B5D0E28-4342-464B-91BF-F4BCA8073614}"/>
    <cellStyle name="Percent 14 2 4 24 2" xfId="5956" xr:uid="{C5104338-7E5B-42AD-9F03-870E3BE915EE}"/>
    <cellStyle name="Percent 14 2 4 24 2 2" xfId="8598" xr:uid="{05252555-7F38-429F-8373-91976B24455C}"/>
    <cellStyle name="Percent 14 2 4 24 2 2 2" xfId="31255" xr:uid="{37250039-90CF-4658-AF4A-A3FE38F261BB}"/>
    <cellStyle name="Percent 14 2 4 24 2 2 3" xfId="20267" xr:uid="{595F7F79-15FE-4F96-9771-532A0A54E781}"/>
    <cellStyle name="Percent 14 2 4 24 2 3" xfId="12142" xr:uid="{364EAAC0-3ED1-4E66-81B6-8B7D0EF90D13}"/>
    <cellStyle name="Percent 14 2 4 24 2 3 2" xfId="34593" xr:uid="{68107DFA-75F8-4B6A-BAB3-4AAF6A1D9FF9}"/>
    <cellStyle name="Percent 14 2 4 24 2 3 3" xfId="23605" xr:uid="{B84DC159-9278-43EF-A654-9CC2FBB0D245}"/>
    <cellStyle name="Percent 14 2 4 24 2 4" xfId="28843" xr:uid="{3D28F10C-CDEB-4B2D-9AB5-A1845458A6E9}"/>
    <cellStyle name="Percent 14 2 4 24 2 5" xfId="17855" xr:uid="{5ABE138F-231A-418D-ABF7-9C9F4456E8AB}"/>
    <cellStyle name="Percent 14 2 4 24 3" xfId="8597" xr:uid="{F7955C96-F9E7-4C34-A5AD-5470A6AA730B}"/>
    <cellStyle name="Percent 14 2 4 24 3 2" xfId="31254" xr:uid="{6BA7B5FF-E74F-42A4-ADEF-5BD8CD8E3CCF}"/>
    <cellStyle name="Percent 14 2 4 24 3 3" xfId="20266" xr:uid="{BA9DF8E3-AA3E-4CD5-9D01-FEC6B561E7CF}"/>
    <cellStyle name="Percent 14 2 4 24 4" xfId="10408" xr:uid="{D1F1255D-38C2-4A93-8743-9EE8B301E56D}"/>
    <cellStyle name="Percent 14 2 4 24 4 2" xfId="32920" xr:uid="{0A660F0E-77B5-48DD-8DF9-D0CCD023D54B}"/>
    <cellStyle name="Percent 14 2 4 24 4 3" xfId="21932" xr:uid="{650BF1E6-A069-4257-A9FF-63168B4337D2}"/>
    <cellStyle name="Percent 14 2 4 24 5" xfId="28842" xr:uid="{884C6487-9652-4B77-A9B6-09A11A63DBF6}"/>
    <cellStyle name="Percent 14 2 4 24 6" xfId="17854" xr:uid="{93CF866E-1E31-4789-8ECD-536A8BE1EC2A}"/>
    <cellStyle name="Percent 14 2 4 25" xfId="5957" xr:uid="{30E16EBD-903B-4EAC-8C06-274DEBABAF67}"/>
    <cellStyle name="Percent 14 2 4 25 2" xfId="5958" xr:uid="{1B37B326-C342-4A39-9ADD-FA03E33975F8}"/>
    <cellStyle name="Percent 14 2 4 25 2 2" xfId="8600" xr:uid="{F1274BE8-B668-4C23-AD9F-1E4A9B2B6A87}"/>
    <cellStyle name="Percent 14 2 4 25 2 2 2" xfId="31257" xr:uid="{D494FB0B-4A3F-471B-834B-130831C3C216}"/>
    <cellStyle name="Percent 14 2 4 25 2 2 3" xfId="20269" xr:uid="{ABAD7F7E-1CD4-46DB-BA3B-ABCD44A92B49}"/>
    <cellStyle name="Percent 14 2 4 25 2 3" xfId="12143" xr:uid="{8F69058E-A4A4-4342-9CA5-83B1EE9A8D9B}"/>
    <cellStyle name="Percent 14 2 4 25 2 3 2" xfId="34594" xr:uid="{318AE3F6-4025-492A-B508-24C06FD02548}"/>
    <cellStyle name="Percent 14 2 4 25 2 3 3" xfId="23606" xr:uid="{FC081E57-616C-4C1E-8C8E-ECED6C6BD962}"/>
    <cellStyle name="Percent 14 2 4 25 2 4" xfId="28845" xr:uid="{C12C8A4B-7881-45B3-8060-C4106B95AAFA}"/>
    <cellStyle name="Percent 14 2 4 25 2 5" xfId="17857" xr:uid="{B1ABC686-7EBD-42F7-B8BD-47253A5264C0}"/>
    <cellStyle name="Percent 14 2 4 25 3" xfId="8599" xr:uid="{342C8B44-C9FD-4227-B5B8-297161899B6C}"/>
    <cellStyle name="Percent 14 2 4 25 3 2" xfId="31256" xr:uid="{D6D238A1-CB9E-4EB3-878F-FC9CE9F460A5}"/>
    <cellStyle name="Percent 14 2 4 25 3 3" xfId="20268" xr:uid="{89ECF29C-6383-4545-9CEE-193A9632B87C}"/>
    <cellStyle name="Percent 14 2 4 25 4" xfId="10409" xr:uid="{5565DA87-B3B0-4308-8C61-EFA598A754E8}"/>
    <cellStyle name="Percent 14 2 4 25 4 2" xfId="32921" xr:uid="{87C77C98-ACE6-44AD-8D19-04859A91EE4E}"/>
    <cellStyle name="Percent 14 2 4 25 4 3" xfId="21933" xr:uid="{13B5BFC7-8AAD-4FCA-A4FA-30BEAB877B34}"/>
    <cellStyle name="Percent 14 2 4 25 5" xfId="28844" xr:uid="{1D5312F5-3CE7-40D2-9D34-0B323EB280A0}"/>
    <cellStyle name="Percent 14 2 4 25 6" xfId="17856" xr:uid="{3722C4E7-5B2C-44B3-B96F-05FB5C7C2EFA}"/>
    <cellStyle name="Percent 14 2 4 26" xfId="5959" xr:uid="{BBB3A761-13FD-4F1B-801B-01A88223666F}"/>
    <cellStyle name="Percent 14 2 4 26 2" xfId="5960" xr:uid="{FCEE2594-1D58-4F3B-B4A9-44A0307E5AAB}"/>
    <cellStyle name="Percent 14 2 4 26 2 2" xfId="8602" xr:uid="{80627000-F731-46E7-B1E8-1A598F3FDF00}"/>
    <cellStyle name="Percent 14 2 4 26 2 2 2" xfId="31259" xr:uid="{A184CCD7-889A-491E-A8A9-CA72E88D5EA2}"/>
    <cellStyle name="Percent 14 2 4 26 2 2 3" xfId="20271" xr:uid="{D68A310F-7F7E-4E68-84D0-5507C3685E4A}"/>
    <cellStyle name="Percent 14 2 4 26 2 3" xfId="12144" xr:uid="{32902F48-19E9-402C-A77A-A8ED42BB6F95}"/>
    <cellStyle name="Percent 14 2 4 26 2 3 2" xfId="34595" xr:uid="{23A58259-2BF7-438B-81B3-993A92E49A48}"/>
    <cellStyle name="Percent 14 2 4 26 2 3 3" xfId="23607" xr:uid="{64011BE2-CDED-444E-88AC-A9A1DEA58E4D}"/>
    <cellStyle name="Percent 14 2 4 26 2 4" xfId="28847" xr:uid="{28611962-D725-48E1-B612-16900C156E6A}"/>
    <cellStyle name="Percent 14 2 4 26 2 5" xfId="17859" xr:uid="{98B65861-5E22-4FB4-ADB7-5D0BBBF50EE9}"/>
    <cellStyle name="Percent 14 2 4 26 3" xfId="8601" xr:uid="{B1E11DE8-BB1D-4C75-8B9D-437C6E7DC0B3}"/>
    <cellStyle name="Percent 14 2 4 26 3 2" xfId="31258" xr:uid="{66B4FB62-8D9C-49D5-9EAC-75EEFA39D73C}"/>
    <cellStyle name="Percent 14 2 4 26 3 3" xfId="20270" xr:uid="{6F77C73E-6D8A-407C-98A1-B70014743499}"/>
    <cellStyle name="Percent 14 2 4 26 4" xfId="10410" xr:uid="{62CEC075-11C1-40A5-85BF-E5F41A7B6DFB}"/>
    <cellStyle name="Percent 14 2 4 26 4 2" xfId="32922" xr:uid="{6B30F579-A925-4D50-AC46-6D40B5A03E43}"/>
    <cellStyle name="Percent 14 2 4 26 4 3" xfId="21934" xr:uid="{003BBA80-90F2-40FE-BD28-4B8B1451DB4D}"/>
    <cellStyle name="Percent 14 2 4 26 5" xfId="28846" xr:uid="{A9B12A95-BEF8-48A9-A6D2-5119F97E4AB3}"/>
    <cellStyle name="Percent 14 2 4 26 6" xfId="17858" xr:uid="{D9526B88-D71D-4B53-AF21-E7FBFC2479A2}"/>
    <cellStyle name="Percent 14 2 4 27" xfId="5961" xr:uid="{43BE57A0-8755-4C0F-8081-40F081243617}"/>
    <cellStyle name="Percent 14 2 4 27 2" xfId="5962" xr:uid="{14656C7A-3099-4A27-A462-91699B9DE20B}"/>
    <cellStyle name="Percent 14 2 4 27 2 2" xfId="8604" xr:uid="{79239047-A9DA-4890-B195-9921DC9F6B21}"/>
    <cellStyle name="Percent 14 2 4 27 2 2 2" xfId="31261" xr:uid="{ABEC4CB4-DC10-4535-89A8-43CF560F47EE}"/>
    <cellStyle name="Percent 14 2 4 27 2 2 3" xfId="20273" xr:uid="{D1559653-729E-4A89-983C-A5BACB2FA43E}"/>
    <cellStyle name="Percent 14 2 4 27 2 3" xfId="12145" xr:uid="{9E993016-4BED-417A-992E-23117B1B11FC}"/>
    <cellStyle name="Percent 14 2 4 27 2 3 2" xfId="34596" xr:uid="{51EFE052-F4EF-4F46-B072-417BA335F315}"/>
    <cellStyle name="Percent 14 2 4 27 2 3 3" xfId="23608" xr:uid="{8AC8EF70-9D74-4CAD-8F25-E20D1D5D407F}"/>
    <cellStyle name="Percent 14 2 4 27 2 4" xfId="28849" xr:uid="{0829F9B8-8988-41C4-BBAE-93FCC536A588}"/>
    <cellStyle name="Percent 14 2 4 27 2 5" xfId="17861" xr:uid="{DDA37550-1D3D-404B-9380-35854D7F700A}"/>
    <cellStyle name="Percent 14 2 4 27 3" xfId="8603" xr:uid="{6353980B-4466-4E2C-A6F7-671E67251D84}"/>
    <cellStyle name="Percent 14 2 4 27 3 2" xfId="31260" xr:uid="{60E32A32-CFD9-4355-8B03-22173BE92C37}"/>
    <cellStyle name="Percent 14 2 4 27 3 3" xfId="20272" xr:uid="{5B7EA27F-E7C2-44D4-9644-6A02DE4D7FA3}"/>
    <cellStyle name="Percent 14 2 4 27 4" xfId="10411" xr:uid="{FED7D7F0-931A-4DEA-A87D-CA84DAF00EF9}"/>
    <cellStyle name="Percent 14 2 4 27 4 2" xfId="32923" xr:uid="{87BF8D1F-9012-4A0F-84BA-1F435B902E0D}"/>
    <cellStyle name="Percent 14 2 4 27 4 3" xfId="21935" xr:uid="{F8778D94-5CBB-4959-AABD-F10917A6F3D3}"/>
    <cellStyle name="Percent 14 2 4 27 5" xfId="28848" xr:uid="{CB661F3A-4AD6-491B-B61E-675A6737AFDF}"/>
    <cellStyle name="Percent 14 2 4 27 6" xfId="17860" xr:uid="{5A505B95-6142-454B-BC21-81B394ABDF7D}"/>
    <cellStyle name="Percent 14 2 4 28" xfId="5963" xr:uid="{9E2DF8F2-A078-43F7-8127-141C9FD22BC3}"/>
    <cellStyle name="Percent 14 2 4 28 2" xfId="5964" xr:uid="{A2BBCA16-E23E-45F9-BF3D-2BD712B55EC6}"/>
    <cellStyle name="Percent 14 2 4 28 2 2" xfId="8606" xr:uid="{9B51F14C-2ACB-4787-AA49-0AC1D31C113F}"/>
    <cellStyle name="Percent 14 2 4 28 2 2 2" xfId="31263" xr:uid="{27598B74-F0C3-4813-B39E-2FFD779E417E}"/>
    <cellStyle name="Percent 14 2 4 28 2 2 3" xfId="20275" xr:uid="{6A96FCCE-6BA1-4A79-9FB4-7930FC68898D}"/>
    <cellStyle name="Percent 14 2 4 28 2 3" xfId="12146" xr:uid="{DCAB8E7F-38F4-4FB6-8E34-1FB225CF81DD}"/>
    <cellStyle name="Percent 14 2 4 28 2 3 2" xfId="34597" xr:uid="{2618FC86-F25F-419A-B783-0A3743A888E5}"/>
    <cellStyle name="Percent 14 2 4 28 2 3 3" xfId="23609" xr:uid="{CA08E5B2-0FFA-4084-B5FF-A4ABD379F19A}"/>
    <cellStyle name="Percent 14 2 4 28 2 4" xfId="28851" xr:uid="{01CD4280-01ED-4084-9B60-7D959BE75034}"/>
    <cellStyle name="Percent 14 2 4 28 2 5" xfId="17863" xr:uid="{6C1C8F0E-86BD-4519-94F1-1D2E8325E766}"/>
    <cellStyle name="Percent 14 2 4 28 3" xfId="8605" xr:uid="{49F6A070-7A3D-40C8-B1AF-291BC124955E}"/>
    <cellStyle name="Percent 14 2 4 28 3 2" xfId="31262" xr:uid="{CD4785B7-CAB4-451C-B59E-84F290126216}"/>
    <cellStyle name="Percent 14 2 4 28 3 3" xfId="20274" xr:uid="{B76D788D-075E-4F7F-880F-6E8B1956EEDF}"/>
    <cellStyle name="Percent 14 2 4 28 4" xfId="10412" xr:uid="{05942B08-4817-4857-987E-4B32AC2A47BC}"/>
    <cellStyle name="Percent 14 2 4 28 4 2" xfId="32924" xr:uid="{D4569FAC-8F21-4133-B333-09D502DF0FF1}"/>
    <cellStyle name="Percent 14 2 4 28 4 3" xfId="21936" xr:uid="{73E670D9-F9DA-45DE-B565-D211BC12F65C}"/>
    <cellStyle name="Percent 14 2 4 28 5" xfId="28850" xr:uid="{D93A3328-2521-46FF-B079-E87A8112E366}"/>
    <cellStyle name="Percent 14 2 4 28 6" xfId="17862" xr:uid="{6882971F-22C6-4975-9DA8-CB3B4EF36A25}"/>
    <cellStyle name="Percent 14 2 4 29" xfId="5965" xr:uid="{287C5158-D25E-4279-B795-1316FE672562}"/>
    <cellStyle name="Percent 14 2 4 29 2" xfId="5966" xr:uid="{7FB1700C-0539-4FFB-BBD5-029EC685CC72}"/>
    <cellStyle name="Percent 14 2 4 29 2 2" xfId="8608" xr:uid="{D9277FCD-E287-40DC-9E64-298692D5B9EA}"/>
    <cellStyle name="Percent 14 2 4 29 2 2 2" xfId="31265" xr:uid="{0B8D4C7C-9498-4453-8AD7-6C5484A2DF29}"/>
    <cellStyle name="Percent 14 2 4 29 2 2 3" xfId="20277" xr:uid="{B4E3AC44-F053-4C1B-8191-F69B530EB6C4}"/>
    <cellStyle name="Percent 14 2 4 29 2 3" xfId="12147" xr:uid="{3E25A206-76A1-4B59-B4EE-99551C216B2D}"/>
    <cellStyle name="Percent 14 2 4 29 2 3 2" xfId="34598" xr:uid="{E6C39303-0EB8-466E-BE08-435ACFB046C1}"/>
    <cellStyle name="Percent 14 2 4 29 2 3 3" xfId="23610" xr:uid="{C6E64F4C-7992-44F3-815E-85B1EC59D18B}"/>
    <cellStyle name="Percent 14 2 4 29 2 4" xfId="28853" xr:uid="{A691C860-E3F2-4AE4-81AC-9AEB7A9E7FD6}"/>
    <cellStyle name="Percent 14 2 4 29 2 5" xfId="17865" xr:uid="{D8953100-B156-42A8-8F8B-AFAFF820032E}"/>
    <cellStyle name="Percent 14 2 4 29 3" xfId="8607" xr:uid="{C23F35BD-7A9C-44CC-B6FE-0315F328FC56}"/>
    <cellStyle name="Percent 14 2 4 29 3 2" xfId="31264" xr:uid="{7B0A4A8A-48E5-4D28-A23F-D7FF0FF45F3B}"/>
    <cellStyle name="Percent 14 2 4 29 3 3" xfId="20276" xr:uid="{4F72FB4A-1C89-4DD6-A02D-50BA49AFE17A}"/>
    <cellStyle name="Percent 14 2 4 29 4" xfId="10413" xr:uid="{23456D22-263C-4CB9-9C02-8E014739FCC5}"/>
    <cellStyle name="Percent 14 2 4 29 4 2" xfId="32925" xr:uid="{C3333D32-5038-44F6-9E4C-1038EB7111FA}"/>
    <cellStyle name="Percent 14 2 4 29 4 3" xfId="21937" xr:uid="{AF0B47CB-1BF4-4570-8BD7-D9FCA17BA71E}"/>
    <cellStyle name="Percent 14 2 4 29 5" xfId="28852" xr:uid="{45F735E8-A94D-47ED-B228-98BA77FB4C6C}"/>
    <cellStyle name="Percent 14 2 4 29 6" xfId="17864" xr:uid="{5102203C-43DE-4EBB-BC3C-C8452CE105DF}"/>
    <cellStyle name="Percent 14 2 4 3" xfId="2094" xr:uid="{2239878C-4D7B-4B4C-9B0F-298FF0EAB4A8}"/>
    <cellStyle name="Percent 14 2 4 3 10" xfId="14398" xr:uid="{DD88C827-1665-4893-AE4F-E80AC0ED0D40}"/>
    <cellStyle name="Percent 14 2 4 3 2" xfId="5968" xr:uid="{C2400EC8-FCA3-4E95-AA1B-8FD299082A25}"/>
    <cellStyle name="Percent 14 2 4 3 2 2" xfId="5969" xr:uid="{3BA3C246-B302-4819-8702-DABE3DBB0BB2}"/>
    <cellStyle name="Percent 14 2 4 3 2 2 2" xfId="8611" xr:uid="{8EC847AE-866B-49C1-B6AF-916B5F9739ED}"/>
    <cellStyle name="Percent 14 2 4 3 2 2 2 2" xfId="31268" xr:uid="{30F45DB7-6D95-48C1-ADEB-D537ADEF1D3B}"/>
    <cellStyle name="Percent 14 2 4 3 2 2 2 3" xfId="20280" xr:uid="{B9132A49-6D8B-41DD-88E0-D7C6DE23479B}"/>
    <cellStyle name="Percent 14 2 4 3 2 2 3" xfId="12149" xr:uid="{072DDA89-6CE3-4194-A06B-C802DD3B551D}"/>
    <cellStyle name="Percent 14 2 4 3 2 2 3 2" xfId="34600" xr:uid="{8D1F9AEB-6A73-4F94-A402-54B14659AC9C}"/>
    <cellStyle name="Percent 14 2 4 3 2 2 3 3" xfId="23612" xr:uid="{B51843B8-BF34-45C8-91AF-D28C424C58B4}"/>
    <cellStyle name="Percent 14 2 4 3 2 2 4" xfId="28856" xr:uid="{15DFC043-8425-4E0D-958C-6CBCAE5937C4}"/>
    <cellStyle name="Percent 14 2 4 3 2 2 5" xfId="17868" xr:uid="{030404A8-592E-442E-8767-F0051ADDDD9E}"/>
    <cellStyle name="Percent 14 2 4 3 2 3" xfId="8610" xr:uid="{A9D94A17-B575-4FB4-9485-7E08DD4C2ADC}"/>
    <cellStyle name="Percent 14 2 4 3 2 3 2" xfId="31267" xr:uid="{C6A3D592-79CC-46CF-B736-44ADFEE826EF}"/>
    <cellStyle name="Percent 14 2 4 3 2 3 3" xfId="20279" xr:uid="{E34690B2-1073-465A-BCDC-7A1E9340B628}"/>
    <cellStyle name="Percent 14 2 4 3 2 4" xfId="10415" xr:uid="{B95CFDF8-3991-4D51-A738-C9E61D438215}"/>
    <cellStyle name="Percent 14 2 4 3 2 4 2" xfId="32927" xr:uid="{0FDBD98E-EC03-4990-8479-AC894B0A93CB}"/>
    <cellStyle name="Percent 14 2 4 3 2 4 3" xfId="21939" xr:uid="{B4EED0BF-2702-4783-93D5-C7168F349CF7}"/>
    <cellStyle name="Percent 14 2 4 3 2 5" xfId="28855" xr:uid="{7F3BC100-74C8-4A4D-893B-B11C746036B2}"/>
    <cellStyle name="Percent 14 2 4 3 2 6" xfId="17867" xr:uid="{D5A1A05E-9D3A-452E-B7F4-E1EE09559F04}"/>
    <cellStyle name="Percent 14 2 4 3 3" xfId="5970" xr:uid="{C086C279-37CE-403B-B669-7A11D2589E22}"/>
    <cellStyle name="Percent 14 2 4 3 3 2" xfId="5971" xr:uid="{2E9CAD2A-4117-4F52-B19A-81E5A5DAEAA3}"/>
    <cellStyle name="Percent 14 2 4 3 3 2 2" xfId="8613" xr:uid="{9B2B037B-9074-4CF1-95F3-3A379F59E13E}"/>
    <cellStyle name="Percent 14 2 4 3 3 2 2 2" xfId="31270" xr:uid="{089C0A8C-14DA-4F4C-8947-60EC8F40E076}"/>
    <cellStyle name="Percent 14 2 4 3 3 2 2 3" xfId="20282" xr:uid="{0FF86909-1392-44C3-878C-C7226DFD63C8}"/>
    <cellStyle name="Percent 14 2 4 3 3 2 3" xfId="12150" xr:uid="{A4337800-36BF-45C2-A06B-C6281D4550F6}"/>
    <cellStyle name="Percent 14 2 4 3 3 2 3 2" xfId="34601" xr:uid="{957C9DBA-D8DD-43CD-A5A9-69B450C4841F}"/>
    <cellStyle name="Percent 14 2 4 3 3 2 3 3" xfId="23613" xr:uid="{851EFBB2-3D5D-4ADC-A4CF-0C3CA6CB3A34}"/>
    <cellStyle name="Percent 14 2 4 3 3 2 4" xfId="28858" xr:uid="{C62A08D0-7607-4B4B-90F8-8DA4BFF95E20}"/>
    <cellStyle name="Percent 14 2 4 3 3 2 5" xfId="17870" xr:uid="{BB918AB2-D629-49BC-A7AA-909B61446D1B}"/>
    <cellStyle name="Percent 14 2 4 3 3 3" xfId="8612" xr:uid="{E7D4D02D-7191-43C5-B700-B949B01FB81A}"/>
    <cellStyle name="Percent 14 2 4 3 3 3 2" xfId="31269" xr:uid="{6DB397EB-382D-4252-A574-ADD8C4EDD2D1}"/>
    <cellStyle name="Percent 14 2 4 3 3 3 3" xfId="20281" xr:uid="{896CFC01-8E93-4E99-BB2A-09FF3BC2B234}"/>
    <cellStyle name="Percent 14 2 4 3 3 4" xfId="10416" xr:uid="{C3309857-C628-4D72-B376-905F2876284D}"/>
    <cellStyle name="Percent 14 2 4 3 3 4 2" xfId="32928" xr:uid="{3E9D4B4A-0340-4C85-9B3A-78F56AF9DCDC}"/>
    <cellStyle name="Percent 14 2 4 3 3 4 3" xfId="21940" xr:uid="{9ECC1226-75D5-47C4-ABA6-2F16A064AB11}"/>
    <cellStyle name="Percent 14 2 4 3 3 5" xfId="28857" xr:uid="{91E5F9A5-E064-4A38-BA77-C66CF6F0B05A}"/>
    <cellStyle name="Percent 14 2 4 3 3 6" xfId="17869" xr:uid="{21814285-2D22-43C4-950B-6DF99FBA70A6}"/>
    <cellStyle name="Percent 14 2 4 3 4" xfId="5972" xr:uid="{2CB577F3-51E3-46D9-A018-207A4C475237}"/>
    <cellStyle name="Percent 14 2 4 3 4 2" xfId="8614" xr:uid="{1BA08BF7-6F34-4643-A65E-E2889D8F2C14}"/>
    <cellStyle name="Percent 14 2 4 3 4 2 2" xfId="31271" xr:uid="{B4492439-40D6-46A1-95A9-5D47A97A68CA}"/>
    <cellStyle name="Percent 14 2 4 3 4 2 3" xfId="20283" xr:uid="{888CCDBB-4D90-4C98-A5FC-1D00D932F349}"/>
    <cellStyle name="Percent 14 2 4 3 4 3" xfId="12148" xr:uid="{485BA3DA-38B0-412F-A9C3-FF2BC13CBDA4}"/>
    <cellStyle name="Percent 14 2 4 3 4 3 2" xfId="34599" xr:uid="{D4868443-533B-45F9-83FE-B248D8E5E165}"/>
    <cellStyle name="Percent 14 2 4 3 4 3 3" xfId="23611" xr:uid="{88804737-674A-4591-96A7-1F25F5CA2988}"/>
    <cellStyle name="Percent 14 2 4 3 4 4" xfId="28859" xr:uid="{8934BE7B-78D1-4B83-98F1-3527B9D80645}"/>
    <cellStyle name="Percent 14 2 4 3 4 5" xfId="17871" xr:uid="{35F735E1-2927-427E-AA7C-4DF430FC0660}"/>
    <cellStyle name="Percent 14 2 4 3 5" xfId="5973" xr:uid="{4DDDDAB9-7D4B-4120-BF45-59C674286C85}"/>
    <cellStyle name="Percent 14 2 4 3 5 2" xfId="8615" xr:uid="{E71C1106-766A-4CC2-B4C9-488719BC9F75}"/>
    <cellStyle name="Percent 14 2 4 3 5 2 2" xfId="31272" xr:uid="{B0CFA123-77BB-45BF-84C0-AA5B2777C3F9}"/>
    <cellStyle name="Percent 14 2 4 3 5 2 3" xfId="20284" xr:uid="{0B5E4E7C-9FFE-475C-9A1E-CD352A579F52}"/>
    <cellStyle name="Percent 14 2 4 3 5 3" xfId="28860" xr:uid="{44C96E10-44A1-4B99-AC86-1B0A4AEEE6B6}"/>
    <cellStyle name="Percent 14 2 4 3 5 4" xfId="17872" xr:uid="{352D29B7-8996-4852-A7FB-8930857105E7}"/>
    <cellStyle name="Percent 14 2 4 3 6" xfId="8609" xr:uid="{C023D661-D923-4CAA-9C1E-5E612285360B}"/>
    <cellStyle name="Percent 14 2 4 3 6 2" xfId="31266" xr:uid="{AFF00900-2CE9-400B-B82F-70B0DCF3CA97}"/>
    <cellStyle name="Percent 14 2 4 3 6 3" xfId="20278" xr:uid="{540B35BA-0BA0-4B00-A72D-D7B1E5F17BAB}"/>
    <cellStyle name="Percent 14 2 4 3 7" xfId="10414" xr:uid="{9232A0F2-85D1-4D6D-8B50-A6961BE5A0C5}"/>
    <cellStyle name="Percent 14 2 4 3 7 2" xfId="32926" xr:uid="{9C80ED1E-7808-4F3B-8761-31B2975701EC}"/>
    <cellStyle name="Percent 14 2 4 3 7 3" xfId="21938" xr:uid="{DF6D4747-2953-4820-8F83-A480CA7FE21C}"/>
    <cellStyle name="Percent 14 2 4 3 8" xfId="5967" xr:uid="{3220F50F-BF7D-4891-9F09-E859B5E35514}"/>
    <cellStyle name="Percent 14 2 4 3 8 2" xfId="28854" xr:uid="{F7C5FAA0-BF47-4C97-A495-BC1523D4D607}"/>
    <cellStyle name="Percent 14 2 4 3 8 3" xfId="17866" xr:uid="{3DD04E31-58BB-49F9-889B-235F7677C6CF}"/>
    <cellStyle name="Percent 14 2 4 3 9" xfId="25389" xr:uid="{BA75457A-590B-494A-B8E5-5F21E706BE14}"/>
    <cellStyle name="Percent 14 2 4 30" xfId="5974" xr:uid="{0C0CE435-2A53-4F56-8E2A-FD3ED77D17F0}"/>
    <cellStyle name="Percent 14 2 4 30 2" xfId="5975" xr:uid="{17DED1E6-8BCF-47D2-9B6A-143CFAB12422}"/>
    <cellStyle name="Percent 14 2 4 30 2 2" xfId="8617" xr:uid="{00E0EC8F-E8D3-4CCD-BF98-B86A426CFA41}"/>
    <cellStyle name="Percent 14 2 4 30 2 2 2" xfId="31274" xr:uid="{46F8C6FD-A5B2-426B-9082-33353D29D631}"/>
    <cellStyle name="Percent 14 2 4 30 2 2 3" xfId="20286" xr:uid="{E2C715B5-955E-46E2-A946-06AE63825FD6}"/>
    <cellStyle name="Percent 14 2 4 30 2 3" xfId="12151" xr:uid="{3DC5DEE4-FC96-46A9-AEA4-7436E90FBA5E}"/>
    <cellStyle name="Percent 14 2 4 30 2 3 2" xfId="34602" xr:uid="{EF5FF7BD-1FD5-4C9A-8DDC-534712B7AA0F}"/>
    <cellStyle name="Percent 14 2 4 30 2 3 3" xfId="23614" xr:uid="{4DB63E31-57C6-45AF-BC40-20D7D286E26A}"/>
    <cellStyle name="Percent 14 2 4 30 2 4" xfId="28862" xr:uid="{6038BB38-E8FB-4617-8FCC-F34B45D1EE33}"/>
    <cellStyle name="Percent 14 2 4 30 2 5" xfId="17874" xr:uid="{C29E1902-B00C-40AF-B8DA-4C657A709EAD}"/>
    <cellStyle name="Percent 14 2 4 30 3" xfId="8616" xr:uid="{63C54123-9AB9-4CAE-94DB-80B2895B18B5}"/>
    <cellStyle name="Percent 14 2 4 30 3 2" xfId="31273" xr:uid="{A6A73CAC-E08E-4E64-8A27-265016A83590}"/>
    <cellStyle name="Percent 14 2 4 30 3 3" xfId="20285" xr:uid="{858CEB9E-0093-4320-A569-B775611097E5}"/>
    <cellStyle name="Percent 14 2 4 30 4" xfId="10417" xr:uid="{956C7523-2C70-4BD4-9670-C304588807ED}"/>
    <cellStyle name="Percent 14 2 4 30 4 2" xfId="32929" xr:uid="{B216D684-6541-4EAA-B422-55B82AF0443C}"/>
    <cellStyle name="Percent 14 2 4 30 4 3" xfId="21941" xr:uid="{AFD2CA63-D5FF-4173-B576-A9E73E9071EC}"/>
    <cellStyle name="Percent 14 2 4 30 5" xfId="28861" xr:uid="{0DBE4B03-8CF4-4CD0-88E4-9D51429CB274}"/>
    <cellStyle name="Percent 14 2 4 30 6" xfId="17873" xr:uid="{A104D166-2842-4F69-9CCB-82B99A78DD5D}"/>
    <cellStyle name="Percent 14 2 4 31" xfId="5976" xr:uid="{6DE7DE67-FDFC-4471-8D63-96A7EABD5370}"/>
    <cellStyle name="Percent 14 2 4 31 2" xfId="8618" xr:uid="{70052FFE-B03A-45ED-BEEC-A617D4630D7E}"/>
    <cellStyle name="Percent 14 2 4 31 2 2" xfId="31275" xr:uid="{6A2E7FB1-9AED-4C59-9086-2E7FE37EA63D}"/>
    <cellStyle name="Percent 14 2 4 31 2 3" xfId="20287" xr:uid="{149EE668-DAF2-4B11-8624-1E6ACB10C718}"/>
    <cellStyle name="Percent 14 2 4 31 3" xfId="28863" xr:uid="{F236753A-BCC3-4DA1-A95F-2DDB726E92F2}"/>
    <cellStyle name="Percent 14 2 4 31 4" xfId="17875" xr:uid="{A82226EC-FE4D-42BA-BA56-CC768E239B04}"/>
    <cellStyle name="Percent 14 2 4 32" xfId="5977" xr:uid="{07DB5494-5E3C-412B-B01E-3C0F10850EFC}"/>
    <cellStyle name="Percent 14 2 4 32 2" xfId="8619" xr:uid="{A56E841B-B659-465C-93B5-DF637DFDFDE0}"/>
    <cellStyle name="Percent 14 2 4 32 2 2" xfId="31276" xr:uid="{835CB79F-C9D1-4947-AA3D-921797823BE2}"/>
    <cellStyle name="Percent 14 2 4 32 2 3" xfId="20288" xr:uid="{598FA63D-6C7B-484C-83FC-17A3ADB8DCDC}"/>
    <cellStyle name="Percent 14 2 4 32 3" xfId="28864" xr:uid="{3447F082-0E1A-4312-9B9B-4AB63FB0CB1C}"/>
    <cellStyle name="Percent 14 2 4 32 4" xfId="17876" xr:uid="{BE64B4E5-6EC7-4745-B832-0FD22FC1C135}"/>
    <cellStyle name="Percent 14 2 4 33" xfId="8564" xr:uid="{EA037938-C906-4DB2-9A61-34DFD83A1C9E}"/>
    <cellStyle name="Percent 14 2 4 33 2" xfId="31221" xr:uid="{E0BC518E-1A40-47C8-9B6E-AC0FE3EC5365}"/>
    <cellStyle name="Percent 14 2 4 33 3" xfId="20233" xr:uid="{7A99214C-3BBB-40D5-9A72-1C46B1FB91C4}"/>
    <cellStyle name="Percent 14 2 4 34" xfId="10392" xr:uid="{AE30F6EF-39D5-4E39-AE0F-D626FB63BBA4}"/>
    <cellStyle name="Percent 14 2 4 34 2" xfId="32904" xr:uid="{588585FC-B9DD-4D6E-9427-3376F812B446}"/>
    <cellStyle name="Percent 14 2 4 34 3" xfId="21916" xr:uid="{2AD807F6-526B-43F4-BF90-5CF6E28894FD}"/>
    <cellStyle name="Percent 14 2 4 35" xfId="5922" xr:uid="{F3EB2EEB-C93C-4DE6-B676-A62A0C4A39CF}"/>
    <cellStyle name="Percent 14 2 4 35 2" xfId="28809" xr:uid="{DE04549C-0216-4CBA-A468-C0C5045733E8}"/>
    <cellStyle name="Percent 14 2 4 35 3" xfId="17821" xr:uid="{4B9AB82C-F91D-4433-B15C-459A5BEBC66C}"/>
    <cellStyle name="Percent 14 2 4 36" xfId="25387" xr:uid="{4F942210-BCC8-44CA-A3B5-3C31414EA2CE}"/>
    <cellStyle name="Percent 14 2 4 37" xfId="14396" xr:uid="{7B4C2003-1D92-49D5-9A51-C988823A2ACD}"/>
    <cellStyle name="Percent 14 2 4 4" xfId="5978" xr:uid="{1C859E21-89FA-4053-9BB0-99BC2F03F736}"/>
    <cellStyle name="Percent 14 2 4 4 2" xfId="5979" xr:uid="{EF0D8541-CEE7-4FAA-A3DF-60D40EDD827D}"/>
    <cellStyle name="Percent 14 2 4 4 2 2" xfId="8621" xr:uid="{21337119-05CD-4745-BAAE-07A971E5D689}"/>
    <cellStyle name="Percent 14 2 4 4 2 2 2" xfId="31278" xr:uid="{E360AF5A-71C2-4BD8-BF2B-DD7EC44A23AD}"/>
    <cellStyle name="Percent 14 2 4 4 2 2 3" xfId="20290" xr:uid="{A610E361-03A6-471F-81E8-B85B498E0053}"/>
    <cellStyle name="Percent 14 2 4 4 2 3" xfId="12152" xr:uid="{142EF10C-3F2A-44E0-BF6A-422BFD31679A}"/>
    <cellStyle name="Percent 14 2 4 4 2 3 2" xfId="34603" xr:uid="{05615E1C-633E-473D-A052-DCC47AB9EB6D}"/>
    <cellStyle name="Percent 14 2 4 4 2 3 3" xfId="23615" xr:uid="{BB1EF839-6B88-48E3-A33E-80D71E7D473F}"/>
    <cellStyle name="Percent 14 2 4 4 2 4" xfId="28866" xr:uid="{207436D6-A820-4F66-B735-8C767FED0402}"/>
    <cellStyle name="Percent 14 2 4 4 2 5" xfId="17878" xr:uid="{D1AC6F9F-3FF3-4585-9AF7-A6C6343FEE7D}"/>
    <cellStyle name="Percent 14 2 4 4 3" xfId="8620" xr:uid="{37C72C42-DC59-4FAE-B701-D15CE7F19FF6}"/>
    <cellStyle name="Percent 14 2 4 4 3 2" xfId="13392" xr:uid="{B63D592F-AF8F-43EB-9AC6-7BD108A66941}"/>
    <cellStyle name="Percent 14 2 4 4 3 2 2" xfId="35406" xr:uid="{0F3E455E-386A-4208-BFBD-A3D726696EC4}"/>
    <cellStyle name="Percent 14 2 4 4 3 2 3" xfId="24420" xr:uid="{4331C696-9E0C-4077-99D8-353A382AC0E3}"/>
    <cellStyle name="Percent 14 2 4 4 3 3" xfId="31277" xr:uid="{D8780DA3-EF06-4163-B5B8-02D9906396E5}"/>
    <cellStyle name="Percent 14 2 4 4 3 4" xfId="20289" xr:uid="{23712949-2D2A-4796-BDAC-CC1BD674C893}"/>
    <cellStyle name="Percent 14 2 4 4 4" xfId="10418" xr:uid="{2D568571-4F40-459B-AA17-E8326D28A783}"/>
    <cellStyle name="Percent 14 2 4 4 4 2" xfId="32930" xr:uid="{0136F5B9-B3EB-4249-8D6E-A1DB7A52054A}"/>
    <cellStyle name="Percent 14 2 4 4 4 3" xfId="21942" xr:uid="{E3EC5429-942F-4A4A-8D14-50A1DC8C1A21}"/>
    <cellStyle name="Percent 14 2 4 4 5" xfId="28865" xr:uid="{55F03B18-5609-4E1E-9D97-AAB564FA7D7B}"/>
    <cellStyle name="Percent 14 2 4 4 6" xfId="17877" xr:uid="{3302034A-F912-4D3B-B72F-A7B22AEE2C6F}"/>
    <cellStyle name="Percent 14 2 4 5" xfId="5980" xr:uid="{D24CF5D3-6905-404D-BAFE-DB708A0AB545}"/>
    <cellStyle name="Percent 14 2 4 5 2" xfId="5981" xr:uid="{4AFBD773-98E6-4F60-9F9D-93F3A3AF656E}"/>
    <cellStyle name="Percent 14 2 4 5 2 2" xfId="8623" xr:uid="{90082404-503C-41F9-B3E3-A33211EFBE94}"/>
    <cellStyle name="Percent 14 2 4 5 2 2 2" xfId="12553" xr:uid="{40FE3A4D-FA61-4AE8-AC41-B7A6CD38BF34}"/>
    <cellStyle name="Percent 14 2 4 5 2 2 2 2" xfId="35004" xr:uid="{1B4DFAF4-DB2E-4796-932D-E988FF0EBA77}"/>
    <cellStyle name="Percent 14 2 4 5 2 2 2 3" xfId="24016" xr:uid="{B660AC93-7A8C-4394-8BF3-C4880C31B6B0}"/>
    <cellStyle name="Percent 14 2 4 5 2 2 3" xfId="31280" xr:uid="{CDAF8A89-38F9-4958-868D-AA9B563AE47D}"/>
    <cellStyle name="Percent 14 2 4 5 2 2 4" xfId="20292" xr:uid="{BF2D70BB-96D8-4B2A-B2AA-E49687994B95}"/>
    <cellStyle name="Percent 14 2 4 5 2 3" xfId="10852" xr:uid="{AFE6C958-737E-4AFA-B40A-90013824A0BE}"/>
    <cellStyle name="Percent 14 2 4 5 2 3 2" xfId="33335" xr:uid="{03F30BAA-A238-4147-AF42-B5E5F4919778}"/>
    <cellStyle name="Percent 14 2 4 5 2 3 3" xfId="22347" xr:uid="{4BA54541-5993-42CE-A9BA-975046C9FF43}"/>
    <cellStyle name="Percent 14 2 4 5 2 4" xfId="28868" xr:uid="{938C7245-ADD9-4B04-9BF8-AA521B363E26}"/>
    <cellStyle name="Percent 14 2 4 5 2 5" xfId="17880" xr:uid="{A3C7F9F3-589C-46F9-AF0C-9B851F649E56}"/>
    <cellStyle name="Percent 14 2 4 5 3" xfId="8622" xr:uid="{492C52D9-8A9F-43D6-8594-1FF858B470EB}"/>
    <cellStyle name="Percent 14 2 4 5 3 2" xfId="13393" xr:uid="{4D8D7879-1617-46E2-9BCF-9C7195DF41FE}"/>
    <cellStyle name="Percent 14 2 4 5 3 2 2" xfId="35407" xr:uid="{63EA262B-64C2-4038-8854-6AE890A88C36}"/>
    <cellStyle name="Percent 14 2 4 5 3 2 3" xfId="24421" xr:uid="{0C0A41CD-8C81-424D-B999-26583713ED8A}"/>
    <cellStyle name="Percent 14 2 4 5 3 3" xfId="31279" xr:uid="{EFCB8965-30FA-4454-ADF9-EEAD57D865E4}"/>
    <cellStyle name="Percent 14 2 4 5 3 4" xfId="20291" xr:uid="{AD871420-6467-4FBB-B556-B39C43626212}"/>
    <cellStyle name="Percent 14 2 4 5 4" xfId="10419" xr:uid="{5AFD07A1-7D55-4458-8AC5-553705172EE7}"/>
    <cellStyle name="Percent 14 2 4 5 4 2" xfId="32931" xr:uid="{9030CA0A-4477-47AC-8BCA-DA9E71985FE8}"/>
    <cellStyle name="Percent 14 2 4 5 4 3" xfId="21943" xr:uid="{2401075F-708D-42A7-984C-6E5B7DC6F07C}"/>
    <cellStyle name="Percent 14 2 4 5 5" xfId="28867" xr:uid="{10B8870B-A1F1-48DF-AE96-6830BE1496EA}"/>
    <cellStyle name="Percent 14 2 4 5 6" xfId="17879" xr:uid="{816824FC-682D-4025-B8B3-FA95BB793589}"/>
    <cellStyle name="Percent 14 2 4 6" xfId="5982" xr:uid="{6031B8C2-9CFB-4418-AAEC-4F84355975A1}"/>
    <cellStyle name="Percent 14 2 4 6 2" xfId="5983" xr:uid="{01BFFC25-D196-463C-91AF-3CCC2D15343E}"/>
    <cellStyle name="Percent 14 2 4 6 2 2" xfId="8625" xr:uid="{6E054D59-A09D-4B9D-A186-D017A1414752}"/>
    <cellStyle name="Percent 14 2 4 6 2 2 2" xfId="31282" xr:uid="{29D2B1A5-AD84-47FF-9E8D-1857F738EF24}"/>
    <cellStyle name="Percent 14 2 4 6 2 2 3" xfId="20294" xr:uid="{9A519480-2492-44A6-8415-922C2D6432ED}"/>
    <cellStyle name="Percent 14 2 4 6 2 3" xfId="12153" xr:uid="{6E947899-B936-4E29-86CC-BF83F11410C3}"/>
    <cellStyle name="Percent 14 2 4 6 2 3 2" xfId="34604" xr:uid="{F4669565-DA5D-4443-8705-322D5D2DAB6C}"/>
    <cellStyle name="Percent 14 2 4 6 2 3 3" xfId="23616" xr:uid="{405358E5-D18A-48DC-8E47-197007F3BFFF}"/>
    <cellStyle name="Percent 14 2 4 6 2 4" xfId="28870" xr:uid="{D138CE53-D9A1-4A5E-BEC5-70A9E5E8D632}"/>
    <cellStyle name="Percent 14 2 4 6 2 5" xfId="17882" xr:uid="{961F7062-4069-430F-9357-975CCEC18F0F}"/>
    <cellStyle name="Percent 14 2 4 6 3" xfId="8624" xr:uid="{A594090D-97A8-410C-A74B-875E6495DD4E}"/>
    <cellStyle name="Percent 14 2 4 6 3 2" xfId="31281" xr:uid="{82D914EE-464C-4624-B6E9-4DB5CB7812CB}"/>
    <cellStyle name="Percent 14 2 4 6 3 3" xfId="20293" xr:uid="{41DEE1E3-BACA-4DD3-AB3B-5CE4869E21DD}"/>
    <cellStyle name="Percent 14 2 4 6 4" xfId="10420" xr:uid="{A37A0F01-4ABD-4EE0-B5CC-A4399F234C3B}"/>
    <cellStyle name="Percent 14 2 4 6 4 2" xfId="32932" xr:uid="{E0BBBD61-5593-4113-91B1-FE4729C3F329}"/>
    <cellStyle name="Percent 14 2 4 6 4 3" xfId="21944" xr:uid="{3BEC9C4B-8B43-48B0-84C9-E00F624841FC}"/>
    <cellStyle name="Percent 14 2 4 6 5" xfId="28869" xr:uid="{FA09889F-7C96-4C1F-B702-51E62521E672}"/>
    <cellStyle name="Percent 14 2 4 6 6" xfId="17881" xr:uid="{B12F8311-37A2-4181-B812-EB8EE29CCE79}"/>
    <cellStyle name="Percent 14 2 4 7" xfId="5984" xr:uid="{749E5D2F-21E6-4A42-91BA-6E92C13D70FA}"/>
    <cellStyle name="Percent 14 2 4 7 2" xfId="5985" xr:uid="{96903780-934D-47A8-BC2A-C2934B8CA448}"/>
    <cellStyle name="Percent 14 2 4 7 2 2" xfId="8627" xr:uid="{5ADDC74F-9623-46A6-93E8-0715C559B57A}"/>
    <cellStyle name="Percent 14 2 4 7 2 2 2" xfId="31284" xr:uid="{DEDE3C6B-47C0-47E1-B492-073491A88F99}"/>
    <cellStyle name="Percent 14 2 4 7 2 2 3" xfId="20296" xr:uid="{EE26ADA9-2EF6-4BB6-9E60-B12BDCCAB801}"/>
    <cellStyle name="Percent 14 2 4 7 2 3" xfId="12154" xr:uid="{A65B5BE4-5EA4-42C6-AB82-7D8D4F6E8484}"/>
    <cellStyle name="Percent 14 2 4 7 2 3 2" xfId="34605" xr:uid="{8BD34518-E8B9-486D-800F-957F6ABD9FC0}"/>
    <cellStyle name="Percent 14 2 4 7 2 3 3" xfId="23617" xr:uid="{E2DE455F-3311-4806-983E-8D44A21CE304}"/>
    <cellStyle name="Percent 14 2 4 7 2 4" xfId="28872" xr:uid="{F5BB2E2E-AE3D-46D6-ABD3-23EA96709E8D}"/>
    <cellStyle name="Percent 14 2 4 7 2 5" xfId="17884" xr:uid="{CBA4D715-43DA-420B-822A-15ED99D027C8}"/>
    <cellStyle name="Percent 14 2 4 7 3" xfId="8626" xr:uid="{7EB370C3-B289-4F44-A819-96963CD0CD34}"/>
    <cellStyle name="Percent 14 2 4 7 3 2" xfId="31283" xr:uid="{EAFBA305-B58D-4319-8827-6D766E160412}"/>
    <cellStyle name="Percent 14 2 4 7 3 3" xfId="20295" xr:uid="{0D83CCAF-D31C-4D05-8CAA-483928484265}"/>
    <cellStyle name="Percent 14 2 4 7 4" xfId="10421" xr:uid="{2A7B13FB-0B6C-4632-A162-550852CA9873}"/>
    <cellStyle name="Percent 14 2 4 7 4 2" xfId="32933" xr:uid="{5E3F0BBF-77E1-4DD1-B77B-096A583F55AB}"/>
    <cellStyle name="Percent 14 2 4 7 4 3" xfId="21945" xr:uid="{D692E5F7-4802-4561-9B7B-82BC0A6EC94A}"/>
    <cellStyle name="Percent 14 2 4 7 5" xfId="28871" xr:uid="{EDF73A41-0AF5-40BD-90CE-827EE80516E0}"/>
    <cellStyle name="Percent 14 2 4 7 6" xfId="17883" xr:uid="{E84778E9-65DF-4214-9071-262A2CB5B5DF}"/>
    <cellStyle name="Percent 14 2 4 8" xfId="5986" xr:uid="{ED99608B-69FE-4761-98DC-54E83EB5B81F}"/>
    <cellStyle name="Percent 14 2 4 8 2" xfId="5987" xr:uid="{48F82503-C0D4-4C8A-88BB-8D8E700B65E4}"/>
    <cellStyle name="Percent 14 2 4 8 2 2" xfId="8629" xr:uid="{7042EBD8-E90E-4652-9AE0-0DF746D44A62}"/>
    <cellStyle name="Percent 14 2 4 8 2 2 2" xfId="31286" xr:uid="{1CA826DE-D0EE-4FFB-B1F6-D94790671E8E}"/>
    <cellStyle name="Percent 14 2 4 8 2 2 3" xfId="20298" xr:uid="{AC6F75E0-38D8-474C-8651-9AEF94A1E033}"/>
    <cellStyle name="Percent 14 2 4 8 2 3" xfId="12155" xr:uid="{A178B832-8590-4DB3-A950-4EA68AA63DAD}"/>
    <cellStyle name="Percent 14 2 4 8 2 3 2" xfId="34606" xr:uid="{8F006833-122B-4BD6-8896-A370895DAFF1}"/>
    <cellStyle name="Percent 14 2 4 8 2 3 3" xfId="23618" xr:uid="{0ABEDDB7-592F-419B-9F5E-90D98439DBBD}"/>
    <cellStyle name="Percent 14 2 4 8 2 4" xfId="28874" xr:uid="{75CBD6C8-FCB2-429E-97F6-084B5ECA5345}"/>
    <cellStyle name="Percent 14 2 4 8 2 5" xfId="17886" xr:uid="{EFFE303F-5661-41E6-82D7-2284D72EFF26}"/>
    <cellStyle name="Percent 14 2 4 8 3" xfId="8628" xr:uid="{A6C7FD3E-C63A-489E-BE12-38270A97872A}"/>
    <cellStyle name="Percent 14 2 4 8 3 2" xfId="31285" xr:uid="{A0202048-85E3-4F06-8700-825E9D0388D4}"/>
    <cellStyle name="Percent 14 2 4 8 3 3" xfId="20297" xr:uid="{483EA75F-BAF0-4C6E-A2FC-A945F7F5D7B7}"/>
    <cellStyle name="Percent 14 2 4 8 4" xfId="10422" xr:uid="{30AD631A-999B-46BD-AFAE-D468A020AB2D}"/>
    <cellStyle name="Percent 14 2 4 8 4 2" xfId="32934" xr:uid="{1310113F-0577-463A-9B6B-02317B054EEF}"/>
    <cellStyle name="Percent 14 2 4 8 4 3" xfId="21946" xr:uid="{CCC32582-A3DD-41AC-B430-E011E3F7F8EE}"/>
    <cellStyle name="Percent 14 2 4 8 5" xfId="28873" xr:uid="{376B1226-37DB-44FE-BB1E-58D7B390DF81}"/>
    <cellStyle name="Percent 14 2 4 8 6" xfId="17885" xr:uid="{56925D22-21CE-406C-A6E9-13609E3D54DC}"/>
    <cellStyle name="Percent 14 2 4 9" xfId="5988" xr:uid="{50BD73E1-563B-45CD-924A-C3BB460B4845}"/>
    <cellStyle name="Percent 14 2 4 9 2" xfId="5989" xr:uid="{E81A3387-0B82-4E2B-B34A-2EC57B5BB36A}"/>
    <cellStyle name="Percent 14 2 4 9 2 2" xfId="8631" xr:uid="{C247B020-B450-4D6F-8110-AE2C107C2862}"/>
    <cellStyle name="Percent 14 2 4 9 2 2 2" xfId="31288" xr:uid="{1222FE03-3CDD-46FB-A848-194EEE7B5B6F}"/>
    <cellStyle name="Percent 14 2 4 9 2 2 3" xfId="20300" xr:uid="{016C3114-9122-49C7-A0D3-6934E09A0040}"/>
    <cellStyle name="Percent 14 2 4 9 2 3" xfId="12156" xr:uid="{7813E52D-E12B-44BE-913A-B5BE3FD3052D}"/>
    <cellStyle name="Percent 14 2 4 9 2 3 2" xfId="34607" xr:uid="{333D0164-061A-4094-AAFA-46CABB0DE39B}"/>
    <cellStyle name="Percent 14 2 4 9 2 3 3" xfId="23619" xr:uid="{E53387E5-92BB-47E3-9945-61E0099E41D3}"/>
    <cellStyle name="Percent 14 2 4 9 2 4" xfId="28876" xr:uid="{438313A5-BC53-4A04-96BE-21E62CFD3AB5}"/>
    <cellStyle name="Percent 14 2 4 9 2 5" xfId="17888" xr:uid="{6204173E-4629-4366-8EC3-7AA9E5997100}"/>
    <cellStyle name="Percent 14 2 4 9 3" xfId="8630" xr:uid="{5545188D-59BA-4A75-BA37-C54322D9972F}"/>
    <cellStyle name="Percent 14 2 4 9 3 2" xfId="31287" xr:uid="{62B89BD3-474A-49C1-B8DD-33ECDE0AB912}"/>
    <cellStyle name="Percent 14 2 4 9 3 3" xfId="20299" xr:uid="{75DADC67-3DBA-4ED7-A8A1-0D89F6D1DA56}"/>
    <cellStyle name="Percent 14 2 4 9 4" xfId="10423" xr:uid="{2513D373-5566-4E45-AF36-F98B759776BA}"/>
    <cellStyle name="Percent 14 2 4 9 4 2" xfId="32935" xr:uid="{8531D476-8C8F-44A2-8965-A800E73D5E3A}"/>
    <cellStyle name="Percent 14 2 4 9 4 3" xfId="21947" xr:uid="{7CBE2892-2E66-4E58-B2C6-94C694B601F8}"/>
    <cellStyle name="Percent 14 2 4 9 5" xfId="28875" xr:uid="{CB590236-06BC-43F6-AD98-675DDAED7A3F}"/>
    <cellStyle name="Percent 14 2 4 9 6" xfId="17887" xr:uid="{74161745-5D4C-4C44-86BF-D4928C94F018}"/>
    <cellStyle name="Percent 14 2 40" xfId="14391" xr:uid="{2CFCC162-5B21-4C4E-A030-F10F22A77C44}"/>
    <cellStyle name="Percent 14 2 5" xfId="2095" xr:uid="{7A6F2111-F0AC-4031-A873-AEE838026BE4}"/>
    <cellStyle name="Percent 14 2 5 2" xfId="5991" xr:uid="{9F037C73-24A7-4C50-A903-BA0F5308F3B1}"/>
    <cellStyle name="Percent 14 2 5 2 2" xfId="8633" xr:uid="{6E4D1387-E716-4BF0-ACF0-56FA642D3C9F}"/>
    <cellStyle name="Percent 14 2 5 2 2 2" xfId="31290" xr:uid="{46B8031C-3735-4B31-9DA6-CF35148B2677}"/>
    <cellStyle name="Percent 14 2 5 2 2 3" xfId="20302" xr:uid="{9A442BEC-245F-4434-853F-6E19355B1EB4}"/>
    <cellStyle name="Percent 14 2 5 2 3" xfId="12157" xr:uid="{161883D9-0AA8-4593-9336-965395C63FA3}"/>
    <cellStyle name="Percent 14 2 5 2 3 2" xfId="34608" xr:uid="{9A694DFC-C790-47D9-88C3-56321770D744}"/>
    <cellStyle name="Percent 14 2 5 2 3 3" xfId="23620" xr:uid="{68E76C21-290F-4B59-A7FD-27FA336FE0ED}"/>
    <cellStyle name="Percent 14 2 5 2 4" xfId="28878" xr:uid="{430828E8-8FE3-4CAF-8E82-4F857C78CA05}"/>
    <cellStyle name="Percent 14 2 5 2 5" xfId="17890" xr:uid="{54880D14-5075-4E53-A1D2-67EF4C3804D4}"/>
    <cellStyle name="Percent 14 2 5 3" xfId="5992" xr:uid="{03803722-F066-4773-B390-90C57F3144DF}"/>
    <cellStyle name="Percent 14 2 5 3 2" xfId="8634" xr:uid="{FE0A836E-DBD4-496B-AFE0-F4B59B371ED2}"/>
    <cellStyle name="Percent 14 2 5 3 2 2" xfId="31291" xr:uid="{E2A7DC82-9178-411A-BDE2-D72B7E098C40}"/>
    <cellStyle name="Percent 14 2 5 3 2 3" xfId="20303" xr:uid="{3028E5DD-CD3B-4DD0-9728-9F573A3E245E}"/>
    <cellStyle name="Percent 14 2 5 3 3" xfId="28879" xr:uid="{22FED8CC-DD29-4BE1-A557-30437E80DE4A}"/>
    <cellStyle name="Percent 14 2 5 3 4" xfId="17891" xr:uid="{9321A5E8-4985-45BC-BD93-D30F1AD852EC}"/>
    <cellStyle name="Percent 14 2 5 4" xfId="5993" xr:uid="{67874825-FFB7-4C59-9A50-F806FD1D444D}"/>
    <cellStyle name="Percent 14 2 5 4 2" xfId="8635" xr:uid="{DF57C97B-A66D-43D2-9138-D28DCB891091}"/>
    <cellStyle name="Percent 14 2 5 4 2 2" xfId="31292" xr:uid="{DB8C9A68-4B19-4D1E-8C51-E0DC61DAE534}"/>
    <cellStyle name="Percent 14 2 5 4 2 3" xfId="20304" xr:uid="{42768EAD-35D5-4915-A63F-20C1FA68884C}"/>
    <cellStyle name="Percent 14 2 5 4 3" xfId="28880" xr:uid="{AAA0FD61-FA41-4310-A23A-67D54D8A8CF1}"/>
    <cellStyle name="Percent 14 2 5 4 4" xfId="17892" xr:uid="{DE0FF3A9-C44D-4B67-90C6-B5C41D1401D5}"/>
    <cellStyle name="Percent 14 2 5 5" xfId="8632" xr:uid="{1B765FF1-3F66-4307-800F-8C8145AF7A2B}"/>
    <cellStyle name="Percent 14 2 5 5 2" xfId="31289" xr:uid="{1DE24C80-FC77-4C1D-B60D-0AE80505BD42}"/>
    <cellStyle name="Percent 14 2 5 5 3" xfId="20301" xr:uid="{7EA5829B-ECBB-4147-A43B-57D06ABE286E}"/>
    <cellStyle name="Percent 14 2 5 6" xfId="10424" xr:uid="{4B0DF49F-9F7F-4F06-A0A6-2AC10E1288BC}"/>
    <cellStyle name="Percent 14 2 5 6 2" xfId="32936" xr:uid="{CFE7C089-7C6F-4BE2-8824-7269BF9762EC}"/>
    <cellStyle name="Percent 14 2 5 6 3" xfId="21948" xr:uid="{64617661-74F1-4B67-8699-2D290932CAB3}"/>
    <cellStyle name="Percent 14 2 5 7" xfId="5990" xr:uid="{8C2E37CA-C1F6-4500-A6EE-9DF25463B463}"/>
    <cellStyle name="Percent 14 2 5 7 2" xfId="28877" xr:uid="{0B4E28BC-BAE4-4F96-A916-87BEB8CB417A}"/>
    <cellStyle name="Percent 14 2 5 7 3" xfId="17889" xr:uid="{F6AF3FD8-36CD-4DFA-8471-D252CF3562BC}"/>
    <cellStyle name="Percent 14 2 5 8" xfId="25390" xr:uid="{2C12F0F4-A482-48C9-A653-CCCEEF5D3CEC}"/>
    <cellStyle name="Percent 14 2 5 9" xfId="14399" xr:uid="{F1B86258-4728-426B-8F91-1F0946911BBC}"/>
    <cellStyle name="Percent 14 2 6" xfId="2096" xr:uid="{486EEB47-440D-42AE-B856-DD5C687711A7}"/>
    <cellStyle name="Percent 14 2 6 10" xfId="14400" xr:uid="{609C55FA-08B0-4636-9A8D-2D9FE28AA08B}"/>
    <cellStyle name="Percent 14 2 6 2" xfId="5995" xr:uid="{BA31413E-CCD8-4F03-9920-572C1DC229D1}"/>
    <cellStyle name="Percent 14 2 6 2 2" xfId="5996" xr:uid="{FE27A444-AEF5-4FA8-B31A-F99BD5228763}"/>
    <cellStyle name="Percent 14 2 6 2 2 2" xfId="8638" xr:uid="{789D9382-8241-49A4-B42A-E1101428F510}"/>
    <cellStyle name="Percent 14 2 6 2 2 2 2" xfId="31295" xr:uid="{D97AC8F5-9B1C-4A90-BA71-A6911884ACAC}"/>
    <cellStyle name="Percent 14 2 6 2 2 2 3" xfId="20307" xr:uid="{ADE6D772-C41E-48D4-A67E-96B8DF538310}"/>
    <cellStyle name="Percent 14 2 6 2 2 3" xfId="12159" xr:uid="{8FDEF30F-4708-41BD-9C2C-739248BEA29F}"/>
    <cellStyle name="Percent 14 2 6 2 2 3 2" xfId="34610" xr:uid="{BBE4D824-E1A1-427A-A196-D42E17B1A24D}"/>
    <cellStyle name="Percent 14 2 6 2 2 3 3" xfId="23622" xr:uid="{3359EDED-C164-425E-98CA-691185B94BCB}"/>
    <cellStyle name="Percent 14 2 6 2 2 4" xfId="28883" xr:uid="{88145ED1-C320-48DB-AD0E-886C5DD64431}"/>
    <cellStyle name="Percent 14 2 6 2 2 5" xfId="17895" xr:uid="{0DA4925E-3DC5-4D89-8C2A-84FB5530BDA7}"/>
    <cellStyle name="Percent 14 2 6 2 3" xfId="8637" xr:uid="{31B06B2B-EB6B-4E3D-8715-3351013D2F34}"/>
    <cellStyle name="Percent 14 2 6 2 3 2" xfId="31294" xr:uid="{E76F0F3F-5C5D-4AC4-AAE4-A81FBC90D30D}"/>
    <cellStyle name="Percent 14 2 6 2 3 3" xfId="20306" xr:uid="{6E6C391D-5566-48B0-85FD-E9652A6D41C6}"/>
    <cellStyle name="Percent 14 2 6 2 4" xfId="10426" xr:uid="{69E4228A-A93D-4BA5-A5EC-08932D37FB75}"/>
    <cellStyle name="Percent 14 2 6 2 4 2" xfId="32938" xr:uid="{79D79D8F-B946-4550-9306-E625C0527692}"/>
    <cellStyle name="Percent 14 2 6 2 4 3" xfId="21950" xr:uid="{643095C1-5BA7-4926-A7F6-6470AAA45BF0}"/>
    <cellStyle name="Percent 14 2 6 2 5" xfId="28882" xr:uid="{8C1A9DD8-4B34-4466-AFF6-6CF0C0E3F4CB}"/>
    <cellStyle name="Percent 14 2 6 2 6" xfId="17894" xr:uid="{AEE94953-377C-4139-AEEC-789BF64BAAC4}"/>
    <cellStyle name="Percent 14 2 6 3" xfId="5997" xr:uid="{0F8E647D-F6A4-4658-AED4-43E5D42A8C5F}"/>
    <cellStyle name="Percent 14 2 6 3 2" xfId="5998" xr:uid="{D10D3617-918D-40ED-B9AC-2F2EFF505243}"/>
    <cellStyle name="Percent 14 2 6 3 2 2" xfId="8640" xr:uid="{87D5C3CA-A798-4A3E-9197-4B91D4D1F5FF}"/>
    <cellStyle name="Percent 14 2 6 3 2 2 2" xfId="31297" xr:uid="{FCB4C2BC-F123-411C-953E-A5F3D29B8D3B}"/>
    <cellStyle name="Percent 14 2 6 3 2 2 3" xfId="20309" xr:uid="{F7AC4911-3EA9-458C-A9D7-B7C7A1BD5A59}"/>
    <cellStyle name="Percent 14 2 6 3 2 3" xfId="12160" xr:uid="{701ADDF0-8711-457F-8DD6-1AC4288E1890}"/>
    <cellStyle name="Percent 14 2 6 3 2 3 2" xfId="34611" xr:uid="{06A7B6EC-15DB-482C-93D8-F4E6F5BFEC73}"/>
    <cellStyle name="Percent 14 2 6 3 2 3 3" xfId="23623" xr:uid="{B8495146-DA24-4088-BA60-995247F86009}"/>
    <cellStyle name="Percent 14 2 6 3 2 4" xfId="28885" xr:uid="{43BC892F-8AA6-48AB-A687-CE469E5E3DBE}"/>
    <cellStyle name="Percent 14 2 6 3 2 5" xfId="17897" xr:uid="{CDE6B49E-F14B-4BB3-AB8A-14A57863790B}"/>
    <cellStyle name="Percent 14 2 6 3 3" xfId="8639" xr:uid="{ABE39204-36A3-466B-80F6-F8BD7C75E17B}"/>
    <cellStyle name="Percent 14 2 6 3 3 2" xfId="31296" xr:uid="{8AB58F4D-41E9-4A9A-BDA8-2A8BE0736516}"/>
    <cellStyle name="Percent 14 2 6 3 3 3" xfId="20308" xr:uid="{5072F606-1B34-4599-9FEA-A1C064CA4240}"/>
    <cellStyle name="Percent 14 2 6 3 4" xfId="10427" xr:uid="{F37D8C11-08C4-49CD-B82A-FD701F5766FD}"/>
    <cellStyle name="Percent 14 2 6 3 4 2" xfId="32939" xr:uid="{EEF84A52-85F2-4AAD-A5FF-A9F07A9DD8F4}"/>
    <cellStyle name="Percent 14 2 6 3 4 3" xfId="21951" xr:uid="{3055075A-04FB-42AE-A5DD-70115D5C0627}"/>
    <cellStyle name="Percent 14 2 6 3 5" xfId="28884" xr:uid="{2B532621-4AC2-415B-ADD4-8F2BF4270957}"/>
    <cellStyle name="Percent 14 2 6 3 6" xfId="17896" xr:uid="{79751622-A123-4FA6-838F-10DA381CFC4D}"/>
    <cellStyle name="Percent 14 2 6 4" xfId="5999" xr:uid="{B7A4A582-6ADC-4238-A00A-ABA4D144BB89}"/>
    <cellStyle name="Percent 14 2 6 4 2" xfId="8641" xr:uid="{5A089591-7F1C-426C-936F-D98DAAD0AABE}"/>
    <cellStyle name="Percent 14 2 6 4 2 2" xfId="31298" xr:uid="{53C87D5D-4326-4A9F-8A38-CA126166E6CE}"/>
    <cellStyle name="Percent 14 2 6 4 2 3" xfId="20310" xr:uid="{39A69FC6-5DB1-4D3F-8AA8-6FEBA8B4C3EB}"/>
    <cellStyle name="Percent 14 2 6 4 3" xfId="12158" xr:uid="{4704B2AE-D9AB-46FA-8235-A32A74BF1AE6}"/>
    <cellStyle name="Percent 14 2 6 4 3 2" xfId="34609" xr:uid="{70219B6F-662D-4320-B2C3-AA79F1EC3A3C}"/>
    <cellStyle name="Percent 14 2 6 4 3 3" xfId="23621" xr:uid="{E0918F39-5AA0-445F-A1D9-35276F2C7B12}"/>
    <cellStyle name="Percent 14 2 6 4 4" xfId="28886" xr:uid="{4DBBFD89-2934-4C9F-A578-71EB218826B2}"/>
    <cellStyle name="Percent 14 2 6 4 5" xfId="17898" xr:uid="{36A86A9A-2F8B-4FFB-97C0-A60C6C4FC3B3}"/>
    <cellStyle name="Percent 14 2 6 5" xfId="6000" xr:uid="{6B6B3524-795C-4D02-B1B8-143CB2C4EA40}"/>
    <cellStyle name="Percent 14 2 6 5 2" xfId="8642" xr:uid="{8DDF7AD3-9C6E-4E94-A092-CA00B11D1158}"/>
    <cellStyle name="Percent 14 2 6 5 2 2" xfId="31299" xr:uid="{699DB4B3-042D-4B28-A0C5-9E3E91C3BFE5}"/>
    <cellStyle name="Percent 14 2 6 5 2 3" xfId="20311" xr:uid="{C0734F30-03F1-4983-AA5B-67BFD33472BE}"/>
    <cellStyle name="Percent 14 2 6 5 3" xfId="28887" xr:uid="{FA2A7DEA-F97D-4584-9D38-178534D2CA49}"/>
    <cellStyle name="Percent 14 2 6 5 4" xfId="17899" xr:uid="{8BB8EF22-643C-444B-92C8-2E9D6154BB60}"/>
    <cellStyle name="Percent 14 2 6 6" xfId="8636" xr:uid="{9D0B955A-8DDC-40F2-8150-7517D946C8E3}"/>
    <cellStyle name="Percent 14 2 6 6 2" xfId="31293" xr:uid="{8FE2584A-9772-44B7-9965-A76C9B0E5A48}"/>
    <cellStyle name="Percent 14 2 6 6 3" xfId="20305" xr:uid="{7CDC6357-3ADB-4C8A-877B-DC398E1602A2}"/>
    <cellStyle name="Percent 14 2 6 7" xfId="10425" xr:uid="{FD858749-0AAA-48EB-9BE9-D563B455146C}"/>
    <cellStyle name="Percent 14 2 6 7 2" xfId="32937" xr:uid="{4A819FE3-F78C-4B39-B27B-5E385E9F2FA0}"/>
    <cellStyle name="Percent 14 2 6 7 3" xfId="21949" xr:uid="{064E2E88-21A1-4E39-85EC-B89035DDC3DC}"/>
    <cellStyle name="Percent 14 2 6 8" xfId="5994" xr:uid="{91C7FE3D-E189-47A8-BC77-D7CAFC173294}"/>
    <cellStyle name="Percent 14 2 6 8 2" xfId="28881" xr:uid="{D160764B-3A2E-4B8E-9B65-B28313BD7F6B}"/>
    <cellStyle name="Percent 14 2 6 8 3" xfId="17893" xr:uid="{854DA923-739E-4F60-A557-9EA1CC734E85}"/>
    <cellStyle name="Percent 14 2 6 9" xfId="25391" xr:uid="{E4D8E350-E2D0-4B04-93EA-4C032DB4FB6B}"/>
    <cellStyle name="Percent 14 2 7" xfId="6001" xr:uid="{296D71DF-983D-4226-A34C-0714268F2674}"/>
    <cellStyle name="Percent 14 2 7 2" xfId="6002" xr:uid="{A6676807-08D9-489A-9EC4-01F289BBE68D}"/>
    <cellStyle name="Percent 14 2 7 2 2" xfId="8644" xr:uid="{800C8629-9C62-4275-8CD3-6E3D89C3B3D9}"/>
    <cellStyle name="Percent 14 2 7 2 2 2" xfId="31301" xr:uid="{3BA90B15-9B0C-465D-9D4E-115521847AB6}"/>
    <cellStyle name="Percent 14 2 7 2 2 3" xfId="20313" xr:uid="{A8DD193E-032F-4F3C-BE24-14049632984D}"/>
    <cellStyle name="Percent 14 2 7 2 3" xfId="12161" xr:uid="{780DBAF1-37F1-4FBC-A573-28086BAF7AFF}"/>
    <cellStyle name="Percent 14 2 7 2 3 2" xfId="34612" xr:uid="{EB89FDEA-94B6-4C7A-A7C7-F3A0FCD6E8DC}"/>
    <cellStyle name="Percent 14 2 7 2 3 3" xfId="23624" xr:uid="{FFD448B6-8529-4DC2-8180-A3CEA2F5A8BC}"/>
    <cellStyle name="Percent 14 2 7 2 4" xfId="28889" xr:uid="{11A293E6-0C06-4CF6-8092-53A58B58FF0F}"/>
    <cellStyle name="Percent 14 2 7 2 5" xfId="17901" xr:uid="{0704ECBA-8108-4BA3-B60E-80B405ABE2E3}"/>
    <cellStyle name="Percent 14 2 7 3" xfId="8643" xr:uid="{2F304E0D-4716-45F8-B1E7-7C22FE396BCD}"/>
    <cellStyle name="Percent 14 2 7 3 2" xfId="13394" xr:uid="{52C80D44-887B-4518-BB8A-414FD5A48776}"/>
    <cellStyle name="Percent 14 2 7 3 2 2" xfId="35408" xr:uid="{FB7A5484-9581-44CA-9B4E-E2FF9C979A2D}"/>
    <cellStyle name="Percent 14 2 7 3 2 3" xfId="24422" xr:uid="{87DB5509-D7A8-4E99-B53C-7F938797FF13}"/>
    <cellStyle name="Percent 14 2 7 3 3" xfId="31300" xr:uid="{F76F7DD1-7CB9-48AE-B0B0-B0B618435385}"/>
    <cellStyle name="Percent 14 2 7 3 4" xfId="20312" xr:uid="{7F2274F7-37CF-401F-B3A7-0DEACDEF6514}"/>
    <cellStyle name="Percent 14 2 7 4" xfId="10428" xr:uid="{39F7689E-2DE6-4DE1-9154-07627FE311FE}"/>
    <cellStyle name="Percent 14 2 7 4 2" xfId="32940" xr:uid="{2962DDA0-DE6C-4AF3-BD16-D47B2FA1541D}"/>
    <cellStyle name="Percent 14 2 7 4 3" xfId="21952" xr:uid="{04CA6FA3-0EF6-49B3-9EDA-DEBAD88EEEDD}"/>
    <cellStyle name="Percent 14 2 7 5" xfId="28888" xr:uid="{57AD6C9F-B93B-4F12-ABD4-075664CE3B2E}"/>
    <cellStyle name="Percent 14 2 7 6" xfId="17900" xr:uid="{9C8CFA71-890E-479F-85DB-ACBC423A70EB}"/>
    <cellStyle name="Percent 14 2 8" xfId="6003" xr:uid="{00037B2A-D73C-433F-8792-A2561715502B}"/>
    <cellStyle name="Percent 14 2 8 2" xfId="6004" xr:uid="{86C85B35-C516-4C53-B680-1FB497171CC0}"/>
    <cellStyle name="Percent 14 2 8 2 2" xfId="8646" xr:uid="{3A928E6D-0416-45E0-8FF5-5B54A26FF31A}"/>
    <cellStyle name="Percent 14 2 8 2 2 2" xfId="12552" xr:uid="{B85410C6-294F-4F7B-8CC8-4966103D5C17}"/>
    <cellStyle name="Percent 14 2 8 2 2 2 2" xfId="35003" xr:uid="{FE8E8A40-F5EE-4031-966F-1A856E96B167}"/>
    <cellStyle name="Percent 14 2 8 2 2 2 3" xfId="24015" xr:uid="{14FEED7E-18C7-47A1-88CE-653CF9395741}"/>
    <cellStyle name="Percent 14 2 8 2 2 3" xfId="31303" xr:uid="{3A7E6F08-1B77-4B48-BCDF-29BE824194D6}"/>
    <cellStyle name="Percent 14 2 8 2 2 4" xfId="20315" xr:uid="{1F51FBF2-54A5-4412-AEBA-5CFC33FD92E6}"/>
    <cellStyle name="Percent 14 2 8 2 3" xfId="10851" xr:uid="{A787C8EA-1292-438D-B59F-F5CCAB013603}"/>
    <cellStyle name="Percent 14 2 8 2 3 2" xfId="33334" xr:uid="{1106F8E2-B9C5-4E0A-AC73-9EB512745C2C}"/>
    <cellStyle name="Percent 14 2 8 2 3 3" xfId="22346" xr:uid="{CCED599B-51F7-4C99-AA92-B3086070A1C3}"/>
    <cellStyle name="Percent 14 2 8 2 4" xfId="28891" xr:uid="{09279D3B-CEFA-4FCA-8392-E539D91D9B89}"/>
    <cellStyle name="Percent 14 2 8 2 5" xfId="17903" xr:uid="{CCFCFF0F-3266-4ACF-8D39-07809DB9E157}"/>
    <cellStyle name="Percent 14 2 8 3" xfId="8645" xr:uid="{7877C5AA-B497-4771-BCC2-1F188697EA97}"/>
    <cellStyle name="Percent 14 2 8 3 2" xfId="13395" xr:uid="{D088513A-DE11-46BE-B051-B10181486501}"/>
    <cellStyle name="Percent 14 2 8 3 2 2" xfId="35409" xr:uid="{E6AC83BA-CC4D-467E-AF1B-F5725484EE82}"/>
    <cellStyle name="Percent 14 2 8 3 2 3" xfId="24423" xr:uid="{523D76DE-7F3B-4C1A-ABDE-F1A61B673A57}"/>
    <cellStyle name="Percent 14 2 8 3 3" xfId="31302" xr:uid="{1E51B29D-20DB-4774-B91E-DFF29F3A2999}"/>
    <cellStyle name="Percent 14 2 8 3 4" xfId="20314" xr:uid="{A46A71FC-D3F6-440D-9872-73431FFC58B6}"/>
    <cellStyle name="Percent 14 2 8 4" xfId="10429" xr:uid="{17C2463F-4704-48AA-B805-CA7CF3980BCB}"/>
    <cellStyle name="Percent 14 2 8 4 2" xfId="32941" xr:uid="{DB982163-A25D-4803-8805-F538AD3B22D6}"/>
    <cellStyle name="Percent 14 2 8 4 3" xfId="21953" xr:uid="{DFFD59B0-EC43-461A-AAA4-AB1F6A26E6CE}"/>
    <cellStyle name="Percent 14 2 8 5" xfId="28890" xr:uid="{14DCE041-DBC9-452E-8847-52511A1B13D0}"/>
    <cellStyle name="Percent 14 2 8 6" xfId="17902" xr:uid="{0B3EA67F-3F3F-4881-A8B5-D0B2E4AB8EA2}"/>
    <cellStyle name="Percent 14 2 9" xfId="6005" xr:uid="{9AC8EEA1-CCEC-439A-9CED-61D11E161F39}"/>
    <cellStyle name="Percent 14 2 9 2" xfId="6006" xr:uid="{42730112-9BF1-46CD-9F26-B89F3C58CAC6}"/>
    <cellStyle name="Percent 14 2 9 2 2" xfId="8648" xr:uid="{AB7B3539-8608-49C6-AFFF-F934F0A12EC3}"/>
    <cellStyle name="Percent 14 2 9 2 2 2" xfId="31305" xr:uid="{A05E4BFE-DB58-45BB-A6FA-99DE4F198089}"/>
    <cellStyle name="Percent 14 2 9 2 2 3" xfId="20317" xr:uid="{5C25C4B2-FF9C-4C10-A87A-76612EBD782D}"/>
    <cellStyle name="Percent 14 2 9 2 3" xfId="12162" xr:uid="{1C9A99EB-24F5-4563-BFEE-DBC5A9037DC5}"/>
    <cellStyle name="Percent 14 2 9 2 3 2" xfId="34613" xr:uid="{154ACD99-7C28-403E-AF70-24F315CC0DA3}"/>
    <cellStyle name="Percent 14 2 9 2 3 3" xfId="23625" xr:uid="{220A0E9F-4079-4C95-83BC-E93C241C4683}"/>
    <cellStyle name="Percent 14 2 9 2 4" xfId="28893" xr:uid="{077FF9F7-3CA9-4E96-B513-59485324B3D5}"/>
    <cellStyle name="Percent 14 2 9 2 5" xfId="17905" xr:uid="{20054071-DEF6-46F6-AB25-49D2EB101483}"/>
    <cellStyle name="Percent 14 2 9 3" xfId="8647" xr:uid="{F64ACBCB-2818-4B41-989F-26D1B04F7595}"/>
    <cellStyle name="Percent 14 2 9 3 2" xfId="31304" xr:uid="{C59940FC-556A-4B0C-A880-50B0A630D27E}"/>
    <cellStyle name="Percent 14 2 9 3 3" xfId="20316" xr:uid="{A600B89A-5AA2-445E-88A9-5DE96444C1AF}"/>
    <cellStyle name="Percent 14 2 9 4" xfId="10430" xr:uid="{18AF4B45-EE7D-47B0-BC10-32D27C35E031}"/>
    <cellStyle name="Percent 14 2 9 4 2" xfId="32942" xr:uid="{AA2818AA-37BF-490C-B9E5-AC13736CBA65}"/>
    <cellStyle name="Percent 14 2 9 4 3" xfId="21954" xr:uid="{3B615644-8E44-4470-90AF-2D3F9042F7ED}"/>
    <cellStyle name="Percent 14 2 9 5" xfId="28892" xr:uid="{3B295F87-106F-4C4A-BF99-ECE40EC081EC}"/>
    <cellStyle name="Percent 14 2 9 6" xfId="17904" xr:uid="{B0C872D5-8D96-4F22-8481-6848511765A8}"/>
    <cellStyle name="Percent 14 20" xfId="2097" xr:uid="{7377A2E9-152C-4CF9-AD3F-39C46DDEBE15}"/>
    <cellStyle name="Percent 14 20 2" xfId="6008" xr:uid="{7AE337EE-711E-42D3-8BF0-B9DAF019C0C0}"/>
    <cellStyle name="Percent 14 20 2 2" xfId="8650" xr:uid="{F6B4F7FF-69AE-4189-AE43-134F5F982C5B}"/>
    <cellStyle name="Percent 14 20 2 2 2" xfId="31307" xr:uid="{A7A45BEA-62F8-439D-900F-1BDA793F87B8}"/>
    <cellStyle name="Percent 14 20 2 2 3" xfId="20319" xr:uid="{712D9C7E-CA85-4715-A359-8F58131352B4}"/>
    <cellStyle name="Percent 14 20 2 3" xfId="12163" xr:uid="{1942ABE3-ABB5-43CC-8E6F-93DFE3A2A4EC}"/>
    <cellStyle name="Percent 14 20 2 3 2" xfId="34614" xr:uid="{25C80781-816E-419D-A25E-BCB1B0D52821}"/>
    <cellStyle name="Percent 14 20 2 3 3" xfId="23626" xr:uid="{C715DBFA-BBA8-4C29-9DA7-E0C626CE1EDC}"/>
    <cellStyle name="Percent 14 20 2 4" xfId="28895" xr:uid="{4F1D1926-EA1B-4EDA-A666-31838B95BE86}"/>
    <cellStyle name="Percent 14 20 2 5" xfId="17907" xr:uid="{4D4B7C58-D9DF-41BF-84CD-FCC690B2E528}"/>
    <cellStyle name="Percent 14 20 3" xfId="6009" xr:uid="{20340940-FCC5-4107-B6CE-5E41F835BC21}"/>
    <cellStyle name="Percent 14 20 3 2" xfId="8651" xr:uid="{677EF000-D0A1-462A-86B5-F8BB1AF7E8B7}"/>
    <cellStyle name="Percent 14 20 3 2 2" xfId="31308" xr:uid="{B047E76A-D84B-4B2A-A935-9E0638F475A8}"/>
    <cellStyle name="Percent 14 20 3 2 3" xfId="20320" xr:uid="{015AC9F8-8677-4793-9BB9-4ADC877F6307}"/>
    <cellStyle name="Percent 14 20 3 3" xfId="28896" xr:uid="{282616F6-D88D-4713-B605-4B3018DF9AA4}"/>
    <cellStyle name="Percent 14 20 3 4" xfId="17908" xr:uid="{62698371-8592-4363-939D-0BAC373809D1}"/>
    <cellStyle name="Percent 14 20 4" xfId="6010" xr:uid="{46D762F5-1DAE-4A2C-8F76-32B0275E9AA3}"/>
    <cellStyle name="Percent 14 20 4 2" xfId="8652" xr:uid="{6B2D92B6-D6ED-46A3-87CD-95ACD2E95831}"/>
    <cellStyle name="Percent 14 20 4 2 2" xfId="31309" xr:uid="{3674B1CA-7E77-4A64-958C-FADCD10A6843}"/>
    <cellStyle name="Percent 14 20 4 2 3" xfId="20321" xr:uid="{4FF8EB57-7C38-4E01-90F4-D1F558FA4854}"/>
    <cellStyle name="Percent 14 20 4 3" xfId="28897" xr:uid="{4B215E44-82A7-4F18-BE0D-70E30C97D8A2}"/>
    <cellStyle name="Percent 14 20 4 4" xfId="17909" xr:uid="{7523F5F7-3140-4E78-9677-5B3E006AA6C8}"/>
    <cellStyle name="Percent 14 20 5" xfId="8649" xr:uid="{B00BADD3-92C2-4160-BFD6-6B9DC4DC126F}"/>
    <cellStyle name="Percent 14 20 5 2" xfId="31306" xr:uid="{697378FD-1C73-4FBC-AFF6-297C09BE66E3}"/>
    <cellStyle name="Percent 14 20 5 3" xfId="20318" xr:uid="{594ED64D-05C3-419E-A2BE-B19BEC2DCA77}"/>
    <cellStyle name="Percent 14 20 6" xfId="10431" xr:uid="{0FE49C5D-4BE2-4AE2-AAB4-C39F5B8208D3}"/>
    <cellStyle name="Percent 14 20 6 2" xfId="32943" xr:uid="{9BDBD80E-C44F-46D5-82B9-58F8149233EE}"/>
    <cellStyle name="Percent 14 20 6 3" xfId="21955" xr:uid="{C02C548C-BC18-4F17-826E-D76C1CD593CE}"/>
    <cellStyle name="Percent 14 20 7" xfId="6007" xr:uid="{BDE03199-68AE-4E87-8A77-A857E7DD68C7}"/>
    <cellStyle name="Percent 14 20 7 2" xfId="28894" xr:uid="{28AAD161-37CD-4ADE-B442-DB91DDC0020A}"/>
    <cellStyle name="Percent 14 20 7 3" xfId="17906" xr:uid="{B2E56708-156D-47B6-BEF1-3A9977571D95}"/>
    <cellStyle name="Percent 14 20 8" xfId="25392" xr:uid="{F37C691F-C01B-4CB8-AA68-A7747691C8BB}"/>
    <cellStyle name="Percent 14 20 9" xfId="14401" xr:uid="{9854EEC4-C937-471E-9C3C-A9E6E674A748}"/>
    <cellStyle name="Percent 14 21" xfId="2098" xr:uid="{5718DFEE-4FD4-4A82-859C-D37986958A96}"/>
    <cellStyle name="Percent 14 21 2" xfId="6012" xr:uid="{A2D0F8C5-DAAA-43F2-9448-278955019ADC}"/>
    <cellStyle name="Percent 14 21 2 2" xfId="8654" xr:uid="{98490745-46DC-47C8-93E8-A7F5ED79105C}"/>
    <cellStyle name="Percent 14 21 2 2 2" xfId="31311" xr:uid="{85E6FC49-4D51-4CBB-922F-E95011345B53}"/>
    <cellStyle name="Percent 14 21 2 2 3" xfId="20323" xr:uid="{E63852E5-4BFB-4E5E-A260-AB359D2C1D4B}"/>
    <cellStyle name="Percent 14 21 2 3" xfId="12164" xr:uid="{A4184B8E-ACAE-460D-8AB7-6714BCDD820E}"/>
    <cellStyle name="Percent 14 21 2 3 2" xfId="34615" xr:uid="{913E88DD-5FE3-45B7-8DC5-CB1EAE727EA1}"/>
    <cellStyle name="Percent 14 21 2 3 3" xfId="23627" xr:uid="{BF5800F3-E012-4B86-A42C-DBE7DE16C748}"/>
    <cellStyle name="Percent 14 21 2 4" xfId="28899" xr:uid="{35935E84-266D-438C-8AF1-0DF722AA2B89}"/>
    <cellStyle name="Percent 14 21 2 5" xfId="17911" xr:uid="{2303AA5C-F79C-40A4-9DBC-C9BC490DD576}"/>
    <cellStyle name="Percent 14 21 3" xfId="6013" xr:uid="{C9AF66BC-5847-47A8-9647-774ABEB49DC0}"/>
    <cellStyle name="Percent 14 21 3 2" xfId="8655" xr:uid="{3331CB81-618D-492B-9EBF-3964139E9A10}"/>
    <cellStyle name="Percent 14 21 3 2 2" xfId="31312" xr:uid="{1985A9F1-3EB6-497A-9277-79D5CC30E3B6}"/>
    <cellStyle name="Percent 14 21 3 2 3" xfId="20324" xr:uid="{622F12A1-152E-49F7-B7EB-C252C1C9B077}"/>
    <cellStyle name="Percent 14 21 3 3" xfId="28900" xr:uid="{03E0846F-B6FF-4ECA-A74B-95E75775DC52}"/>
    <cellStyle name="Percent 14 21 3 4" xfId="17912" xr:uid="{37129D70-7D22-4F65-A4CE-89CD0F035C19}"/>
    <cellStyle name="Percent 14 21 4" xfId="6014" xr:uid="{0240465D-23C0-4649-ADF2-2C3EF0295E1F}"/>
    <cellStyle name="Percent 14 21 4 2" xfId="8656" xr:uid="{094530FA-DBEC-4B1D-BE94-29DBDC51D6BB}"/>
    <cellStyle name="Percent 14 21 4 2 2" xfId="31313" xr:uid="{262A07F7-8EEB-4B57-B148-424B75CE2B33}"/>
    <cellStyle name="Percent 14 21 4 2 3" xfId="20325" xr:uid="{C3773574-A757-4DAE-80DD-751A27B287C9}"/>
    <cellStyle name="Percent 14 21 4 3" xfId="28901" xr:uid="{9B1D0557-0139-4FC4-BF52-F743FCDD56FE}"/>
    <cellStyle name="Percent 14 21 4 4" xfId="17913" xr:uid="{E7D1C191-9BF7-4D37-9138-01A42D43FBEB}"/>
    <cellStyle name="Percent 14 21 5" xfId="8653" xr:uid="{E3310402-F618-4FAD-B309-5953B1F311A1}"/>
    <cellStyle name="Percent 14 21 5 2" xfId="31310" xr:uid="{546EC6A1-BC0A-49ED-82AF-E1DE3BA904BB}"/>
    <cellStyle name="Percent 14 21 5 3" xfId="20322" xr:uid="{0B4EE8F5-6940-4D8B-A80D-3D90A1FB4D02}"/>
    <cellStyle name="Percent 14 21 6" xfId="10432" xr:uid="{783BE0A3-9CCB-491A-92DE-C21D8AE9BF38}"/>
    <cellStyle name="Percent 14 21 6 2" xfId="32944" xr:uid="{0D08CA6A-EF0F-4F03-A7A1-0902B545F23F}"/>
    <cellStyle name="Percent 14 21 6 3" xfId="21956" xr:uid="{2A792308-547B-43E7-BEFE-E790915D2583}"/>
    <cellStyle name="Percent 14 21 7" xfId="6011" xr:uid="{323C0B0A-F918-4C99-9744-7BBB5028EAA4}"/>
    <cellStyle name="Percent 14 21 7 2" xfId="28898" xr:uid="{2E4AD9F4-277B-4D9A-B3F1-D5B72C3F47FC}"/>
    <cellStyle name="Percent 14 21 7 3" xfId="17910" xr:uid="{EBFC5D09-4691-40F3-9020-96BE7C6213AB}"/>
    <cellStyle name="Percent 14 21 8" xfId="25393" xr:uid="{7BEFDEF7-DDFF-404B-914B-7316631AE80D}"/>
    <cellStyle name="Percent 14 21 9" xfId="14402" xr:uid="{84782801-F706-4723-9DBF-94D412222B5C}"/>
    <cellStyle name="Percent 14 22" xfId="2099" xr:uid="{A8454CC6-E54B-4835-94CD-B2D70DC4BE77}"/>
    <cellStyle name="Percent 14 22 2" xfId="6016" xr:uid="{F6F020AD-4BF0-4B46-90E6-CAEC195CD582}"/>
    <cellStyle name="Percent 14 22 2 2" xfId="8658" xr:uid="{4B9F162F-9DEA-4CE6-A159-CB4B6BE011C3}"/>
    <cellStyle name="Percent 14 22 2 2 2" xfId="31315" xr:uid="{CD3B0691-026B-4291-9996-80A47A3218EB}"/>
    <cellStyle name="Percent 14 22 2 2 3" xfId="20327" xr:uid="{87F6B0C8-D404-4889-8DBB-493BCE6C95AF}"/>
    <cellStyle name="Percent 14 22 2 3" xfId="12165" xr:uid="{B9C40CEB-439E-45F0-9F23-1FD6E1625B0C}"/>
    <cellStyle name="Percent 14 22 2 3 2" xfId="34616" xr:uid="{DB5AA8ED-F384-440F-B618-C7391709AACB}"/>
    <cellStyle name="Percent 14 22 2 3 3" xfId="23628" xr:uid="{6332E3B2-A278-4030-AC8B-4ADD67C36E87}"/>
    <cellStyle name="Percent 14 22 2 4" xfId="28903" xr:uid="{D74D9039-BE8C-4865-9879-42F57A580D90}"/>
    <cellStyle name="Percent 14 22 2 5" xfId="17915" xr:uid="{731C734D-F3DA-418A-A1EE-C1905EEE9B79}"/>
    <cellStyle name="Percent 14 22 3" xfId="6017" xr:uid="{3D465108-7EF4-4BE9-B713-10BD48220359}"/>
    <cellStyle name="Percent 14 22 3 2" xfId="8659" xr:uid="{A0B63953-86F1-42C4-B039-BF15AFF79D85}"/>
    <cellStyle name="Percent 14 22 3 2 2" xfId="31316" xr:uid="{6A5043BC-35E7-45F5-8877-765ADED9FC5D}"/>
    <cellStyle name="Percent 14 22 3 2 3" xfId="20328" xr:uid="{A127AF11-2EB9-46B2-8D05-C749237540B8}"/>
    <cellStyle name="Percent 14 22 3 3" xfId="28904" xr:uid="{6807D1CE-9023-4EC9-B1C6-ED3632143880}"/>
    <cellStyle name="Percent 14 22 3 4" xfId="17916" xr:uid="{49E355E3-4ABD-45A0-B722-96BD9E953A40}"/>
    <cellStyle name="Percent 14 22 4" xfId="6018" xr:uid="{5DA51395-E984-4DCF-991C-18CB4F7128F5}"/>
    <cellStyle name="Percent 14 22 4 2" xfId="8660" xr:uid="{76C70533-5C31-4FC8-8B56-8BD4E8B149AE}"/>
    <cellStyle name="Percent 14 22 4 2 2" xfId="31317" xr:uid="{29B59E44-B9C7-4180-88FF-9A747D364E63}"/>
    <cellStyle name="Percent 14 22 4 2 3" xfId="20329" xr:uid="{182454F3-7761-43A0-97B3-E6782E67F274}"/>
    <cellStyle name="Percent 14 22 4 3" xfId="28905" xr:uid="{EE75E4FA-E390-4981-8485-9A5712B5F9E0}"/>
    <cellStyle name="Percent 14 22 4 4" xfId="17917" xr:uid="{758ADCF9-6754-4724-B334-D4059F4905D7}"/>
    <cellStyle name="Percent 14 22 5" xfId="8657" xr:uid="{7383095A-B576-4BDB-9A18-6AB56570ECC4}"/>
    <cellStyle name="Percent 14 22 5 2" xfId="31314" xr:uid="{0202B20C-17E9-4621-9E95-662C58D0958F}"/>
    <cellStyle name="Percent 14 22 5 3" xfId="20326" xr:uid="{BC703F1D-C539-44DB-9D52-D830C4073950}"/>
    <cellStyle name="Percent 14 22 6" xfId="10433" xr:uid="{008E0B5A-B463-42EA-B325-5077FFAF1787}"/>
    <cellStyle name="Percent 14 22 6 2" xfId="32945" xr:uid="{E53D200D-90D9-4AA2-9235-5A46FB9AA751}"/>
    <cellStyle name="Percent 14 22 6 3" xfId="21957" xr:uid="{FE0BFB1C-E6EC-4F5C-A4B1-7F5963233204}"/>
    <cellStyle name="Percent 14 22 7" xfId="6015" xr:uid="{45106008-5775-44E7-8541-2C266594CAF1}"/>
    <cellStyle name="Percent 14 22 7 2" xfId="28902" xr:uid="{C9F37D6B-38A6-44C9-84C4-1FFED8D9F0E5}"/>
    <cellStyle name="Percent 14 22 7 3" xfId="17914" xr:uid="{F780D3DA-192C-4A60-AE99-1E4EA7379000}"/>
    <cellStyle name="Percent 14 22 8" xfId="25394" xr:uid="{985AFD9A-12B0-48BD-82A6-87AB1F43F73A}"/>
    <cellStyle name="Percent 14 22 9" xfId="14403" xr:uid="{AEFBA83B-B6B6-4C49-87B2-9581D076EF73}"/>
    <cellStyle name="Percent 14 23" xfId="2100" xr:uid="{34D5A155-990F-44D5-B6EC-EBD37C59413B}"/>
    <cellStyle name="Percent 14 23 10" xfId="6020" xr:uid="{C012A52E-AB2E-41F6-9FB3-E5B8707C1193}"/>
    <cellStyle name="Percent 14 23 10 2" xfId="6021" xr:uid="{374F0125-040E-43BA-A67D-84BF29701526}"/>
    <cellStyle name="Percent 14 23 10 2 2" xfId="8663" xr:uid="{CF0A6A32-204E-432E-8685-99408D786F8F}"/>
    <cellStyle name="Percent 14 23 10 2 2 2" xfId="31320" xr:uid="{6F5DBE61-1AE9-46EC-B91A-5193E6A5FCC5}"/>
    <cellStyle name="Percent 14 23 10 2 2 3" xfId="20332" xr:uid="{815197E2-8EF6-40F6-9ABD-44DF3BB17C04}"/>
    <cellStyle name="Percent 14 23 10 2 3" xfId="12166" xr:uid="{5BEFD53D-2A8A-47FA-87D1-C0517B006AB5}"/>
    <cellStyle name="Percent 14 23 10 2 3 2" xfId="34617" xr:uid="{5708A351-D67A-45AF-8B3B-F1F3A534BA34}"/>
    <cellStyle name="Percent 14 23 10 2 3 3" xfId="23629" xr:uid="{A6008DB0-6A36-4521-8E2E-DC40D78E95CB}"/>
    <cellStyle name="Percent 14 23 10 2 4" xfId="28908" xr:uid="{9D48143F-907E-4E4D-B983-0AD2148DE5E5}"/>
    <cellStyle name="Percent 14 23 10 2 5" xfId="17920" xr:uid="{9B0F442C-7CA7-4D98-9159-6CE9C1FAC128}"/>
    <cellStyle name="Percent 14 23 10 3" xfId="8662" xr:uid="{268E3F31-0400-4B53-ADE4-FACD83DD38E3}"/>
    <cellStyle name="Percent 14 23 10 3 2" xfId="31319" xr:uid="{A71F18AD-0EF2-414A-9E77-CD19480AF13E}"/>
    <cellStyle name="Percent 14 23 10 3 3" xfId="20331" xr:uid="{B0D7EA6C-5BC8-4FAD-80B8-027C1A4392B2}"/>
    <cellStyle name="Percent 14 23 10 4" xfId="10435" xr:uid="{C3D62D08-B0A4-478B-A9B9-903D9F0EDB8D}"/>
    <cellStyle name="Percent 14 23 10 4 2" xfId="32947" xr:uid="{DEF26918-5393-4493-B66B-54FA583A3DCB}"/>
    <cellStyle name="Percent 14 23 10 4 3" xfId="21959" xr:uid="{E0E3022D-59FB-427A-9388-738E49133044}"/>
    <cellStyle name="Percent 14 23 10 5" xfId="28907" xr:uid="{52A07E60-C73B-4F43-B9EF-227E22CB8EB6}"/>
    <cellStyle name="Percent 14 23 10 6" xfId="17919" xr:uid="{02459B05-5AA1-4DF2-90A7-C8B883FB5F63}"/>
    <cellStyle name="Percent 14 23 11" xfId="6022" xr:uid="{E051AD31-2F6F-4872-9BC1-A5FF5DA0B22C}"/>
    <cellStyle name="Percent 14 23 11 2" xfId="6023" xr:uid="{82857709-27F3-481F-8AD3-EEDE77C84959}"/>
    <cellStyle name="Percent 14 23 11 2 2" xfId="8665" xr:uid="{D6BEDDF7-CE59-4028-B9A0-C6EBA0E5D06E}"/>
    <cellStyle name="Percent 14 23 11 2 2 2" xfId="31322" xr:uid="{AA495CCD-9FD2-418A-97B8-81CAFA2CFEE0}"/>
    <cellStyle name="Percent 14 23 11 2 2 3" xfId="20334" xr:uid="{6A960B32-FDE9-4D65-BD1A-6F4DBCF1AA7F}"/>
    <cellStyle name="Percent 14 23 11 2 3" xfId="12167" xr:uid="{6E85B714-9AC8-4CDE-A2A8-FB32CCA8BADD}"/>
    <cellStyle name="Percent 14 23 11 2 3 2" xfId="34618" xr:uid="{A16E2908-6961-4FFB-8CE8-97ED3A3D66DC}"/>
    <cellStyle name="Percent 14 23 11 2 3 3" xfId="23630" xr:uid="{55C26034-16C5-4B39-BB1C-AF2FCB9BE9AE}"/>
    <cellStyle name="Percent 14 23 11 2 4" xfId="28910" xr:uid="{B031BF93-7176-44C1-AC03-E68122BB3B1F}"/>
    <cellStyle name="Percent 14 23 11 2 5" xfId="17922" xr:uid="{E0975B1E-4A3D-4C20-8941-B92B04314DA0}"/>
    <cellStyle name="Percent 14 23 11 3" xfId="8664" xr:uid="{65AE600F-3637-4C36-BDDE-9823D1F36B8E}"/>
    <cellStyle name="Percent 14 23 11 3 2" xfId="31321" xr:uid="{C832841A-4E3C-4D84-A2B1-619FEB8E15DC}"/>
    <cellStyle name="Percent 14 23 11 3 3" xfId="20333" xr:uid="{A2F47181-8A9B-4596-900F-CDC3BD74EA2D}"/>
    <cellStyle name="Percent 14 23 11 4" xfId="10436" xr:uid="{4DD47B62-9E6F-46F5-B92D-762F60988E94}"/>
    <cellStyle name="Percent 14 23 11 4 2" xfId="32948" xr:uid="{2BB20D86-158C-4E48-8C5C-67E70FD895AB}"/>
    <cellStyle name="Percent 14 23 11 4 3" xfId="21960" xr:uid="{47162C01-70C7-4974-ADA4-EF59209275A2}"/>
    <cellStyle name="Percent 14 23 11 5" xfId="28909" xr:uid="{47B110E4-76B6-4559-9C42-5D9F23DD9276}"/>
    <cellStyle name="Percent 14 23 11 6" xfId="17921" xr:uid="{914B7FEE-AA27-4A21-9D9B-36986A9E98F0}"/>
    <cellStyle name="Percent 14 23 12" xfId="6024" xr:uid="{8E3D5A21-9CBE-4A26-AED4-20435532259E}"/>
    <cellStyle name="Percent 14 23 12 2" xfId="6025" xr:uid="{8DFA688E-7CE4-4AA5-8940-6BE54647F6AB}"/>
    <cellStyle name="Percent 14 23 12 2 2" xfId="8667" xr:uid="{BE9D117B-D548-40E5-9EF4-7BFF4F30C5AB}"/>
    <cellStyle name="Percent 14 23 12 2 2 2" xfId="31324" xr:uid="{BB67D266-AEDD-4EAF-9EC4-646CC93493BC}"/>
    <cellStyle name="Percent 14 23 12 2 2 3" xfId="20336" xr:uid="{A3B25543-B480-4E80-99B4-DE61FD9FB2E8}"/>
    <cellStyle name="Percent 14 23 12 2 3" xfId="12168" xr:uid="{952FD8FC-5EB9-4D85-B171-39869B0EDD0B}"/>
    <cellStyle name="Percent 14 23 12 2 3 2" xfId="34619" xr:uid="{E545182C-76EB-494B-9F09-FB2DB35FAA14}"/>
    <cellStyle name="Percent 14 23 12 2 3 3" xfId="23631" xr:uid="{B35BDE78-AA69-487E-A517-34D5A1E83B90}"/>
    <cellStyle name="Percent 14 23 12 2 4" xfId="28912" xr:uid="{9E4288C3-C567-4A06-93DA-A76804CE00C7}"/>
    <cellStyle name="Percent 14 23 12 2 5" xfId="17924" xr:uid="{D74B38D9-EEC9-4299-B2AD-45DCFF2B3E15}"/>
    <cellStyle name="Percent 14 23 12 3" xfId="8666" xr:uid="{9443E307-276A-46C4-B8E4-0AE3EDD9C175}"/>
    <cellStyle name="Percent 14 23 12 3 2" xfId="31323" xr:uid="{4C0E05A4-69CA-4EC8-BA6E-DAC8297A7514}"/>
    <cellStyle name="Percent 14 23 12 3 3" xfId="20335" xr:uid="{AFB863B5-7A6D-4C0C-87E0-4593725DCBEB}"/>
    <cellStyle name="Percent 14 23 12 4" xfId="10437" xr:uid="{E9D351F4-83FD-44C4-8FA1-00E3D6156E78}"/>
    <cellStyle name="Percent 14 23 12 4 2" xfId="32949" xr:uid="{E65F0B7B-0E35-4434-B2BA-5D0120FA29C0}"/>
    <cellStyle name="Percent 14 23 12 4 3" xfId="21961" xr:uid="{4B2DBBB6-73B3-40F3-8AAB-04428EB0F875}"/>
    <cellStyle name="Percent 14 23 12 5" xfId="28911" xr:uid="{8E31CA56-F6E2-4C2E-89C2-AAE4EC464474}"/>
    <cellStyle name="Percent 14 23 12 6" xfId="17923" xr:uid="{C1FF3A4E-B0A3-4C20-BD2F-7A14E83E2045}"/>
    <cellStyle name="Percent 14 23 13" xfId="6026" xr:uid="{B240B3E6-A18E-497C-87F7-6E5FCE56EC45}"/>
    <cellStyle name="Percent 14 23 13 2" xfId="6027" xr:uid="{88DEE341-07D5-4D12-BD42-11314AC4615B}"/>
    <cellStyle name="Percent 14 23 13 2 2" xfId="8669" xr:uid="{B6A212FE-1862-4D47-8B9D-466C3D5F53AE}"/>
    <cellStyle name="Percent 14 23 13 2 2 2" xfId="31326" xr:uid="{5DA63E9A-3A1B-411C-A676-9E2F265C2B74}"/>
    <cellStyle name="Percent 14 23 13 2 2 3" xfId="20338" xr:uid="{A3749ABD-5EE0-42B2-8B66-6E750B64BD51}"/>
    <cellStyle name="Percent 14 23 13 2 3" xfId="12169" xr:uid="{0DC9C976-3F4A-4ECB-AE02-0E938380A6CF}"/>
    <cellStyle name="Percent 14 23 13 2 3 2" xfId="34620" xr:uid="{8099720E-765D-43AA-8FCA-023DD88D8B0F}"/>
    <cellStyle name="Percent 14 23 13 2 3 3" xfId="23632" xr:uid="{67FDFF91-118F-419F-85FC-C12D4A7A2C8A}"/>
    <cellStyle name="Percent 14 23 13 2 4" xfId="28914" xr:uid="{05063C56-E0F8-4FCE-943C-937115B1D66E}"/>
    <cellStyle name="Percent 14 23 13 2 5" xfId="17926" xr:uid="{6F69A8FB-A991-4FD8-91BD-8F273D97FF3A}"/>
    <cellStyle name="Percent 14 23 13 3" xfId="8668" xr:uid="{2301E593-646F-4C86-B874-D548870E6D2D}"/>
    <cellStyle name="Percent 14 23 13 3 2" xfId="31325" xr:uid="{1F65B77E-B98A-4934-83F5-328D2DF4D1F1}"/>
    <cellStyle name="Percent 14 23 13 3 3" xfId="20337" xr:uid="{5C46BA3E-5C29-47CC-A7D8-E6EB3757D85B}"/>
    <cellStyle name="Percent 14 23 13 4" xfId="10438" xr:uid="{A7EA76D9-E731-4623-8BD1-D0632766CDF2}"/>
    <cellStyle name="Percent 14 23 13 4 2" xfId="32950" xr:uid="{1B16F10D-276E-4F6A-80C8-5BD31F47A68B}"/>
    <cellStyle name="Percent 14 23 13 4 3" xfId="21962" xr:uid="{327F5EBF-40E5-46A5-AB0C-7C849CA4EB0C}"/>
    <cellStyle name="Percent 14 23 13 5" xfId="28913" xr:uid="{5B5C67A6-5FFC-4744-91A6-194EF7178198}"/>
    <cellStyle name="Percent 14 23 13 6" xfId="17925" xr:uid="{1B9129F1-8C5D-488E-94A7-4148E3678B47}"/>
    <cellStyle name="Percent 14 23 14" xfId="6028" xr:uid="{A5F3ADEF-B551-4367-B978-9B842334BC39}"/>
    <cellStyle name="Percent 14 23 14 2" xfId="6029" xr:uid="{EF59F1B0-EE2E-4772-82EE-41FD85B5025F}"/>
    <cellStyle name="Percent 14 23 14 2 2" xfId="8671" xr:uid="{5A8AEBA3-3D22-4709-9AFF-D831A95A5BBC}"/>
    <cellStyle name="Percent 14 23 14 2 2 2" xfId="31328" xr:uid="{2648AD8F-4C28-42BE-B6E6-752F1447717F}"/>
    <cellStyle name="Percent 14 23 14 2 2 3" xfId="20340" xr:uid="{4E31157A-692B-4BC6-8E03-17D91DE8ED3A}"/>
    <cellStyle name="Percent 14 23 14 2 3" xfId="12170" xr:uid="{6B0E5B96-5C7C-4E8D-AA21-3107E419CF25}"/>
    <cellStyle name="Percent 14 23 14 2 3 2" xfId="34621" xr:uid="{A5C16BB7-6312-4C55-8D02-FCE88CC95985}"/>
    <cellStyle name="Percent 14 23 14 2 3 3" xfId="23633" xr:uid="{E1E788CC-6816-489E-99FB-56E84521ECFD}"/>
    <cellStyle name="Percent 14 23 14 2 4" xfId="28916" xr:uid="{E479412D-22C0-4C0D-9D77-8E6387A44095}"/>
    <cellStyle name="Percent 14 23 14 2 5" xfId="17928" xr:uid="{76416003-3435-42D3-AF53-9D106B73EED5}"/>
    <cellStyle name="Percent 14 23 14 3" xfId="8670" xr:uid="{F47FDC2B-6C63-4A88-81D4-A427CB8FA401}"/>
    <cellStyle name="Percent 14 23 14 3 2" xfId="31327" xr:uid="{FB88E100-F7D4-44EE-8871-85959B3998C4}"/>
    <cellStyle name="Percent 14 23 14 3 3" xfId="20339" xr:uid="{42660552-80BB-4BB6-90A0-A87D2174C31C}"/>
    <cellStyle name="Percent 14 23 14 4" xfId="10439" xr:uid="{FFE18B2F-AEC9-465D-A56F-FFAAFFB8BBAE}"/>
    <cellStyle name="Percent 14 23 14 4 2" xfId="32951" xr:uid="{BEAC5275-FA25-41FF-AEDB-453485F1E877}"/>
    <cellStyle name="Percent 14 23 14 4 3" xfId="21963" xr:uid="{DB71A6B4-9B12-4E25-A7D0-6310DCC24D6D}"/>
    <cellStyle name="Percent 14 23 14 5" xfId="28915" xr:uid="{37FBDBCE-3814-47E9-B289-ED8DA0140A38}"/>
    <cellStyle name="Percent 14 23 14 6" xfId="17927" xr:uid="{5439E786-EBF7-48B6-82B8-889485B06F39}"/>
    <cellStyle name="Percent 14 23 15" xfId="6030" xr:uid="{5DCFBB21-C484-4D99-BF3E-DEA55EF5D83C}"/>
    <cellStyle name="Percent 14 23 15 2" xfId="6031" xr:uid="{6F4156FE-50C5-4EDA-BA5F-8C61E164DCEE}"/>
    <cellStyle name="Percent 14 23 15 2 2" xfId="8673" xr:uid="{08E5F98D-9C7E-45CC-9A44-0A9D9DD7FCBE}"/>
    <cellStyle name="Percent 14 23 15 2 2 2" xfId="31330" xr:uid="{FD356664-134A-4E3C-9D88-49BE987A090B}"/>
    <cellStyle name="Percent 14 23 15 2 2 3" xfId="20342" xr:uid="{D45D2266-38E7-448C-A683-012522F1AA4D}"/>
    <cellStyle name="Percent 14 23 15 2 3" xfId="12171" xr:uid="{ED7E48F3-5DA7-4D51-9E31-5BFEA9D34253}"/>
    <cellStyle name="Percent 14 23 15 2 3 2" xfId="34622" xr:uid="{016CAC12-058D-440D-9F24-07FE70C9DA02}"/>
    <cellStyle name="Percent 14 23 15 2 3 3" xfId="23634" xr:uid="{CDBF2CE3-2D0E-4A72-B6DD-AE4745F8D54E}"/>
    <cellStyle name="Percent 14 23 15 2 4" xfId="28918" xr:uid="{FD9A2A3A-3D2D-4B3C-A987-68FB349BC826}"/>
    <cellStyle name="Percent 14 23 15 2 5" xfId="17930" xr:uid="{50FC3E64-C31F-4416-9EB3-DA0CB403F96E}"/>
    <cellStyle name="Percent 14 23 15 3" xfId="8672" xr:uid="{EA9D0F6A-F069-4437-AD4D-7E9300A697C6}"/>
    <cellStyle name="Percent 14 23 15 3 2" xfId="31329" xr:uid="{1205832B-EF28-4B33-9E87-BB24303684A2}"/>
    <cellStyle name="Percent 14 23 15 3 3" xfId="20341" xr:uid="{9193FEA5-0A3D-49C8-8F5A-703C2460CC49}"/>
    <cellStyle name="Percent 14 23 15 4" xfId="10440" xr:uid="{D06E036B-7FEE-461F-8F1E-CBD8C0D2296E}"/>
    <cellStyle name="Percent 14 23 15 4 2" xfId="32952" xr:uid="{8ADF1B79-8B14-4B10-B555-D40082E05EE4}"/>
    <cellStyle name="Percent 14 23 15 4 3" xfId="21964" xr:uid="{53B75E01-8B0F-4C5E-84C1-ACD7C7D91094}"/>
    <cellStyle name="Percent 14 23 15 5" xfId="28917" xr:uid="{BDAA92AD-26D8-4ED1-BF7A-22F9976750C2}"/>
    <cellStyle name="Percent 14 23 15 6" xfId="17929" xr:uid="{C504D29C-0216-4255-BD6B-ECCB2209887F}"/>
    <cellStyle name="Percent 14 23 16" xfId="6032" xr:uid="{6F542922-5D22-41A7-AF40-2DC13C395E8A}"/>
    <cellStyle name="Percent 14 23 16 2" xfId="6033" xr:uid="{F263841F-1003-417B-B0EC-180875DBF81C}"/>
    <cellStyle name="Percent 14 23 16 2 2" xfId="8675" xr:uid="{6768812F-B5CA-4A08-9B27-4E4B7F2A3558}"/>
    <cellStyle name="Percent 14 23 16 2 2 2" xfId="31332" xr:uid="{A1C82EAB-34C0-4094-AF2C-0CD80ABB6494}"/>
    <cellStyle name="Percent 14 23 16 2 2 3" xfId="20344" xr:uid="{5BCDA82E-CD69-48DE-9486-D20CB450C737}"/>
    <cellStyle name="Percent 14 23 16 2 3" xfId="12172" xr:uid="{4EE5F641-3ADF-48CE-84AA-24BF30FAC4C7}"/>
    <cellStyle name="Percent 14 23 16 2 3 2" xfId="34623" xr:uid="{3605BC57-37D8-44C7-813F-2851BB408B00}"/>
    <cellStyle name="Percent 14 23 16 2 3 3" xfId="23635" xr:uid="{B10C33CE-9A0D-49A9-BCBA-95FF67ED0F37}"/>
    <cellStyle name="Percent 14 23 16 2 4" xfId="28920" xr:uid="{577F4F82-1450-4D82-9284-209FF9398DA5}"/>
    <cellStyle name="Percent 14 23 16 2 5" xfId="17932" xr:uid="{5C41019C-355B-4F51-9B1D-BF0ACBC2E700}"/>
    <cellStyle name="Percent 14 23 16 3" xfId="8674" xr:uid="{B436F715-C192-4F7F-AB4C-C49544A5A518}"/>
    <cellStyle name="Percent 14 23 16 3 2" xfId="31331" xr:uid="{286D5E4E-FDD4-46E7-9896-77A4B9ED8CC8}"/>
    <cellStyle name="Percent 14 23 16 3 3" xfId="20343" xr:uid="{1D5ED4CB-619D-4DC4-90BA-2820A75D1766}"/>
    <cellStyle name="Percent 14 23 16 4" xfId="10441" xr:uid="{AAA161E8-D6FE-4AE9-88BC-BEFF457759B4}"/>
    <cellStyle name="Percent 14 23 16 4 2" xfId="32953" xr:uid="{2D28E054-2C40-457E-A662-5F2A9A33D351}"/>
    <cellStyle name="Percent 14 23 16 4 3" xfId="21965" xr:uid="{1B5D3403-76A4-4D5C-B28F-ACBACF814672}"/>
    <cellStyle name="Percent 14 23 16 5" xfId="28919" xr:uid="{AEEB7278-F7EC-4C1A-960F-50F5F2E64E21}"/>
    <cellStyle name="Percent 14 23 16 6" xfId="17931" xr:uid="{B7597626-FA5F-4DB2-855F-DECC9CE7C5D4}"/>
    <cellStyle name="Percent 14 23 17" xfId="6034" xr:uid="{5047ACB2-67CF-4A6A-B67E-78C71BC3A4B3}"/>
    <cellStyle name="Percent 14 23 17 2" xfId="6035" xr:uid="{74916124-2091-4652-812E-2A4F7462938E}"/>
    <cellStyle name="Percent 14 23 17 2 2" xfId="8677" xr:uid="{57BCC1D4-5111-4D7C-9F5E-C4B6A11DDC8A}"/>
    <cellStyle name="Percent 14 23 17 2 2 2" xfId="31334" xr:uid="{C3EE59D3-DF55-4D70-B494-F82ED4F0128D}"/>
    <cellStyle name="Percent 14 23 17 2 2 3" xfId="20346" xr:uid="{40FA7578-76F3-4D51-AB81-C8510FB63DC4}"/>
    <cellStyle name="Percent 14 23 17 2 3" xfId="12173" xr:uid="{06E0274F-55F1-4AAE-8FB8-759EE53F36EE}"/>
    <cellStyle name="Percent 14 23 17 2 3 2" xfId="34624" xr:uid="{9ABDE148-E906-4A46-8726-83507A06BCFB}"/>
    <cellStyle name="Percent 14 23 17 2 3 3" xfId="23636" xr:uid="{827974BF-F00E-4AE0-B66A-A88EDC84A004}"/>
    <cellStyle name="Percent 14 23 17 2 4" xfId="28922" xr:uid="{00DFAEA1-5D74-49D6-9760-C30FDB9395DD}"/>
    <cellStyle name="Percent 14 23 17 2 5" xfId="17934" xr:uid="{5EC5725C-D6E1-44DC-B617-B66A4946F462}"/>
    <cellStyle name="Percent 14 23 17 3" xfId="8676" xr:uid="{908A72C4-E5FC-45E4-AE58-720D901428E0}"/>
    <cellStyle name="Percent 14 23 17 3 2" xfId="31333" xr:uid="{B0F6C079-37FE-4EAC-A7AB-D6044B744C95}"/>
    <cellStyle name="Percent 14 23 17 3 3" xfId="20345" xr:uid="{BC106E60-0185-44F4-BBD3-82186EA8D65A}"/>
    <cellStyle name="Percent 14 23 17 4" xfId="10442" xr:uid="{D16A5281-8509-492E-A9E3-462B72B4A084}"/>
    <cellStyle name="Percent 14 23 17 4 2" xfId="32954" xr:uid="{DFF3A0AC-BA14-4FBD-B409-D4E03B7C25BB}"/>
    <cellStyle name="Percent 14 23 17 4 3" xfId="21966" xr:uid="{AE405B91-225C-49D4-ACC1-3FD530A60EE8}"/>
    <cellStyle name="Percent 14 23 17 5" xfId="28921" xr:uid="{DEBEABEC-3081-4D90-A0B2-BE29A96BF0B5}"/>
    <cellStyle name="Percent 14 23 17 6" xfId="17933" xr:uid="{3F179713-7FCD-4FF9-B542-D305840650DF}"/>
    <cellStyle name="Percent 14 23 18" xfId="6036" xr:uid="{436E5897-ECED-40B4-99D2-8803AD828B9F}"/>
    <cellStyle name="Percent 14 23 18 2" xfId="6037" xr:uid="{AC374455-F5E0-43F1-90D6-25D1FC6D0842}"/>
    <cellStyle name="Percent 14 23 18 2 2" xfId="8679" xr:uid="{6A6C8DD0-180B-46D8-BD41-5C5FB43E7A06}"/>
    <cellStyle name="Percent 14 23 18 2 2 2" xfId="31336" xr:uid="{B6F91497-25AB-4B85-B586-CBE3F43369A6}"/>
    <cellStyle name="Percent 14 23 18 2 2 3" xfId="20348" xr:uid="{4AB56FB0-D61A-4E50-B15D-60B8A33EBBAC}"/>
    <cellStyle name="Percent 14 23 18 2 3" xfId="12174" xr:uid="{6EDECB55-5C7D-4116-9163-265267F9ABD7}"/>
    <cellStyle name="Percent 14 23 18 2 3 2" xfId="34625" xr:uid="{5B7FE5F0-DBE9-4E80-A3DD-532BACF732FC}"/>
    <cellStyle name="Percent 14 23 18 2 3 3" xfId="23637" xr:uid="{865AB297-DC94-4956-8DD2-A16B78DFE3E1}"/>
    <cellStyle name="Percent 14 23 18 2 4" xfId="28924" xr:uid="{A3E0A2F8-0E1D-4E78-85E3-9B41FE23377E}"/>
    <cellStyle name="Percent 14 23 18 2 5" xfId="17936" xr:uid="{1C44C93E-D611-45FB-9F23-11BE29C7170D}"/>
    <cellStyle name="Percent 14 23 18 3" xfId="8678" xr:uid="{AA216B74-A1A4-4740-9CE0-37E5B5310DCD}"/>
    <cellStyle name="Percent 14 23 18 3 2" xfId="31335" xr:uid="{CFED233F-7286-475D-BED5-FBBD2B1D33B0}"/>
    <cellStyle name="Percent 14 23 18 3 3" xfId="20347" xr:uid="{000657D7-A275-4508-BFC1-3B609507FB5D}"/>
    <cellStyle name="Percent 14 23 18 4" xfId="10443" xr:uid="{624A32B4-3C7F-4E4E-80A2-06AFB9AEE9DD}"/>
    <cellStyle name="Percent 14 23 18 4 2" xfId="32955" xr:uid="{F0CE4881-892F-465D-8339-BC46B384A069}"/>
    <cellStyle name="Percent 14 23 18 4 3" xfId="21967" xr:uid="{19EB07B6-5FC9-4E71-9388-281528061872}"/>
    <cellStyle name="Percent 14 23 18 5" xfId="28923" xr:uid="{E164F823-23AD-4A37-91DE-2F06ADE5B5E1}"/>
    <cellStyle name="Percent 14 23 18 6" xfId="17935" xr:uid="{2B986C9D-3A1F-4B0E-94FE-E915ABBFD768}"/>
    <cellStyle name="Percent 14 23 19" xfId="6038" xr:uid="{1D843AF8-49E3-4321-8322-8621A8988BEB}"/>
    <cellStyle name="Percent 14 23 19 2" xfId="6039" xr:uid="{2B4E2470-0771-4D88-AE8E-975D99594B20}"/>
    <cellStyle name="Percent 14 23 19 2 2" xfId="8681" xr:uid="{6DA76BA8-1941-401D-822A-AFB9889D8783}"/>
    <cellStyle name="Percent 14 23 19 2 2 2" xfId="31338" xr:uid="{469A37F9-83EE-43F4-8C16-D4A0C06A5CF9}"/>
    <cellStyle name="Percent 14 23 19 2 2 3" xfId="20350" xr:uid="{03D8C47A-30ED-4975-817F-54887BB8252A}"/>
    <cellStyle name="Percent 14 23 19 2 3" xfId="12175" xr:uid="{5791C872-CE07-4288-B0E7-3492057D7D9C}"/>
    <cellStyle name="Percent 14 23 19 2 3 2" xfId="34626" xr:uid="{D1DC706E-FBCB-4677-B77D-A71E1D921ED6}"/>
    <cellStyle name="Percent 14 23 19 2 3 3" xfId="23638" xr:uid="{888D3B27-908F-4489-AAC6-CBC516D096BF}"/>
    <cellStyle name="Percent 14 23 19 2 4" xfId="28926" xr:uid="{B191DEBA-7E23-474C-B8F3-62C61876492B}"/>
    <cellStyle name="Percent 14 23 19 2 5" xfId="17938" xr:uid="{9D4FF672-FE9F-4353-96EA-A944909FA8F1}"/>
    <cellStyle name="Percent 14 23 19 3" xfId="8680" xr:uid="{F6EF72B1-17F2-47C0-888F-63B0B253CBE2}"/>
    <cellStyle name="Percent 14 23 19 3 2" xfId="31337" xr:uid="{4C8516EC-B444-48EF-9075-E9BBF2039060}"/>
    <cellStyle name="Percent 14 23 19 3 3" xfId="20349" xr:uid="{E086A79E-2691-4F97-AA90-22D1B87A2FE2}"/>
    <cellStyle name="Percent 14 23 19 4" xfId="10444" xr:uid="{210A0F10-0607-43CC-A9DE-3BAD7384D15B}"/>
    <cellStyle name="Percent 14 23 19 4 2" xfId="32956" xr:uid="{8317B637-51C2-43E2-BE63-43F5B1069BED}"/>
    <cellStyle name="Percent 14 23 19 4 3" xfId="21968" xr:uid="{091962BC-6B55-4261-85F7-BFCEEA74B479}"/>
    <cellStyle name="Percent 14 23 19 5" xfId="28925" xr:uid="{1BE39CB9-9B2E-4BAB-A761-9DFE8F3542BA}"/>
    <cellStyle name="Percent 14 23 19 6" xfId="17937" xr:uid="{3C2F13C3-533C-4D8F-8BCD-85DE5257EADC}"/>
    <cellStyle name="Percent 14 23 2" xfId="2101" xr:uid="{065E1F9D-671B-4CFF-B460-E5B7F61105F5}"/>
    <cellStyle name="Percent 14 23 2 2" xfId="6041" xr:uid="{21F97965-C089-42FE-B103-764373517A34}"/>
    <cellStyle name="Percent 14 23 2 2 2" xfId="8683" xr:uid="{5C3C5A03-9DDC-4B2D-A23D-4E34F07D1392}"/>
    <cellStyle name="Percent 14 23 2 2 2 2" xfId="31340" xr:uid="{F9649D27-4A12-4A75-8D46-C945F80561C5}"/>
    <cellStyle name="Percent 14 23 2 2 2 3" xfId="20352" xr:uid="{B045002D-ED1C-4702-8CDC-BB0B91D5EF8D}"/>
    <cellStyle name="Percent 14 23 2 2 3" xfId="12176" xr:uid="{B8A31C7A-C8A3-4EDC-998D-7D15145C67D6}"/>
    <cellStyle name="Percent 14 23 2 2 3 2" xfId="34627" xr:uid="{DE5E3807-EBBB-4977-8627-42F6CB6316DB}"/>
    <cellStyle name="Percent 14 23 2 2 3 3" xfId="23639" xr:uid="{EDFF2E4B-7AD8-4B87-AEA8-EB862A6E0E06}"/>
    <cellStyle name="Percent 14 23 2 2 4" xfId="28928" xr:uid="{2A6DE395-6EAD-436E-9D89-87A8FFBF7D12}"/>
    <cellStyle name="Percent 14 23 2 2 5" xfId="17940" xr:uid="{F2699328-25CE-4E4A-A822-36D0EBB12B71}"/>
    <cellStyle name="Percent 14 23 2 3" xfId="6042" xr:uid="{06D263BE-2464-46BA-9375-B33437D2CD47}"/>
    <cellStyle name="Percent 14 23 2 3 2" xfId="8684" xr:uid="{B18B1ABD-DE8D-4581-841E-DD1683760822}"/>
    <cellStyle name="Percent 14 23 2 3 2 2" xfId="31341" xr:uid="{4E346520-1377-4ACA-8ACD-ED8306843693}"/>
    <cellStyle name="Percent 14 23 2 3 2 3" xfId="20353" xr:uid="{D520D03B-5D6E-4C08-A7E2-602023EE86EC}"/>
    <cellStyle name="Percent 14 23 2 3 3" xfId="28929" xr:uid="{08295497-C0D3-4CB4-9239-322857021BFD}"/>
    <cellStyle name="Percent 14 23 2 3 4" xfId="17941" xr:uid="{0CCB4C1A-B5B7-4CDF-8E70-86692137A264}"/>
    <cellStyle name="Percent 14 23 2 4" xfId="6043" xr:uid="{62BC67F1-6D63-4206-9911-F36AD07D9B3B}"/>
    <cellStyle name="Percent 14 23 2 4 2" xfId="8685" xr:uid="{126C954A-67FB-40D6-93DC-B9000CAA70AC}"/>
    <cellStyle name="Percent 14 23 2 4 2 2" xfId="31342" xr:uid="{85648D23-381F-46DA-9175-193F3061BC12}"/>
    <cellStyle name="Percent 14 23 2 4 2 3" xfId="20354" xr:uid="{F1EA65F7-5CDA-49E0-95C6-67E4ED75667D}"/>
    <cellStyle name="Percent 14 23 2 4 3" xfId="28930" xr:uid="{33414CCF-7059-4E00-867F-25C2F35D86D4}"/>
    <cellStyle name="Percent 14 23 2 4 4" xfId="17942" xr:uid="{6989339A-B48D-46B5-B590-E039899A31C0}"/>
    <cellStyle name="Percent 14 23 2 5" xfId="8682" xr:uid="{C658F940-770C-47B1-A8DA-5429F1B48F35}"/>
    <cellStyle name="Percent 14 23 2 5 2" xfId="31339" xr:uid="{CEAA4B56-EA26-4139-9397-6FCF5DE826C3}"/>
    <cellStyle name="Percent 14 23 2 5 3" xfId="20351" xr:uid="{79B543A1-1D21-4708-B3C0-CF463F999CF7}"/>
    <cellStyle name="Percent 14 23 2 6" xfId="10445" xr:uid="{75FB1765-FC45-442B-B5A0-506CF7D23973}"/>
    <cellStyle name="Percent 14 23 2 6 2" xfId="32957" xr:uid="{8458B81D-9114-4FAE-907F-0849B13F7FE9}"/>
    <cellStyle name="Percent 14 23 2 6 3" xfId="21969" xr:uid="{C4D5285D-1951-4F5C-9908-F53ABFA802AC}"/>
    <cellStyle name="Percent 14 23 2 7" xfId="6040" xr:uid="{18E7C85B-ADFF-4FB1-A93D-C0DDE7E5C1FD}"/>
    <cellStyle name="Percent 14 23 2 7 2" xfId="28927" xr:uid="{E5C872FD-69B7-46D0-87BA-42DDD63BF7E8}"/>
    <cellStyle name="Percent 14 23 2 7 3" xfId="17939" xr:uid="{FD88D138-F46F-4EA0-A7B5-71BB6B7D3C3A}"/>
    <cellStyle name="Percent 14 23 2 8" xfId="25396" xr:uid="{EC0F48B0-ED96-4402-B81F-7280B0C65DFA}"/>
    <cellStyle name="Percent 14 23 2 9" xfId="14405" xr:uid="{67A25B06-0230-4AA2-AA11-012249D4B211}"/>
    <cellStyle name="Percent 14 23 20" xfId="6044" xr:uid="{86B1AEC8-F509-4D58-9E37-5CFDF0AD2618}"/>
    <cellStyle name="Percent 14 23 20 2" xfId="6045" xr:uid="{6A996BA4-5598-4F59-9E1B-11FC84A5BE14}"/>
    <cellStyle name="Percent 14 23 20 2 2" xfId="8687" xr:uid="{FC5567D8-D556-4EB1-B879-395ADC441D8E}"/>
    <cellStyle name="Percent 14 23 20 2 2 2" xfId="31344" xr:uid="{55AE540F-482A-456C-B251-EC1438C371A3}"/>
    <cellStyle name="Percent 14 23 20 2 2 3" xfId="20356" xr:uid="{5F1EB1BC-86DA-4474-B9AD-CC8B996C7173}"/>
    <cellStyle name="Percent 14 23 20 2 3" xfId="12177" xr:uid="{56C2F368-FA37-4E46-9AE2-A47B148702E5}"/>
    <cellStyle name="Percent 14 23 20 2 3 2" xfId="34628" xr:uid="{F3874299-899A-4110-9789-876A83A60DD1}"/>
    <cellStyle name="Percent 14 23 20 2 3 3" xfId="23640" xr:uid="{3008099F-E66F-48BE-8C9E-95EF0BE3CEF2}"/>
    <cellStyle name="Percent 14 23 20 2 4" xfId="28932" xr:uid="{BC2368C9-2312-4766-B70A-8DD31A983418}"/>
    <cellStyle name="Percent 14 23 20 2 5" xfId="17944" xr:uid="{7DCDD920-244A-4B33-8D41-58E6FC17DC4B}"/>
    <cellStyle name="Percent 14 23 20 3" xfId="8686" xr:uid="{7A676723-BD1F-406C-8F95-D76E3F36013D}"/>
    <cellStyle name="Percent 14 23 20 3 2" xfId="31343" xr:uid="{357F2559-0FB0-4D8D-B94E-A0D91211C9D7}"/>
    <cellStyle name="Percent 14 23 20 3 3" xfId="20355" xr:uid="{3E5EECC5-4961-499B-AD02-40FF248564A9}"/>
    <cellStyle name="Percent 14 23 20 4" xfId="10446" xr:uid="{9D6AADEC-B01D-47C0-B78E-0B9C54CA73AD}"/>
    <cellStyle name="Percent 14 23 20 4 2" xfId="32958" xr:uid="{19709204-BDAB-4851-A16D-1887616CE21E}"/>
    <cellStyle name="Percent 14 23 20 4 3" xfId="21970" xr:uid="{200B59A7-261F-4194-AB2B-A0B145059CEE}"/>
    <cellStyle name="Percent 14 23 20 5" xfId="28931" xr:uid="{0A8C780B-F113-40BB-8523-D219C88D761A}"/>
    <cellStyle name="Percent 14 23 20 6" xfId="17943" xr:uid="{291B2724-3E63-43C5-9F57-98DAFBA76BD2}"/>
    <cellStyle name="Percent 14 23 21" xfId="6046" xr:uid="{0C5E5551-9022-4BEA-BBD5-098B9A88F3D2}"/>
    <cellStyle name="Percent 14 23 21 2" xfId="6047" xr:uid="{9FF25941-6BF6-4F9C-8C0B-7C6F2E474AA3}"/>
    <cellStyle name="Percent 14 23 21 2 2" xfId="8689" xr:uid="{68E76A5F-CE7E-4A8E-A71B-409C24B2C91E}"/>
    <cellStyle name="Percent 14 23 21 2 2 2" xfId="31346" xr:uid="{0752EBFA-FFD9-4E23-BA1B-D21859F76A4A}"/>
    <cellStyle name="Percent 14 23 21 2 2 3" xfId="20358" xr:uid="{67F06A7B-11FA-451B-92A3-E730DFA8FE1E}"/>
    <cellStyle name="Percent 14 23 21 2 3" xfId="12178" xr:uid="{7A0E2639-25B0-4FBA-8CAC-01D1226B0B4E}"/>
    <cellStyle name="Percent 14 23 21 2 3 2" xfId="34629" xr:uid="{4F2F47B5-1381-472D-9B37-894C6A1A404F}"/>
    <cellStyle name="Percent 14 23 21 2 3 3" xfId="23641" xr:uid="{13F08223-0975-48B1-9853-6302E56471D4}"/>
    <cellStyle name="Percent 14 23 21 2 4" xfId="28934" xr:uid="{36D081EA-4A76-4B97-997C-0C00A1A43AFA}"/>
    <cellStyle name="Percent 14 23 21 2 5" xfId="17946" xr:uid="{90A4C412-50FE-4DBA-A75E-D878D3FF90CE}"/>
    <cellStyle name="Percent 14 23 21 3" xfId="8688" xr:uid="{633E929F-A63A-478A-BB1B-68518090A609}"/>
    <cellStyle name="Percent 14 23 21 3 2" xfId="31345" xr:uid="{17F3EB68-4ECA-45D7-A837-511C7A1FC239}"/>
    <cellStyle name="Percent 14 23 21 3 3" xfId="20357" xr:uid="{5A5879C1-59B8-4071-A44B-8DFDEC2F5580}"/>
    <cellStyle name="Percent 14 23 21 4" xfId="10447" xr:uid="{E3D35D2E-C6D3-4D24-B08A-7926E02173DB}"/>
    <cellStyle name="Percent 14 23 21 4 2" xfId="32959" xr:uid="{F762AEF1-513F-4687-ACA3-AA9AED82783E}"/>
    <cellStyle name="Percent 14 23 21 4 3" xfId="21971" xr:uid="{ADC8905C-B0FD-4A1D-89B7-2949932E9C91}"/>
    <cellStyle name="Percent 14 23 21 5" xfId="28933" xr:uid="{AFA39777-8E72-4D60-8C00-4AE66D7D9F4F}"/>
    <cellStyle name="Percent 14 23 21 6" xfId="17945" xr:uid="{28B5A0BC-7F53-4A58-990E-490296805AE6}"/>
    <cellStyle name="Percent 14 23 22" xfId="6048" xr:uid="{07CE92A4-AE24-45D6-918C-B7366C27646B}"/>
    <cellStyle name="Percent 14 23 22 2" xfId="6049" xr:uid="{1C47BD0E-94AB-44D4-9120-CB75BEB6B427}"/>
    <cellStyle name="Percent 14 23 22 2 2" xfId="8691" xr:uid="{CBF28FC6-65E2-4D50-8508-C1608C04A7D6}"/>
    <cellStyle name="Percent 14 23 22 2 2 2" xfId="31348" xr:uid="{CA65A487-5850-44B3-AFCB-96388D57481A}"/>
    <cellStyle name="Percent 14 23 22 2 2 3" xfId="20360" xr:uid="{47EE94ED-F66F-433A-B349-3BE3AB1462A4}"/>
    <cellStyle name="Percent 14 23 22 2 3" xfId="12179" xr:uid="{DC2C908E-F0FA-4CB5-B760-0E65EE4EF76E}"/>
    <cellStyle name="Percent 14 23 22 2 3 2" xfId="34630" xr:uid="{EEAA2A68-B0D6-4E42-99A2-24AC80E28BB5}"/>
    <cellStyle name="Percent 14 23 22 2 3 3" xfId="23642" xr:uid="{D44CF3EE-7A2E-4943-8CE6-C2BD15F3574B}"/>
    <cellStyle name="Percent 14 23 22 2 4" xfId="28936" xr:uid="{ED61E429-52FC-4485-AE70-FB8C4A9B2A6B}"/>
    <cellStyle name="Percent 14 23 22 2 5" xfId="17948" xr:uid="{40EFAF81-571D-43ED-9193-AA49E7E9288F}"/>
    <cellStyle name="Percent 14 23 22 3" xfId="8690" xr:uid="{BFEA5A5A-8D5C-494C-ACC4-6E9D29E31F7D}"/>
    <cellStyle name="Percent 14 23 22 3 2" xfId="31347" xr:uid="{2CB6F25C-6D3A-4573-A50D-7A47B6E6B802}"/>
    <cellStyle name="Percent 14 23 22 3 3" xfId="20359" xr:uid="{55D8F122-56B8-45C8-B73B-6AAD65627C88}"/>
    <cellStyle name="Percent 14 23 22 4" xfId="10448" xr:uid="{8FC09BE1-FBFC-4479-BFAB-FC2A1BEB9303}"/>
    <cellStyle name="Percent 14 23 22 4 2" xfId="32960" xr:uid="{7D8CB694-55F9-4DF0-B3C7-8F19F0045B17}"/>
    <cellStyle name="Percent 14 23 22 4 3" xfId="21972" xr:uid="{6120979F-8F79-4E1D-BA76-DD1D61E659B0}"/>
    <cellStyle name="Percent 14 23 22 5" xfId="28935" xr:uid="{6524385D-8412-4A45-A410-6DA2BFF1EC5F}"/>
    <cellStyle name="Percent 14 23 22 6" xfId="17947" xr:uid="{4184182D-6E36-444C-AD05-0109A2AAC3D6}"/>
    <cellStyle name="Percent 14 23 23" xfId="6050" xr:uid="{7114CFD2-48E0-44BA-83D5-F39782012B77}"/>
    <cellStyle name="Percent 14 23 23 2" xfId="6051" xr:uid="{72F49CF0-59C7-4223-AD34-AE211379C246}"/>
    <cellStyle name="Percent 14 23 23 2 2" xfId="8693" xr:uid="{FF99A592-829E-4A98-B343-C67CEB4429B0}"/>
    <cellStyle name="Percent 14 23 23 2 2 2" xfId="31350" xr:uid="{D1FC6D95-EFD5-4A2B-91A0-7DB577070BBC}"/>
    <cellStyle name="Percent 14 23 23 2 2 3" xfId="20362" xr:uid="{1060F5DD-B43F-4807-A27A-2646DF595F4F}"/>
    <cellStyle name="Percent 14 23 23 2 3" xfId="12180" xr:uid="{9215FE59-5B68-4AB5-BD2E-6FA52AC0B6EA}"/>
    <cellStyle name="Percent 14 23 23 2 3 2" xfId="34631" xr:uid="{CC548ED0-A86C-45CF-9626-9B77411E59F7}"/>
    <cellStyle name="Percent 14 23 23 2 3 3" xfId="23643" xr:uid="{84FC38CB-91ED-41B5-88CB-765AC8AC3CF6}"/>
    <cellStyle name="Percent 14 23 23 2 4" xfId="28938" xr:uid="{42AFFD2D-6EB3-48AB-87AE-8D88662C7007}"/>
    <cellStyle name="Percent 14 23 23 2 5" xfId="17950" xr:uid="{F3693DFF-EB0F-4411-8285-188C293CB7E6}"/>
    <cellStyle name="Percent 14 23 23 3" xfId="8692" xr:uid="{E792CBEB-CAD5-40AC-86E4-A7C2B5E04CC2}"/>
    <cellStyle name="Percent 14 23 23 3 2" xfId="31349" xr:uid="{FB0C1BE2-4C79-4D1E-B09E-5EFD4E85C973}"/>
    <cellStyle name="Percent 14 23 23 3 3" xfId="20361" xr:uid="{653E7E5D-1F34-4EA9-9BBC-CF444D28FBB0}"/>
    <cellStyle name="Percent 14 23 23 4" xfId="10449" xr:uid="{DBDFD02C-596B-43A9-A61E-0B9505C45927}"/>
    <cellStyle name="Percent 14 23 23 4 2" xfId="32961" xr:uid="{7DA069FB-E394-4007-B94F-D89A5955DFBA}"/>
    <cellStyle name="Percent 14 23 23 4 3" xfId="21973" xr:uid="{CFD51275-E46A-48FB-B07E-FEE5395450C6}"/>
    <cellStyle name="Percent 14 23 23 5" xfId="28937" xr:uid="{07205CE5-DD29-4171-AAF5-492050FD5BCE}"/>
    <cellStyle name="Percent 14 23 23 6" xfId="17949" xr:uid="{6746F6BA-7FE3-402E-80D5-AE4B15545590}"/>
    <cellStyle name="Percent 14 23 24" xfId="6052" xr:uid="{1EF599BF-FD3B-42AD-A7B2-403298E8AC3D}"/>
    <cellStyle name="Percent 14 23 24 2" xfId="6053" xr:uid="{81C37D5F-3E70-4E1D-8994-8A92F355289F}"/>
    <cellStyle name="Percent 14 23 24 2 2" xfId="8695" xr:uid="{41946B4B-56D7-48EB-800D-9F62F811FA29}"/>
    <cellStyle name="Percent 14 23 24 2 2 2" xfId="31352" xr:uid="{7954719A-0E62-4614-A5D0-9335A4CB609A}"/>
    <cellStyle name="Percent 14 23 24 2 2 3" xfId="20364" xr:uid="{812719BD-9288-497A-AE09-3225903A5314}"/>
    <cellStyle name="Percent 14 23 24 2 3" xfId="12181" xr:uid="{2DE4EB81-9338-45AF-A8FD-AD08FB6F6DBB}"/>
    <cellStyle name="Percent 14 23 24 2 3 2" xfId="34632" xr:uid="{D104F068-270D-466E-AEB9-34396A7FA1B8}"/>
    <cellStyle name="Percent 14 23 24 2 3 3" xfId="23644" xr:uid="{51B5D54D-2FAB-4BB1-A1EA-3B192027E141}"/>
    <cellStyle name="Percent 14 23 24 2 4" xfId="28940" xr:uid="{C495641D-1728-457C-B8B5-4B33C8104F80}"/>
    <cellStyle name="Percent 14 23 24 2 5" xfId="17952" xr:uid="{BEB66206-4C3E-4794-B6E3-FF299EFFFE80}"/>
    <cellStyle name="Percent 14 23 24 3" xfId="8694" xr:uid="{782C18A6-377A-4CE2-9DDE-226D4D851C1B}"/>
    <cellStyle name="Percent 14 23 24 3 2" xfId="31351" xr:uid="{C23CAA19-CF68-4702-85C9-E2F1704A7F82}"/>
    <cellStyle name="Percent 14 23 24 3 3" xfId="20363" xr:uid="{447536AD-D034-48A0-A73A-AACF2EC5501C}"/>
    <cellStyle name="Percent 14 23 24 4" xfId="10450" xr:uid="{D89BA9E5-23C2-42B7-AD02-45FD5D74D785}"/>
    <cellStyle name="Percent 14 23 24 4 2" xfId="32962" xr:uid="{8F978B5D-DA01-439E-B849-63157AF06E34}"/>
    <cellStyle name="Percent 14 23 24 4 3" xfId="21974" xr:uid="{A657EB0F-FB3F-4073-A89B-4BB3A92C844F}"/>
    <cellStyle name="Percent 14 23 24 5" xfId="28939" xr:uid="{2655A32A-7179-42AB-92D8-B59AE41A40EE}"/>
    <cellStyle name="Percent 14 23 24 6" xfId="17951" xr:uid="{984BDBC1-9E2D-4BED-A61F-564A362882B9}"/>
    <cellStyle name="Percent 14 23 25" xfId="6054" xr:uid="{FC5ED868-D9F6-4646-81E1-E3A1E5474026}"/>
    <cellStyle name="Percent 14 23 25 2" xfId="6055" xr:uid="{58F649AD-9B71-417A-A013-03714B6C7787}"/>
    <cellStyle name="Percent 14 23 25 2 2" xfId="8697" xr:uid="{D946C813-CD4D-4A9A-9129-996DFE74A05E}"/>
    <cellStyle name="Percent 14 23 25 2 2 2" xfId="31354" xr:uid="{A561AC1F-C9DF-4EB1-B767-0EE0973541F8}"/>
    <cellStyle name="Percent 14 23 25 2 2 3" xfId="20366" xr:uid="{3793150B-1A30-4813-B9D3-5641693F7FCA}"/>
    <cellStyle name="Percent 14 23 25 2 3" xfId="12182" xr:uid="{449C3DCD-C8F5-4DA5-A430-9E8B6F5BB664}"/>
    <cellStyle name="Percent 14 23 25 2 3 2" xfId="34633" xr:uid="{CDFFF8F9-5BCC-4B60-B860-42954B882335}"/>
    <cellStyle name="Percent 14 23 25 2 3 3" xfId="23645" xr:uid="{CD585D30-7192-4D5A-AFEB-55EB9A8A1F0C}"/>
    <cellStyle name="Percent 14 23 25 2 4" xfId="28942" xr:uid="{08706F3D-40CD-47A3-98D6-0B3EEA0F26D9}"/>
    <cellStyle name="Percent 14 23 25 2 5" xfId="17954" xr:uid="{59C0FDBB-94B8-49CA-82DC-B865BAC3256D}"/>
    <cellStyle name="Percent 14 23 25 3" xfId="8696" xr:uid="{73D2231A-BB15-4CF1-BD97-259A510942F8}"/>
    <cellStyle name="Percent 14 23 25 3 2" xfId="31353" xr:uid="{6DE6060C-DD05-43EE-A0B9-AAB9D2A2CCBB}"/>
    <cellStyle name="Percent 14 23 25 3 3" xfId="20365" xr:uid="{BEA22711-3B80-4672-A3ED-B787C39D0246}"/>
    <cellStyle name="Percent 14 23 25 4" xfId="10451" xr:uid="{87C3E2DC-5703-4436-B81D-58985BDB446A}"/>
    <cellStyle name="Percent 14 23 25 4 2" xfId="32963" xr:uid="{E371C1FE-7875-4C86-8BFC-C13816243E7B}"/>
    <cellStyle name="Percent 14 23 25 4 3" xfId="21975" xr:uid="{CFA6B3A1-4E14-4126-8405-E2789C077B5A}"/>
    <cellStyle name="Percent 14 23 25 5" xfId="28941" xr:uid="{00B0B8E1-AAC8-40E7-9184-9AE26D86879F}"/>
    <cellStyle name="Percent 14 23 25 6" xfId="17953" xr:uid="{4F627C8D-E178-4D7D-8153-C1995D20EA98}"/>
    <cellStyle name="Percent 14 23 26" xfId="6056" xr:uid="{07B6D165-0F90-4A18-86A8-82153BF35429}"/>
    <cellStyle name="Percent 14 23 26 2" xfId="6057" xr:uid="{4BE70998-380B-40DF-BA30-D7F46308FB2F}"/>
    <cellStyle name="Percent 14 23 26 2 2" xfId="8699" xr:uid="{CC2976D6-7C91-459A-96D2-CA12B9C07293}"/>
    <cellStyle name="Percent 14 23 26 2 2 2" xfId="31356" xr:uid="{B3345875-BAAC-4C6A-8577-1682E9D86CC4}"/>
    <cellStyle name="Percent 14 23 26 2 2 3" xfId="20368" xr:uid="{A51F3BF4-6388-4809-8E66-A4BA850E85F3}"/>
    <cellStyle name="Percent 14 23 26 2 3" xfId="12183" xr:uid="{ABA2B1FE-A3D4-4735-9BE0-7E0864047180}"/>
    <cellStyle name="Percent 14 23 26 2 3 2" xfId="34634" xr:uid="{4A8B3C42-51E4-4876-8D08-AB6992A558B6}"/>
    <cellStyle name="Percent 14 23 26 2 3 3" xfId="23646" xr:uid="{BF5BF974-F8EF-4447-AF1C-CA2063E44BD3}"/>
    <cellStyle name="Percent 14 23 26 2 4" xfId="28944" xr:uid="{2AD63CD8-E43F-462C-AB4D-9F0501AC61FC}"/>
    <cellStyle name="Percent 14 23 26 2 5" xfId="17956" xr:uid="{1D793F3D-27F1-494A-A21D-125BE822F09F}"/>
    <cellStyle name="Percent 14 23 26 3" xfId="8698" xr:uid="{8D06A422-08C4-4DCE-AD4D-4E38B328B115}"/>
    <cellStyle name="Percent 14 23 26 3 2" xfId="31355" xr:uid="{33A39493-BC5E-4074-91FB-27607C340AF1}"/>
    <cellStyle name="Percent 14 23 26 3 3" xfId="20367" xr:uid="{AC8BB4B4-2C60-436C-99BA-B630CC6574C6}"/>
    <cellStyle name="Percent 14 23 26 4" xfId="10452" xr:uid="{D3F649FF-CB54-4496-9212-13368D8588EE}"/>
    <cellStyle name="Percent 14 23 26 4 2" xfId="32964" xr:uid="{FEA22242-8E31-40FA-B993-15A3DF63A835}"/>
    <cellStyle name="Percent 14 23 26 4 3" xfId="21976" xr:uid="{6327A19E-C530-4A95-A05B-8215DF56267C}"/>
    <cellStyle name="Percent 14 23 26 5" xfId="28943" xr:uid="{60FAC552-C8D4-4F91-A9CD-C01566323032}"/>
    <cellStyle name="Percent 14 23 26 6" xfId="17955" xr:uid="{8BC0E1CB-C5BA-4DA8-84A1-2291FF86AA62}"/>
    <cellStyle name="Percent 14 23 27" xfId="6058" xr:uid="{53537F07-8381-4A46-9CAE-1BADF20A9C25}"/>
    <cellStyle name="Percent 14 23 27 2" xfId="6059" xr:uid="{075A08A6-8B87-4854-97EC-1F550D1B3521}"/>
    <cellStyle name="Percent 14 23 27 2 2" xfId="8701" xr:uid="{2EA1DF85-F38F-4CB3-A02D-4A79D561C890}"/>
    <cellStyle name="Percent 14 23 27 2 2 2" xfId="31358" xr:uid="{786E59F4-FE52-4981-B815-FFC48B23F700}"/>
    <cellStyle name="Percent 14 23 27 2 2 3" xfId="20370" xr:uid="{ACF1D845-E560-4824-AEB6-4C6A69196984}"/>
    <cellStyle name="Percent 14 23 27 2 3" xfId="12184" xr:uid="{4079C86C-A18E-4BF4-A9EA-37C8BD759B43}"/>
    <cellStyle name="Percent 14 23 27 2 3 2" xfId="34635" xr:uid="{9770672A-2C2A-49E2-A883-FB80C2FADFB2}"/>
    <cellStyle name="Percent 14 23 27 2 3 3" xfId="23647" xr:uid="{9E2DBB8E-F18B-4633-A5F0-541984DB5D9D}"/>
    <cellStyle name="Percent 14 23 27 2 4" xfId="28946" xr:uid="{69C9C1E6-44BC-45CE-9E3E-A5C205785BA1}"/>
    <cellStyle name="Percent 14 23 27 2 5" xfId="17958" xr:uid="{11CE7473-4BDA-428F-A872-4455825DFD41}"/>
    <cellStyle name="Percent 14 23 27 3" xfId="8700" xr:uid="{94D317CE-B895-4F32-8443-8D24578CFE50}"/>
    <cellStyle name="Percent 14 23 27 3 2" xfId="31357" xr:uid="{2E41CD70-0084-4FDD-A1D3-DDE7F2B27B4A}"/>
    <cellStyle name="Percent 14 23 27 3 3" xfId="20369" xr:uid="{98B0B73C-1D86-4C3D-B5D4-FD10E0253B9E}"/>
    <cellStyle name="Percent 14 23 27 4" xfId="10453" xr:uid="{82EE6A9A-D11E-4FC4-97D2-B512906BF47C}"/>
    <cellStyle name="Percent 14 23 27 4 2" xfId="32965" xr:uid="{356C793E-CA94-4469-8791-7EAE8BCCAE80}"/>
    <cellStyle name="Percent 14 23 27 4 3" xfId="21977" xr:uid="{2A25DA68-488E-4315-ABB9-8C732E86C4C7}"/>
    <cellStyle name="Percent 14 23 27 5" xfId="28945" xr:uid="{94C10B1E-C7FB-44F2-A1B0-05778065DD0A}"/>
    <cellStyle name="Percent 14 23 27 6" xfId="17957" xr:uid="{9020017C-A2D2-46A4-A827-7B06B262D3AE}"/>
    <cellStyle name="Percent 14 23 28" xfId="6060" xr:uid="{B50AEFF5-9976-4FAD-AC6D-8E7ECA10CD24}"/>
    <cellStyle name="Percent 14 23 28 2" xfId="6061" xr:uid="{E1173867-3119-4221-82B3-E3E07B0644EB}"/>
    <cellStyle name="Percent 14 23 28 2 2" xfId="8703" xr:uid="{7719D523-CD27-4638-ADC0-33AEF97AC4B8}"/>
    <cellStyle name="Percent 14 23 28 2 2 2" xfId="31360" xr:uid="{964A88B9-AAF9-40DF-A8F6-BFFADFB165CD}"/>
    <cellStyle name="Percent 14 23 28 2 2 3" xfId="20372" xr:uid="{D95852B7-97B6-47FE-8D70-E0888FC27D80}"/>
    <cellStyle name="Percent 14 23 28 2 3" xfId="12185" xr:uid="{5EE4A1AC-C784-4938-8510-A644DDE42975}"/>
    <cellStyle name="Percent 14 23 28 2 3 2" xfId="34636" xr:uid="{B5A880CC-115E-4747-BCC6-3D5C7225A423}"/>
    <cellStyle name="Percent 14 23 28 2 3 3" xfId="23648" xr:uid="{36E67CA1-10CF-436C-B074-931E0C3663B4}"/>
    <cellStyle name="Percent 14 23 28 2 4" xfId="28948" xr:uid="{4D5BCB95-8B2E-43CB-A73D-DD9276F89B26}"/>
    <cellStyle name="Percent 14 23 28 2 5" xfId="17960" xr:uid="{D20CF50E-F542-4B9F-977B-830A3E1F2CB4}"/>
    <cellStyle name="Percent 14 23 28 3" xfId="8702" xr:uid="{9075D415-2A75-4C25-8D7D-493FD39596CA}"/>
    <cellStyle name="Percent 14 23 28 3 2" xfId="31359" xr:uid="{EFB9B2C6-F319-48D0-8B44-28B894A56375}"/>
    <cellStyle name="Percent 14 23 28 3 3" xfId="20371" xr:uid="{3C0E6647-47E4-4EFC-AD49-897580211466}"/>
    <cellStyle name="Percent 14 23 28 4" xfId="10454" xr:uid="{3A378C89-BA0A-4B44-B010-0ED13F8B21CC}"/>
    <cellStyle name="Percent 14 23 28 4 2" xfId="32966" xr:uid="{E894679D-2858-4D5F-8314-46E4278D6A4B}"/>
    <cellStyle name="Percent 14 23 28 4 3" xfId="21978" xr:uid="{F198576D-A359-4CAD-989D-BD5F6EB3250A}"/>
    <cellStyle name="Percent 14 23 28 5" xfId="28947" xr:uid="{D560366A-ECCD-4127-A12A-42202E4A6519}"/>
    <cellStyle name="Percent 14 23 28 6" xfId="17959" xr:uid="{1B55CBCC-C4F9-42E0-AED8-149A6998B998}"/>
    <cellStyle name="Percent 14 23 29" xfId="6062" xr:uid="{BBADDAC4-40B9-4515-878A-72B0D882334E}"/>
    <cellStyle name="Percent 14 23 29 2" xfId="6063" xr:uid="{026B5AA4-0E27-44A4-BD48-2EA9EF511E69}"/>
    <cellStyle name="Percent 14 23 29 2 2" xfId="8705" xr:uid="{D3813416-C47F-48D8-9D6A-298FC9D9C0B2}"/>
    <cellStyle name="Percent 14 23 29 2 2 2" xfId="31362" xr:uid="{9BED68BF-3C7C-43C1-9F5C-79C8CD15F0B1}"/>
    <cellStyle name="Percent 14 23 29 2 2 3" xfId="20374" xr:uid="{C050678E-BABE-46EC-B38D-9C66CAC551EE}"/>
    <cellStyle name="Percent 14 23 29 2 3" xfId="12186" xr:uid="{C45CCDDF-322E-44EB-B6C6-EE56811CEBF7}"/>
    <cellStyle name="Percent 14 23 29 2 3 2" xfId="34637" xr:uid="{1633D2F7-1698-4B53-8653-3CED0EF36983}"/>
    <cellStyle name="Percent 14 23 29 2 3 3" xfId="23649" xr:uid="{48FD4B26-0123-404B-82EC-6CC904C0BB84}"/>
    <cellStyle name="Percent 14 23 29 2 4" xfId="28950" xr:uid="{586A79B4-AD61-4BC7-BDEF-385BC69502C4}"/>
    <cellStyle name="Percent 14 23 29 2 5" xfId="17962" xr:uid="{E641DF9B-70F7-43ED-ABC5-12F846A632C5}"/>
    <cellStyle name="Percent 14 23 29 3" xfId="8704" xr:uid="{F528E7AE-7F1E-4A27-9C25-10829147CAB5}"/>
    <cellStyle name="Percent 14 23 29 3 2" xfId="31361" xr:uid="{02E5CDCD-686D-41CA-BE7E-A30DE5E7EAE5}"/>
    <cellStyle name="Percent 14 23 29 3 3" xfId="20373" xr:uid="{EAFC7FC3-3E8C-442B-A4AE-64016ECA4854}"/>
    <cellStyle name="Percent 14 23 29 4" xfId="10455" xr:uid="{6C920FA7-D3A6-42F9-98F1-59D6DC4F5CB4}"/>
    <cellStyle name="Percent 14 23 29 4 2" xfId="32967" xr:uid="{9BF2C7B5-5694-489D-B66E-573E2F4A07E2}"/>
    <cellStyle name="Percent 14 23 29 4 3" xfId="21979" xr:uid="{314DB7ED-A9F2-40C6-9ED2-B25D181B4D5D}"/>
    <cellStyle name="Percent 14 23 29 5" xfId="28949" xr:uid="{215BE98B-70A0-4C97-89A5-35FC18D76359}"/>
    <cellStyle name="Percent 14 23 29 6" xfId="17961" xr:uid="{FA633D6E-4D40-4D57-8128-C0AF6BF31AB0}"/>
    <cellStyle name="Percent 14 23 3" xfId="2102" xr:uid="{163185FE-DBB0-4949-AC98-54E4A9E73D54}"/>
    <cellStyle name="Percent 14 23 3 10" xfId="14406" xr:uid="{A17B1B14-11C5-4B0F-9323-06F729C603BA}"/>
    <cellStyle name="Percent 14 23 3 2" xfId="6065" xr:uid="{CC889F96-8118-48CD-8A2B-F780B6B5CC1A}"/>
    <cellStyle name="Percent 14 23 3 2 2" xfId="6066" xr:uid="{9481AEA1-FD80-4CAC-8DBB-F0D3BF383A18}"/>
    <cellStyle name="Percent 14 23 3 2 2 2" xfId="8708" xr:uid="{4184CB56-F4D9-47DC-A324-FCCFF67E43C7}"/>
    <cellStyle name="Percent 14 23 3 2 2 2 2" xfId="31365" xr:uid="{52D0E0E4-16B0-4473-97AE-83C2C3E0CB14}"/>
    <cellStyle name="Percent 14 23 3 2 2 2 3" xfId="20377" xr:uid="{64578DA4-335B-4AEE-94A0-2FEFC8B50298}"/>
    <cellStyle name="Percent 14 23 3 2 2 3" xfId="12188" xr:uid="{EACE757B-4670-4B88-8459-9EA55D8E759A}"/>
    <cellStyle name="Percent 14 23 3 2 2 3 2" xfId="34639" xr:uid="{69379F0F-9968-424E-B6F0-0E73B276D315}"/>
    <cellStyle name="Percent 14 23 3 2 2 3 3" xfId="23651" xr:uid="{C9B9D7BD-8C26-4A8B-89C4-30904593B9E4}"/>
    <cellStyle name="Percent 14 23 3 2 2 4" xfId="28953" xr:uid="{3151C8E7-8AB1-4768-BC41-00A99B8ECB13}"/>
    <cellStyle name="Percent 14 23 3 2 2 5" xfId="17965" xr:uid="{E92AB9A0-9FAD-411E-95FF-F6D87D6E8BD1}"/>
    <cellStyle name="Percent 14 23 3 2 3" xfId="8707" xr:uid="{064F5453-8574-43CA-A194-620F96B8077F}"/>
    <cellStyle name="Percent 14 23 3 2 3 2" xfId="31364" xr:uid="{7E7E436F-928E-4641-B0E4-D97F2120C116}"/>
    <cellStyle name="Percent 14 23 3 2 3 3" xfId="20376" xr:uid="{DD91050C-2436-4065-AA12-E15721E41DD2}"/>
    <cellStyle name="Percent 14 23 3 2 4" xfId="10457" xr:uid="{DEF48CD8-06FE-45F1-B51F-62D7B40B4ED3}"/>
    <cellStyle name="Percent 14 23 3 2 4 2" xfId="32969" xr:uid="{C727D493-C78E-408F-BF15-89A0729E0257}"/>
    <cellStyle name="Percent 14 23 3 2 4 3" xfId="21981" xr:uid="{BB47C05E-3FEB-4042-B5AF-DC44390C44C9}"/>
    <cellStyle name="Percent 14 23 3 2 5" xfId="28952" xr:uid="{22697874-2C3C-4176-8F79-9CC28106E02D}"/>
    <cellStyle name="Percent 14 23 3 2 6" xfId="17964" xr:uid="{92E3E3A5-C0FE-4F78-8B57-EFF298D34305}"/>
    <cellStyle name="Percent 14 23 3 3" xfId="6067" xr:uid="{1D2A8414-33E1-4E60-B488-B29F8CB760F1}"/>
    <cellStyle name="Percent 14 23 3 3 2" xfId="6068" xr:uid="{95E49FB6-531F-4854-B2AF-97AD6BFFAE31}"/>
    <cellStyle name="Percent 14 23 3 3 2 2" xfId="8710" xr:uid="{5D175C88-CE27-48A1-9C61-2B8FBD1F393C}"/>
    <cellStyle name="Percent 14 23 3 3 2 2 2" xfId="31367" xr:uid="{3A09B8BE-4819-4334-AB38-588E82C29B25}"/>
    <cellStyle name="Percent 14 23 3 3 2 2 3" xfId="20379" xr:uid="{3485DE59-0F63-432E-9C42-4720AAF25C86}"/>
    <cellStyle name="Percent 14 23 3 3 2 3" xfId="12189" xr:uid="{FE8F258B-3A48-4A61-BA26-2EE726AF4DC2}"/>
    <cellStyle name="Percent 14 23 3 3 2 3 2" xfId="34640" xr:uid="{7FBEF0DE-BEC8-4C41-9A5C-36335768FC12}"/>
    <cellStyle name="Percent 14 23 3 3 2 3 3" xfId="23652" xr:uid="{6949A4E3-F460-44A8-B455-F71E87BB2D76}"/>
    <cellStyle name="Percent 14 23 3 3 2 4" xfId="28955" xr:uid="{5B46A36C-C032-443C-A7E3-B1B982F46248}"/>
    <cellStyle name="Percent 14 23 3 3 2 5" xfId="17967" xr:uid="{A9BDA191-E692-4597-BBFA-027970B44EA2}"/>
    <cellStyle name="Percent 14 23 3 3 3" xfId="8709" xr:uid="{9811D5C4-9CB6-4E11-AABC-FD6562AC8676}"/>
    <cellStyle name="Percent 14 23 3 3 3 2" xfId="31366" xr:uid="{E52BCCD7-65E8-45A7-B280-68B45CB9503D}"/>
    <cellStyle name="Percent 14 23 3 3 3 3" xfId="20378" xr:uid="{78502262-4840-46BC-8701-EEEA15B4D162}"/>
    <cellStyle name="Percent 14 23 3 3 4" xfId="10458" xr:uid="{06E66064-8CC5-485C-991A-85AB9B1CF7B7}"/>
    <cellStyle name="Percent 14 23 3 3 4 2" xfId="32970" xr:uid="{59AE5579-6415-4895-B41B-9785AF1969A9}"/>
    <cellStyle name="Percent 14 23 3 3 4 3" xfId="21982" xr:uid="{4A066669-E608-4C6A-BA14-F8130B1DD7FA}"/>
    <cellStyle name="Percent 14 23 3 3 5" xfId="28954" xr:uid="{0F45246E-454E-4165-9F42-D3E8F3527DF5}"/>
    <cellStyle name="Percent 14 23 3 3 6" xfId="17966" xr:uid="{72BB9E57-1B52-4C0B-880A-A26BF805557D}"/>
    <cellStyle name="Percent 14 23 3 4" xfId="6069" xr:uid="{09640A19-4A30-4AA2-9002-F62D5B406E40}"/>
    <cellStyle name="Percent 14 23 3 4 2" xfId="8711" xr:uid="{43B08B05-940B-49FE-AA85-3A11BBD96BF3}"/>
    <cellStyle name="Percent 14 23 3 4 2 2" xfId="31368" xr:uid="{FB318E75-D085-46A1-9BFA-F898BCAC2AC6}"/>
    <cellStyle name="Percent 14 23 3 4 2 3" xfId="20380" xr:uid="{8514931F-5D61-463B-A995-0E52F21BE0DB}"/>
    <cellStyle name="Percent 14 23 3 4 3" xfId="12187" xr:uid="{9580E4A9-60BE-41F1-B3B2-5834EC6EDF96}"/>
    <cellStyle name="Percent 14 23 3 4 3 2" xfId="34638" xr:uid="{F9078893-EEE7-40AE-B21C-2C6E2ABD6E16}"/>
    <cellStyle name="Percent 14 23 3 4 3 3" xfId="23650" xr:uid="{ABE07721-9606-4181-A8A6-C71EBCC89259}"/>
    <cellStyle name="Percent 14 23 3 4 4" xfId="28956" xr:uid="{ACCD3C70-3FA3-4084-B826-E38374AE684B}"/>
    <cellStyle name="Percent 14 23 3 4 5" xfId="17968" xr:uid="{81F79C3E-B364-4FCC-B90A-BF33F968A059}"/>
    <cellStyle name="Percent 14 23 3 5" xfId="6070" xr:uid="{723BA120-EAAB-4E09-9E15-5AA5E99B4B47}"/>
    <cellStyle name="Percent 14 23 3 5 2" xfId="8712" xr:uid="{1AD8CF09-420E-4FE9-89EF-F9BD9FB21AF3}"/>
    <cellStyle name="Percent 14 23 3 5 2 2" xfId="31369" xr:uid="{842F35EC-4DB1-4758-890D-CF571386ED00}"/>
    <cellStyle name="Percent 14 23 3 5 2 3" xfId="20381" xr:uid="{5F4E4998-C7FC-4816-BE10-3FFAE5538375}"/>
    <cellStyle name="Percent 14 23 3 5 3" xfId="28957" xr:uid="{624AFD14-778C-4827-8E0B-85147471E6FC}"/>
    <cellStyle name="Percent 14 23 3 5 4" xfId="17969" xr:uid="{F4FB6E01-2556-42BF-8EA3-8F462BF0AADA}"/>
    <cellStyle name="Percent 14 23 3 6" xfId="8706" xr:uid="{03B6E3AF-962D-433A-BA73-478DF8BEA48E}"/>
    <cellStyle name="Percent 14 23 3 6 2" xfId="31363" xr:uid="{54ABC2DF-B91E-4A0F-9350-AFE31794A81B}"/>
    <cellStyle name="Percent 14 23 3 6 3" xfId="20375" xr:uid="{52763765-310F-4388-91B2-4F9F30993D9A}"/>
    <cellStyle name="Percent 14 23 3 7" xfId="10456" xr:uid="{29C1B84F-34FF-44F0-B33D-04E5B72FFE8F}"/>
    <cellStyle name="Percent 14 23 3 7 2" xfId="32968" xr:uid="{54550775-7B58-4B76-8808-B4AB800EB2D1}"/>
    <cellStyle name="Percent 14 23 3 7 3" xfId="21980" xr:uid="{0911CEA6-62CE-43B4-92B7-A515A59E0221}"/>
    <cellStyle name="Percent 14 23 3 8" xfId="6064" xr:uid="{5C0032B7-D7EC-4711-82B5-BAB8206DD782}"/>
    <cellStyle name="Percent 14 23 3 8 2" xfId="28951" xr:uid="{D891D4C0-B663-45A1-BFB8-16B6AABD5C1E}"/>
    <cellStyle name="Percent 14 23 3 8 3" xfId="17963" xr:uid="{06B39E62-29A6-42FA-AF2C-4E17E79185DC}"/>
    <cellStyle name="Percent 14 23 3 9" xfId="25397" xr:uid="{51EFFFDA-B4F2-4A26-94E3-4AB3F61CD895}"/>
    <cellStyle name="Percent 14 23 30" xfId="6071" xr:uid="{BCCBB24B-2630-486B-BC00-29EBF30DD383}"/>
    <cellStyle name="Percent 14 23 30 2" xfId="6072" xr:uid="{F07BF795-4B7F-4325-ADBC-421E75108407}"/>
    <cellStyle name="Percent 14 23 30 2 2" xfId="8714" xr:uid="{C67D5FE0-B03B-436F-B525-42787B3E3C65}"/>
    <cellStyle name="Percent 14 23 30 2 2 2" xfId="31371" xr:uid="{662EDB5B-4355-45D5-8196-6DB56142C694}"/>
    <cellStyle name="Percent 14 23 30 2 2 3" xfId="20383" xr:uid="{9CA2EF59-BFF4-4E03-AD19-10B7F987FA6D}"/>
    <cellStyle name="Percent 14 23 30 2 3" xfId="12190" xr:uid="{BB184365-5FFA-4A2A-BF98-D7008267D893}"/>
    <cellStyle name="Percent 14 23 30 2 3 2" xfId="34641" xr:uid="{E254CD1C-4036-406F-9B1B-40900D61AE7C}"/>
    <cellStyle name="Percent 14 23 30 2 3 3" xfId="23653" xr:uid="{EBD0A72E-45CC-4836-B31C-70913FBDBA40}"/>
    <cellStyle name="Percent 14 23 30 2 4" xfId="28959" xr:uid="{6B0E8480-E90B-4796-BF8E-B36E7669C55C}"/>
    <cellStyle name="Percent 14 23 30 2 5" xfId="17971" xr:uid="{1C85F679-3F33-41A3-8769-C67DECE66313}"/>
    <cellStyle name="Percent 14 23 30 3" xfId="8713" xr:uid="{2569F96C-370F-43A9-97A6-73F48F63454C}"/>
    <cellStyle name="Percent 14 23 30 3 2" xfId="31370" xr:uid="{9862A1E0-F119-421B-A67B-1C3AA41C96E5}"/>
    <cellStyle name="Percent 14 23 30 3 3" xfId="20382" xr:uid="{F52F807B-1CD9-4F3A-BDB1-18EC985A95C5}"/>
    <cellStyle name="Percent 14 23 30 4" xfId="10459" xr:uid="{716EC475-B659-4767-8B3A-8DE782266E8F}"/>
    <cellStyle name="Percent 14 23 30 4 2" xfId="32971" xr:uid="{BB5BA13D-C6A6-4ACA-88ED-1392B6376DA0}"/>
    <cellStyle name="Percent 14 23 30 4 3" xfId="21983" xr:uid="{32F4BC9E-0C8C-43DF-970D-B7EED6844A7D}"/>
    <cellStyle name="Percent 14 23 30 5" xfId="28958" xr:uid="{4D1241A5-CDF2-4D90-9CEB-9D96E6B8E51C}"/>
    <cellStyle name="Percent 14 23 30 6" xfId="17970" xr:uid="{AD09D9C9-843A-4551-A8D4-12B99464EA7C}"/>
    <cellStyle name="Percent 14 23 31" xfId="6073" xr:uid="{BE74C812-3A41-4DB1-985B-EDC8EF713839}"/>
    <cellStyle name="Percent 14 23 31 2" xfId="8715" xr:uid="{C8F965BE-F4B2-47D5-A187-338BAB59A6E0}"/>
    <cellStyle name="Percent 14 23 31 2 2" xfId="31372" xr:uid="{13626653-FDC3-4D10-AC09-56AA9700DE36}"/>
    <cellStyle name="Percent 14 23 31 2 3" xfId="20384" xr:uid="{7D1493AF-6827-445F-A262-8D59CE9A4351}"/>
    <cellStyle name="Percent 14 23 31 3" xfId="28960" xr:uid="{14DA8189-5ADD-4F6B-8E38-9E67168144C5}"/>
    <cellStyle name="Percent 14 23 31 4" xfId="17972" xr:uid="{612764DB-8217-4CCE-9C79-A2D3019B692F}"/>
    <cellStyle name="Percent 14 23 32" xfId="6074" xr:uid="{53E75814-F743-4204-A59B-7461537721E5}"/>
    <cellStyle name="Percent 14 23 32 2" xfId="8716" xr:uid="{77241A44-913B-4A0E-946F-9C1C85710E8C}"/>
    <cellStyle name="Percent 14 23 32 2 2" xfId="31373" xr:uid="{66EC960C-9385-4B37-A021-C430F8209FE2}"/>
    <cellStyle name="Percent 14 23 32 2 3" xfId="20385" xr:uid="{FEA68626-ECD8-4F17-847E-958E802C7D9E}"/>
    <cellStyle name="Percent 14 23 32 3" xfId="28961" xr:uid="{43E76720-4ECC-4416-8F11-E72F0AFA3721}"/>
    <cellStyle name="Percent 14 23 32 4" xfId="17973" xr:uid="{B61E182B-2A3B-41E1-B175-1FB4A03D8337}"/>
    <cellStyle name="Percent 14 23 33" xfId="8661" xr:uid="{9FE70440-24E3-47BF-898C-1DC369E81F75}"/>
    <cellStyle name="Percent 14 23 33 2" xfId="31318" xr:uid="{65D8FBF5-E739-46EC-A2A9-8C0087A25FE7}"/>
    <cellStyle name="Percent 14 23 33 3" xfId="20330" xr:uid="{3F858E4F-95FC-48C5-82E3-F7417A9000E2}"/>
    <cellStyle name="Percent 14 23 34" xfId="10434" xr:uid="{8BEC0F8B-9AF6-42A9-8855-1A66B081313F}"/>
    <cellStyle name="Percent 14 23 34 2" xfId="32946" xr:uid="{EE27C7CA-08E9-4837-A53F-A2ECC56EF8C2}"/>
    <cellStyle name="Percent 14 23 34 3" xfId="21958" xr:uid="{979F35F3-2BFA-4537-964B-7AF6B14BD7CE}"/>
    <cellStyle name="Percent 14 23 35" xfId="6019" xr:uid="{31461FD7-EDC1-4D01-9B1A-3EDB8666E6D4}"/>
    <cellStyle name="Percent 14 23 35 2" xfId="28906" xr:uid="{820ED3EB-078A-47C2-B575-E88003D847BE}"/>
    <cellStyle name="Percent 14 23 35 3" xfId="17918" xr:uid="{21466B89-860D-4FC5-A733-CC01F275A7A3}"/>
    <cellStyle name="Percent 14 23 36" xfId="25395" xr:uid="{53EE6802-3897-4B2A-B88E-95258C9F672B}"/>
    <cellStyle name="Percent 14 23 37" xfId="14404" xr:uid="{CEC185D0-199E-400C-9020-D4145A242D24}"/>
    <cellStyle name="Percent 14 23 4" xfId="6075" xr:uid="{A3F14ED1-619F-4415-872F-89FED2D53FE7}"/>
    <cellStyle name="Percent 14 23 4 2" xfId="6076" xr:uid="{9FD8C42F-E96E-4392-AEC1-E1A3C0374DC2}"/>
    <cellStyle name="Percent 14 23 4 2 2" xfId="8718" xr:uid="{585DDE71-F7FB-41F6-87F9-35796B6E1C09}"/>
    <cellStyle name="Percent 14 23 4 2 2 2" xfId="31375" xr:uid="{39CC49BB-C92D-4502-8461-611F8D44C0A6}"/>
    <cellStyle name="Percent 14 23 4 2 2 3" xfId="20387" xr:uid="{78532F30-6717-40EC-82CE-3C6D191C4A1C}"/>
    <cellStyle name="Percent 14 23 4 2 3" xfId="12191" xr:uid="{4FB50BA7-4C23-45DC-9516-AC78F3C564A6}"/>
    <cellStyle name="Percent 14 23 4 2 3 2" xfId="34642" xr:uid="{7C231964-D916-46FB-A61C-4DB53E69D17B}"/>
    <cellStyle name="Percent 14 23 4 2 3 3" xfId="23654" xr:uid="{44FDC25E-B965-481F-8C76-ECD344BD7878}"/>
    <cellStyle name="Percent 14 23 4 2 4" xfId="28963" xr:uid="{6BFAA2AF-FF5F-4BEE-B357-5E2BC4E033C8}"/>
    <cellStyle name="Percent 14 23 4 2 5" xfId="17975" xr:uid="{0A153DAD-964F-4257-90E9-53541E06ECA9}"/>
    <cellStyle name="Percent 14 23 4 3" xfId="8717" xr:uid="{02CD55A0-7B01-4D49-8C4C-4D16CFECAB73}"/>
    <cellStyle name="Percent 14 23 4 3 2" xfId="13396" xr:uid="{1A9B7694-4364-4361-81C8-EF824E3B28B5}"/>
    <cellStyle name="Percent 14 23 4 3 2 2" xfId="35410" xr:uid="{C2307F07-C511-4697-9961-A83539F00EE8}"/>
    <cellStyle name="Percent 14 23 4 3 2 3" xfId="24424" xr:uid="{7427A5A5-CB24-4772-A95D-701E74701447}"/>
    <cellStyle name="Percent 14 23 4 3 3" xfId="31374" xr:uid="{56C4A180-D0F6-4063-B1B9-5EFBAF107BB4}"/>
    <cellStyle name="Percent 14 23 4 3 4" xfId="20386" xr:uid="{8C7CE4B9-4682-455A-96C5-A25FA1B31655}"/>
    <cellStyle name="Percent 14 23 4 4" xfId="10460" xr:uid="{C9CABEA1-D383-4738-8F1B-C85CF5053517}"/>
    <cellStyle name="Percent 14 23 4 4 2" xfId="32972" xr:uid="{940B4381-B1BB-4854-9751-4BFF306FD934}"/>
    <cellStyle name="Percent 14 23 4 4 3" xfId="21984" xr:uid="{6F7498C2-B323-4B5B-9484-621F3D3FEC50}"/>
    <cellStyle name="Percent 14 23 4 5" xfId="28962" xr:uid="{20816614-8B08-41A5-9115-A0EE3C912C18}"/>
    <cellStyle name="Percent 14 23 4 6" xfId="17974" xr:uid="{DEBA8758-B7FF-43FC-BA34-2CD4EC01D010}"/>
    <cellStyle name="Percent 14 23 5" xfId="6077" xr:uid="{3613BB68-1662-4D0A-A5D0-A795ED6E2AE3}"/>
    <cellStyle name="Percent 14 23 5 2" xfId="6078" xr:uid="{BA1ACA95-A84B-40E5-9170-470D54749953}"/>
    <cellStyle name="Percent 14 23 5 2 2" xfId="8720" xr:uid="{6D9DE55B-1A9F-4A25-B50B-C659411621DE}"/>
    <cellStyle name="Percent 14 23 5 2 2 2" xfId="12551" xr:uid="{1422046E-5CFC-4CBD-AD58-5D965D3C9D70}"/>
    <cellStyle name="Percent 14 23 5 2 2 2 2" xfId="35002" xr:uid="{263EE189-6E69-4130-B393-53804CC17D84}"/>
    <cellStyle name="Percent 14 23 5 2 2 2 3" xfId="24014" xr:uid="{69A78C7A-E84D-496B-8BBE-621AC46C785E}"/>
    <cellStyle name="Percent 14 23 5 2 2 3" xfId="31377" xr:uid="{CAA763CB-C1F0-4436-B436-39F7EE6BC4F6}"/>
    <cellStyle name="Percent 14 23 5 2 2 4" xfId="20389" xr:uid="{F1603F8E-89EE-4827-A371-F6991CE23C3F}"/>
    <cellStyle name="Percent 14 23 5 2 3" xfId="10850" xr:uid="{6476E6AB-B3C7-4ACA-9B41-105972BD9876}"/>
    <cellStyle name="Percent 14 23 5 2 3 2" xfId="33333" xr:uid="{907C4DF6-43F1-4CFF-8D53-88A8CC563293}"/>
    <cellStyle name="Percent 14 23 5 2 3 3" xfId="22345" xr:uid="{E7CF650D-14E4-41EC-BF3D-E63E6DD148A9}"/>
    <cellStyle name="Percent 14 23 5 2 4" xfId="28965" xr:uid="{069C44FA-17A6-4C88-8F33-0393FF0AA0FF}"/>
    <cellStyle name="Percent 14 23 5 2 5" xfId="17977" xr:uid="{385BAD1F-63AF-46F7-A871-44BB5507F69C}"/>
    <cellStyle name="Percent 14 23 5 3" xfId="8719" xr:uid="{8E44FCBC-C5A8-427A-87C4-8D5D57ADB6DF}"/>
    <cellStyle name="Percent 14 23 5 3 2" xfId="13397" xr:uid="{061E12C3-0111-4A15-9F96-2259CBE40D2B}"/>
    <cellStyle name="Percent 14 23 5 3 2 2" xfId="35411" xr:uid="{C6BF13BA-F649-4916-9098-D83397295B50}"/>
    <cellStyle name="Percent 14 23 5 3 2 3" xfId="24425" xr:uid="{6FCF1AEF-0280-4065-ABCF-E8A52B134983}"/>
    <cellStyle name="Percent 14 23 5 3 3" xfId="31376" xr:uid="{F328CE22-F865-4386-AD68-51C64D4FE407}"/>
    <cellStyle name="Percent 14 23 5 3 4" xfId="20388" xr:uid="{79EFDBCA-8748-459B-B44B-65C64F9FC0D1}"/>
    <cellStyle name="Percent 14 23 5 4" xfId="10461" xr:uid="{C4E336C8-4E4B-4FBC-A588-B8DA4E0A0BB4}"/>
    <cellStyle name="Percent 14 23 5 4 2" xfId="32973" xr:uid="{9BDB3E37-6E82-47B4-B25B-DA375F673986}"/>
    <cellStyle name="Percent 14 23 5 4 3" xfId="21985" xr:uid="{C6AA9808-8F27-4AF1-A9B5-0EBF8FA00256}"/>
    <cellStyle name="Percent 14 23 5 5" xfId="28964" xr:uid="{9AD070DF-3479-4C9C-907A-28CD808EB084}"/>
    <cellStyle name="Percent 14 23 5 6" xfId="17976" xr:uid="{A96432CC-4E0F-48ED-9634-1B65D9CA0719}"/>
    <cellStyle name="Percent 14 23 6" xfId="6079" xr:uid="{529E41C2-2755-46B6-A509-FEA398EE9FE6}"/>
    <cellStyle name="Percent 14 23 6 2" xfId="6080" xr:uid="{C3290877-A10D-4DB2-8FE1-64F44C91A1B3}"/>
    <cellStyle name="Percent 14 23 6 2 2" xfId="8722" xr:uid="{ACD12DD0-F122-4C06-A069-3E6B7E65D8C9}"/>
    <cellStyle name="Percent 14 23 6 2 2 2" xfId="31379" xr:uid="{428C0598-9D09-402B-9F66-66B88F3943B5}"/>
    <cellStyle name="Percent 14 23 6 2 2 3" xfId="20391" xr:uid="{AB017D8C-D1DB-492E-B4C7-D2CA0FE37F13}"/>
    <cellStyle name="Percent 14 23 6 2 3" xfId="12192" xr:uid="{A8B761F5-8C1A-47AD-8B7C-C37BCCD490FD}"/>
    <cellStyle name="Percent 14 23 6 2 3 2" xfId="34643" xr:uid="{2439C15A-6079-4288-8863-1911908045E5}"/>
    <cellStyle name="Percent 14 23 6 2 3 3" xfId="23655" xr:uid="{25500AB0-6A58-4C6E-800F-8B91A18564DB}"/>
    <cellStyle name="Percent 14 23 6 2 4" xfId="28967" xr:uid="{5A6252F8-F4F3-4ACC-919B-2368103E6CD8}"/>
    <cellStyle name="Percent 14 23 6 2 5" xfId="17979" xr:uid="{F766646F-B039-43DD-BB0C-94BDE362C5E0}"/>
    <cellStyle name="Percent 14 23 6 3" xfId="8721" xr:uid="{761CD234-B396-45EB-A2F0-239B1410178A}"/>
    <cellStyle name="Percent 14 23 6 3 2" xfId="31378" xr:uid="{DE24C1D8-F740-4027-A327-436DB3FA8AC7}"/>
    <cellStyle name="Percent 14 23 6 3 3" xfId="20390" xr:uid="{CEB71517-6FED-4E32-8965-B79F92CB3439}"/>
    <cellStyle name="Percent 14 23 6 4" xfId="10462" xr:uid="{23901BE0-E595-4C5A-AE06-290C87E2D12A}"/>
    <cellStyle name="Percent 14 23 6 4 2" xfId="32974" xr:uid="{D7F34A04-45EA-4D99-94AC-0C655A70208B}"/>
    <cellStyle name="Percent 14 23 6 4 3" xfId="21986" xr:uid="{D421CFAA-0D4A-4625-A18D-3AB515909758}"/>
    <cellStyle name="Percent 14 23 6 5" xfId="28966" xr:uid="{27D12160-14C9-4B68-8DF6-AB54993E509C}"/>
    <cellStyle name="Percent 14 23 6 6" xfId="17978" xr:uid="{B8D21A82-18D3-4BBA-981F-91E941EC1E4B}"/>
    <cellStyle name="Percent 14 23 7" xfId="6081" xr:uid="{9F71DCE1-0266-4E23-AF86-8D8CE22190FC}"/>
    <cellStyle name="Percent 14 23 7 2" xfId="6082" xr:uid="{05CC4FDE-44D4-4E79-8DA3-137DD6B326A3}"/>
    <cellStyle name="Percent 14 23 7 2 2" xfId="8724" xr:uid="{0DB7ED79-498D-4C56-9D4A-735653035CEB}"/>
    <cellStyle name="Percent 14 23 7 2 2 2" xfId="31381" xr:uid="{4D8DCE1D-48C9-4391-905F-E6CB3F92E76A}"/>
    <cellStyle name="Percent 14 23 7 2 2 3" xfId="20393" xr:uid="{F70F84C6-586E-457F-ACE1-9CFD0CB800D3}"/>
    <cellStyle name="Percent 14 23 7 2 3" xfId="12193" xr:uid="{CD5A511D-CD9C-4F55-982C-47CB04A18C41}"/>
    <cellStyle name="Percent 14 23 7 2 3 2" xfId="34644" xr:uid="{A759B1CF-66B6-4816-8D59-0C2E8C2571BA}"/>
    <cellStyle name="Percent 14 23 7 2 3 3" xfId="23656" xr:uid="{AC46CA6B-711D-4C6B-9C4F-5BA806C4C634}"/>
    <cellStyle name="Percent 14 23 7 2 4" xfId="28969" xr:uid="{3FF4C436-75A6-4E4C-8BAA-069B65D61AF3}"/>
    <cellStyle name="Percent 14 23 7 2 5" xfId="17981" xr:uid="{E095256B-23E4-46E7-AC5E-4A308D272BC4}"/>
    <cellStyle name="Percent 14 23 7 3" xfId="8723" xr:uid="{1BE80546-F359-480F-B9B0-E824645B3715}"/>
    <cellStyle name="Percent 14 23 7 3 2" xfId="31380" xr:uid="{79365341-3491-475E-AF78-B949AF11D787}"/>
    <cellStyle name="Percent 14 23 7 3 3" xfId="20392" xr:uid="{6058034C-8A99-45D6-8723-904C1672D899}"/>
    <cellStyle name="Percent 14 23 7 4" xfId="10463" xr:uid="{E125044F-14FC-4532-984C-C4A0A7B3A997}"/>
    <cellStyle name="Percent 14 23 7 4 2" xfId="32975" xr:uid="{6E96A0B0-3BB2-493B-A3E9-ABAC5C4F9332}"/>
    <cellStyle name="Percent 14 23 7 4 3" xfId="21987" xr:uid="{FD2C9346-3C33-484E-BB65-79B3787F69EF}"/>
    <cellStyle name="Percent 14 23 7 5" xfId="28968" xr:uid="{87450EA1-8FB2-4104-97AF-F15AB703334A}"/>
    <cellStyle name="Percent 14 23 7 6" xfId="17980" xr:uid="{C4F6D270-CEBF-4923-BC13-8B13BCC01976}"/>
    <cellStyle name="Percent 14 23 8" xfId="6083" xr:uid="{A6477BB2-D7DB-4A6E-81EB-7B5B440FAA25}"/>
    <cellStyle name="Percent 14 23 8 2" xfId="6084" xr:uid="{DE273D1F-3E28-406F-95A1-158E887DAB63}"/>
    <cellStyle name="Percent 14 23 8 2 2" xfId="8726" xr:uid="{6DB96130-D97C-4F0F-91D5-E74AD990FAAB}"/>
    <cellStyle name="Percent 14 23 8 2 2 2" xfId="31383" xr:uid="{DDA3154B-CF31-46F3-93F7-2C7D06C782EA}"/>
    <cellStyle name="Percent 14 23 8 2 2 3" xfId="20395" xr:uid="{BEE29D86-B51A-49D7-8CA4-83D4EF902B40}"/>
    <cellStyle name="Percent 14 23 8 2 3" xfId="12194" xr:uid="{1C834644-6C67-4C21-8E89-3EA9950FE51D}"/>
    <cellStyle name="Percent 14 23 8 2 3 2" xfId="34645" xr:uid="{D14FAF98-DE39-472C-8B35-97E26DDA44D9}"/>
    <cellStyle name="Percent 14 23 8 2 3 3" xfId="23657" xr:uid="{F2360CA6-5DC1-406B-945C-5E2D06128061}"/>
    <cellStyle name="Percent 14 23 8 2 4" xfId="28971" xr:uid="{DB9265E7-CA05-4B22-9859-F9D6A281EB89}"/>
    <cellStyle name="Percent 14 23 8 2 5" xfId="17983" xr:uid="{51059720-9882-4501-ACA0-3D14AB8E6FEE}"/>
    <cellStyle name="Percent 14 23 8 3" xfId="8725" xr:uid="{A503E640-E27C-4FC8-AC1F-490FE5D18FD1}"/>
    <cellStyle name="Percent 14 23 8 3 2" xfId="31382" xr:uid="{BC2A9D87-75C1-4814-B812-1AC6E330766D}"/>
    <cellStyle name="Percent 14 23 8 3 3" xfId="20394" xr:uid="{AE1CF591-E35F-45C1-8E24-446504838C8F}"/>
    <cellStyle name="Percent 14 23 8 4" xfId="10464" xr:uid="{CFE78F33-95FF-4F38-9489-21A194984BB7}"/>
    <cellStyle name="Percent 14 23 8 4 2" xfId="32976" xr:uid="{7AE6C6EC-CA4F-420A-AD7D-B69B25631B60}"/>
    <cellStyle name="Percent 14 23 8 4 3" xfId="21988" xr:uid="{003A91A8-F2DF-4454-BCE2-32659E249485}"/>
    <cellStyle name="Percent 14 23 8 5" xfId="28970" xr:uid="{90A9B124-C521-4B73-9538-C2D260508077}"/>
    <cellStyle name="Percent 14 23 8 6" xfId="17982" xr:uid="{44A1F0F0-FFC1-4305-A1B8-9243D979CE42}"/>
    <cellStyle name="Percent 14 23 9" xfId="6085" xr:uid="{D3B2F9D7-DFD3-485E-BD9D-A9222E90153D}"/>
    <cellStyle name="Percent 14 23 9 2" xfId="6086" xr:uid="{3FCCD8AA-4850-42D5-8B36-B1D11FDA2ABB}"/>
    <cellStyle name="Percent 14 23 9 2 2" xfId="8728" xr:uid="{FC0D9074-5C04-4F02-B287-95516CC65B52}"/>
    <cellStyle name="Percent 14 23 9 2 2 2" xfId="31385" xr:uid="{2F24F303-0A83-49A5-889A-0BE1812211F7}"/>
    <cellStyle name="Percent 14 23 9 2 2 3" xfId="20397" xr:uid="{52F2F1D4-1DA0-4BC0-AA18-C21A8956087C}"/>
    <cellStyle name="Percent 14 23 9 2 3" xfId="12195" xr:uid="{90EAF7A4-77ED-4547-8184-4CA121D4E873}"/>
    <cellStyle name="Percent 14 23 9 2 3 2" xfId="34646" xr:uid="{8375F0EA-9A86-4CCB-ACCE-F8116F2D8E51}"/>
    <cellStyle name="Percent 14 23 9 2 3 3" xfId="23658" xr:uid="{EA48A464-7F17-4F47-92F7-3245CDB0BFD5}"/>
    <cellStyle name="Percent 14 23 9 2 4" xfId="28973" xr:uid="{D9DB76BB-859A-4AD1-AD2A-BF52EEAE98AD}"/>
    <cellStyle name="Percent 14 23 9 2 5" xfId="17985" xr:uid="{13B8DB01-6E9D-4217-8B33-09E23B4388AC}"/>
    <cellStyle name="Percent 14 23 9 3" xfId="8727" xr:uid="{A942B1C1-0A09-4DC2-AA30-C896C04176E3}"/>
    <cellStyle name="Percent 14 23 9 3 2" xfId="31384" xr:uid="{96A5AA9E-7738-4A58-8847-B394069DACB4}"/>
    <cellStyle name="Percent 14 23 9 3 3" xfId="20396" xr:uid="{66FC159F-EB89-428A-BBE3-B65750797349}"/>
    <cellStyle name="Percent 14 23 9 4" xfId="10465" xr:uid="{30021E4E-B0AB-401E-BE7D-D5A7E241E002}"/>
    <cellStyle name="Percent 14 23 9 4 2" xfId="32977" xr:uid="{F781B456-A148-4D35-80BF-9EAC9962D122}"/>
    <cellStyle name="Percent 14 23 9 4 3" xfId="21989" xr:uid="{56FAE4DA-A8D6-41F6-AA5D-E53E139D5C77}"/>
    <cellStyle name="Percent 14 23 9 5" xfId="28972" xr:uid="{29CB1B02-E9E4-47D2-AE9A-FE952CD6F70B}"/>
    <cellStyle name="Percent 14 23 9 6" xfId="17984" xr:uid="{253899AE-8E48-4C1D-96BE-5965F832ECD3}"/>
    <cellStyle name="Percent 14 24" xfId="2103" xr:uid="{C6BB027D-B2C8-45B5-B2C9-14D9C2FB2DAE}"/>
    <cellStyle name="Percent 14 24 10" xfId="6088" xr:uid="{BD4EA1E2-999D-4B14-87FB-2FC781AFA57F}"/>
    <cellStyle name="Percent 14 24 10 2" xfId="6089" xr:uid="{B8DEA9A5-AFDC-4D9A-B37A-0834BB6C9FDC}"/>
    <cellStyle name="Percent 14 24 10 2 2" xfId="8731" xr:uid="{AA2CFCEA-C5B0-4CB5-AB9E-2FB4C962C66C}"/>
    <cellStyle name="Percent 14 24 10 2 2 2" xfId="31388" xr:uid="{D778A610-7CDD-4913-9C8C-0B10A47539BA}"/>
    <cellStyle name="Percent 14 24 10 2 2 3" xfId="20400" xr:uid="{0E0E2D0A-ABC3-4C9B-A1DB-93114E6876F9}"/>
    <cellStyle name="Percent 14 24 10 2 3" xfId="12196" xr:uid="{E358ADA4-8154-475E-8A2C-958A3E66EFD6}"/>
    <cellStyle name="Percent 14 24 10 2 3 2" xfId="34647" xr:uid="{DAC67BC6-E44B-4FE9-BF70-8344BAA9AEBA}"/>
    <cellStyle name="Percent 14 24 10 2 3 3" xfId="23659" xr:uid="{81F00CBB-9BA9-4638-ACB5-8479A18B9E3E}"/>
    <cellStyle name="Percent 14 24 10 2 4" xfId="28976" xr:uid="{FFCF1716-DD4F-4FD9-BA04-FD0D99655BE4}"/>
    <cellStyle name="Percent 14 24 10 2 5" xfId="17988" xr:uid="{8CFABC80-BA32-43A7-A737-59D4C362B383}"/>
    <cellStyle name="Percent 14 24 10 3" xfId="8730" xr:uid="{4461E218-94B4-48B1-AB2A-BFC8444BE6B0}"/>
    <cellStyle name="Percent 14 24 10 3 2" xfId="31387" xr:uid="{68366C71-8C90-484B-80B9-A950ED4C95C2}"/>
    <cellStyle name="Percent 14 24 10 3 3" xfId="20399" xr:uid="{7016E28C-96E6-405F-8253-8024455ACEE3}"/>
    <cellStyle name="Percent 14 24 10 4" xfId="10467" xr:uid="{A0929E3A-2A4F-415D-B4D1-C886F0218A33}"/>
    <cellStyle name="Percent 14 24 10 4 2" xfId="32979" xr:uid="{417AFD88-D59E-4DA7-B1C2-25B3E62190F2}"/>
    <cellStyle name="Percent 14 24 10 4 3" xfId="21991" xr:uid="{A3977D51-6EE7-45C1-8199-DA946F82441F}"/>
    <cellStyle name="Percent 14 24 10 5" xfId="28975" xr:uid="{0553D2A9-5F02-4AA8-BA0B-0EF0EE22E208}"/>
    <cellStyle name="Percent 14 24 10 6" xfId="17987" xr:uid="{A85776CF-BD67-4EFC-8E8F-EF9BD711C656}"/>
    <cellStyle name="Percent 14 24 11" xfId="6090" xr:uid="{FF1CF476-3044-4A83-AFE9-14CBAE489958}"/>
    <cellStyle name="Percent 14 24 11 2" xfId="6091" xr:uid="{9843D20F-7213-4FDF-9B63-C5D6A6B5FB8A}"/>
    <cellStyle name="Percent 14 24 11 2 2" xfId="8733" xr:uid="{312D8D6D-EAF9-4E53-8E62-39D7B1DB503C}"/>
    <cellStyle name="Percent 14 24 11 2 2 2" xfId="31390" xr:uid="{758A9C68-9FD3-4464-890A-6F31D58A69D9}"/>
    <cellStyle name="Percent 14 24 11 2 2 3" xfId="20402" xr:uid="{4EFBD1A9-5D9A-4B43-BDE9-AF8BF27D1B47}"/>
    <cellStyle name="Percent 14 24 11 2 3" xfId="12197" xr:uid="{8DD2EA7A-C4E3-470A-901E-E5E347D47CB8}"/>
    <cellStyle name="Percent 14 24 11 2 3 2" xfId="34648" xr:uid="{75D9A0F0-E5AE-471E-AB99-56F6A9EB01C3}"/>
    <cellStyle name="Percent 14 24 11 2 3 3" xfId="23660" xr:uid="{49CAD36C-7FFD-491B-B9E6-8D2A8B0F56CD}"/>
    <cellStyle name="Percent 14 24 11 2 4" xfId="28978" xr:uid="{F0712590-2863-44F3-B1D3-3AB47F3DE286}"/>
    <cellStyle name="Percent 14 24 11 2 5" xfId="17990" xr:uid="{9584BBC9-D584-462F-B50F-A7E7A4473CA0}"/>
    <cellStyle name="Percent 14 24 11 3" xfId="8732" xr:uid="{04B1D868-9A63-4239-9508-EB33B0905F86}"/>
    <cellStyle name="Percent 14 24 11 3 2" xfId="31389" xr:uid="{C6D94C50-EA76-4A14-9C55-4A46DF132D59}"/>
    <cellStyle name="Percent 14 24 11 3 3" xfId="20401" xr:uid="{B0EAB27E-92A5-4463-9531-DC827074B03F}"/>
    <cellStyle name="Percent 14 24 11 4" xfId="10468" xr:uid="{525E340F-D999-4CEF-B1C0-B80D9508EC3C}"/>
    <cellStyle name="Percent 14 24 11 4 2" xfId="32980" xr:uid="{02BB1E93-CD55-42D6-B7CC-47E89776D174}"/>
    <cellStyle name="Percent 14 24 11 4 3" xfId="21992" xr:uid="{E8AE8835-EA48-4CFC-A652-3EAF14696446}"/>
    <cellStyle name="Percent 14 24 11 5" xfId="28977" xr:uid="{73D7BCB2-9A7A-43AE-BE3D-C0CB1F4CDE20}"/>
    <cellStyle name="Percent 14 24 11 6" xfId="17989" xr:uid="{9DCE593F-0A35-48FD-BBA7-90BD3546AA74}"/>
    <cellStyle name="Percent 14 24 12" xfId="6092" xr:uid="{B30E82BE-D3A4-4D9F-9F28-9B8AD244A359}"/>
    <cellStyle name="Percent 14 24 12 2" xfId="6093" xr:uid="{85CF6C8F-3A13-41EA-A038-E0B6D32DB50B}"/>
    <cellStyle name="Percent 14 24 12 2 2" xfId="8735" xr:uid="{D9038F36-F551-4C3C-B14E-20F560F0D0F1}"/>
    <cellStyle name="Percent 14 24 12 2 2 2" xfId="31392" xr:uid="{96AACF65-FD49-4254-83A7-CB7F36475EB3}"/>
    <cellStyle name="Percent 14 24 12 2 2 3" xfId="20404" xr:uid="{39DE0792-11A3-4AAB-870A-2776CBB25791}"/>
    <cellStyle name="Percent 14 24 12 2 3" xfId="12198" xr:uid="{A00C68D5-4302-4FF6-A853-580A564D1EEB}"/>
    <cellStyle name="Percent 14 24 12 2 3 2" xfId="34649" xr:uid="{72A7D19E-FAB2-4437-B927-8F12637DB4AC}"/>
    <cellStyle name="Percent 14 24 12 2 3 3" xfId="23661" xr:uid="{91EE2B3E-C154-4D15-BB41-E6F79F750158}"/>
    <cellStyle name="Percent 14 24 12 2 4" xfId="28980" xr:uid="{A7865D72-B5D2-4462-9D60-9A62374B6F22}"/>
    <cellStyle name="Percent 14 24 12 2 5" xfId="17992" xr:uid="{2F4F24F2-C5AC-4FEB-9BBB-10562733C628}"/>
    <cellStyle name="Percent 14 24 12 3" xfId="8734" xr:uid="{A4DB7C88-8A42-4F7D-9788-A38A043DFFB5}"/>
    <cellStyle name="Percent 14 24 12 3 2" xfId="31391" xr:uid="{E58E9B3B-D648-4573-A038-0F731542929E}"/>
    <cellStyle name="Percent 14 24 12 3 3" xfId="20403" xr:uid="{EC519AA4-883F-4B28-8EC0-BC90F4190601}"/>
    <cellStyle name="Percent 14 24 12 4" xfId="10469" xr:uid="{EEFF3C56-33F5-4E19-80D3-5DD1013573BE}"/>
    <cellStyle name="Percent 14 24 12 4 2" xfId="32981" xr:uid="{E80D66C7-192F-41FC-8B1F-38582B13AF2B}"/>
    <cellStyle name="Percent 14 24 12 4 3" xfId="21993" xr:uid="{1A3E48BA-F7F2-496A-A714-2FE3C2335E51}"/>
    <cellStyle name="Percent 14 24 12 5" xfId="28979" xr:uid="{9CBBF4D4-9F58-45BF-BC53-216F927D4480}"/>
    <cellStyle name="Percent 14 24 12 6" xfId="17991" xr:uid="{0686A7EA-401C-4E9C-BC20-32614EB6EDC5}"/>
    <cellStyle name="Percent 14 24 13" xfId="6094" xr:uid="{3FC3A917-77E5-4264-A26B-787A1339C608}"/>
    <cellStyle name="Percent 14 24 13 2" xfId="6095" xr:uid="{DB2D9849-1303-41CF-A489-896434726915}"/>
    <cellStyle name="Percent 14 24 13 2 2" xfId="8737" xr:uid="{EF591889-1808-4DED-BE97-2123B22B0681}"/>
    <cellStyle name="Percent 14 24 13 2 2 2" xfId="31394" xr:uid="{E4ED3FC8-27CD-4169-9941-5C306710DC4D}"/>
    <cellStyle name="Percent 14 24 13 2 2 3" xfId="20406" xr:uid="{13F71F1A-245B-40F9-A71B-609392803F47}"/>
    <cellStyle name="Percent 14 24 13 2 3" xfId="12199" xr:uid="{1F4C3CA0-D19A-431F-BBDA-9578561EA5FE}"/>
    <cellStyle name="Percent 14 24 13 2 3 2" xfId="34650" xr:uid="{185C9860-DD2C-42E7-96B2-D41EBD5D2EDB}"/>
    <cellStyle name="Percent 14 24 13 2 3 3" xfId="23662" xr:uid="{237CBBBE-28E7-4273-976E-459708D4C418}"/>
    <cellStyle name="Percent 14 24 13 2 4" xfId="28982" xr:uid="{1D742B80-AD5E-4645-9FE1-F78AEA2EDD64}"/>
    <cellStyle name="Percent 14 24 13 2 5" xfId="17994" xr:uid="{2265F021-2ABC-44D5-85D4-08ECD0F1CBAB}"/>
    <cellStyle name="Percent 14 24 13 3" xfId="8736" xr:uid="{2BDA95C0-878C-4B61-8BDF-6F7269FAD162}"/>
    <cellStyle name="Percent 14 24 13 3 2" xfId="31393" xr:uid="{74868881-D261-472E-A735-27FF9DE79AB4}"/>
    <cellStyle name="Percent 14 24 13 3 3" xfId="20405" xr:uid="{C7021536-E4F7-4A31-9753-2B0CED53B19A}"/>
    <cellStyle name="Percent 14 24 13 4" xfId="10470" xr:uid="{387A22B4-82D3-4A3E-8F96-BDA92879A71F}"/>
    <cellStyle name="Percent 14 24 13 4 2" xfId="32982" xr:uid="{6064BCAE-D718-44CB-9B6A-4010F3D1218B}"/>
    <cellStyle name="Percent 14 24 13 4 3" xfId="21994" xr:uid="{F7CF0CB2-3200-477A-998E-FC1D31F28AB6}"/>
    <cellStyle name="Percent 14 24 13 5" xfId="28981" xr:uid="{E6F4B517-6F4A-42E8-BE0A-46A1A024C230}"/>
    <cellStyle name="Percent 14 24 13 6" xfId="17993" xr:uid="{A52E5CD7-91FD-4C8D-B06B-BD21D30B3FF7}"/>
    <cellStyle name="Percent 14 24 14" xfId="6096" xr:uid="{54C385B4-3DA3-4319-BAD6-538AD60868C1}"/>
    <cellStyle name="Percent 14 24 14 2" xfId="6097" xr:uid="{0706D91F-D53D-4362-B0B3-859006EEEB44}"/>
    <cellStyle name="Percent 14 24 14 2 2" xfId="8739" xr:uid="{B779F1AC-757B-4034-8203-1A0C0BF60AA6}"/>
    <cellStyle name="Percent 14 24 14 2 2 2" xfId="31396" xr:uid="{73DDEC88-F661-4DC9-8856-642A737CA542}"/>
    <cellStyle name="Percent 14 24 14 2 2 3" xfId="20408" xr:uid="{BA014841-8268-445C-8B06-BEECFBB4C99B}"/>
    <cellStyle name="Percent 14 24 14 2 3" xfId="12200" xr:uid="{DFC7C7E3-02B8-4894-8BF8-F70779E58D7B}"/>
    <cellStyle name="Percent 14 24 14 2 3 2" xfId="34651" xr:uid="{AD7E014B-1E2E-44B2-B858-29278263016F}"/>
    <cellStyle name="Percent 14 24 14 2 3 3" xfId="23663" xr:uid="{E521B2D4-08B4-4A81-8EAD-DD78ED7BC72E}"/>
    <cellStyle name="Percent 14 24 14 2 4" xfId="28984" xr:uid="{E7B79CA6-528C-4AE7-9965-C53315405D2C}"/>
    <cellStyle name="Percent 14 24 14 2 5" xfId="17996" xr:uid="{F4419BBD-A230-4E11-BB26-579AC647EB9F}"/>
    <cellStyle name="Percent 14 24 14 3" xfId="8738" xr:uid="{BDDFC242-A8AB-4135-8CE2-B498A3593BCB}"/>
    <cellStyle name="Percent 14 24 14 3 2" xfId="31395" xr:uid="{FBA8FB76-A686-4981-BF26-7BF438D7C9B1}"/>
    <cellStyle name="Percent 14 24 14 3 3" xfId="20407" xr:uid="{9EDE027A-19B4-4FAC-83B4-02637D98FEC3}"/>
    <cellStyle name="Percent 14 24 14 4" xfId="10471" xr:uid="{46DD1E38-4878-4DAA-B36D-F8658E089DA6}"/>
    <cellStyle name="Percent 14 24 14 4 2" xfId="32983" xr:uid="{D68559B5-03E7-4D99-9355-9C722E7B9851}"/>
    <cellStyle name="Percent 14 24 14 4 3" xfId="21995" xr:uid="{F2561765-DB0A-477E-87F6-2ADE679F2507}"/>
    <cellStyle name="Percent 14 24 14 5" xfId="28983" xr:uid="{E886B4BC-B7C5-480F-8A18-6E7E1D056F0E}"/>
    <cellStyle name="Percent 14 24 14 6" xfId="17995" xr:uid="{789FE293-6BCF-47B2-8D35-2D1972465024}"/>
    <cellStyle name="Percent 14 24 15" xfId="6098" xr:uid="{9B4CE792-3EA2-44E3-9CE0-EA7467DA311C}"/>
    <cellStyle name="Percent 14 24 15 2" xfId="6099" xr:uid="{F48AA18D-6FE2-4344-9562-26606071C2DB}"/>
    <cellStyle name="Percent 14 24 15 2 2" xfId="8741" xr:uid="{850E8F40-90FE-4B42-933F-D408C83A62C7}"/>
    <cellStyle name="Percent 14 24 15 2 2 2" xfId="31398" xr:uid="{75A1A76A-10CC-4A42-A37B-2F7FFC15C63C}"/>
    <cellStyle name="Percent 14 24 15 2 2 3" xfId="20410" xr:uid="{A4ACF095-6F14-4BA6-A41B-F6052B8A77D3}"/>
    <cellStyle name="Percent 14 24 15 2 3" xfId="12201" xr:uid="{63322EEC-33C3-44FD-9A98-48C2C534CEB0}"/>
    <cellStyle name="Percent 14 24 15 2 3 2" xfId="34652" xr:uid="{F71A3356-3FAB-4D12-8433-8D63BBD302AA}"/>
    <cellStyle name="Percent 14 24 15 2 3 3" xfId="23664" xr:uid="{A6A8E56E-3049-4C1A-8C80-AE321927AD00}"/>
    <cellStyle name="Percent 14 24 15 2 4" xfId="28986" xr:uid="{9F81189F-D091-4823-A925-DD3A88D19F48}"/>
    <cellStyle name="Percent 14 24 15 2 5" xfId="17998" xr:uid="{EB766BCC-AC53-42AD-9819-3005B6F47643}"/>
    <cellStyle name="Percent 14 24 15 3" xfId="8740" xr:uid="{7CC6B366-A18F-41AC-9706-022C314B91B4}"/>
    <cellStyle name="Percent 14 24 15 3 2" xfId="31397" xr:uid="{73BE8901-C49B-4CA2-B734-EB2C083A5CD8}"/>
    <cellStyle name="Percent 14 24 15 3 3" xfId="20409" xr:uid="{828D3351-34D5-483E-9F99-D3DBC0F5E20D}"/>
    <cellStyle name="Percent 14 24 15 4" xfId="10472" xr:uid="{5ACEE572-2625-4979-9069-B21C89483BC0}"/>
    <cellStyle name="Percent 14 24 15 4 2" xfId="32984" xr:uid="{AEF9C109-DD10-44B2-8F6A-5BF361DAC48C}"/>
    <cellStyle name="Percent 14 24 15 4 3" xfId="21996" xr:uid="{AAD41685-E59F-4A25-951E-2CEAF3FCCD62}"/>
    <cellStyle name="Percent 14 24 15 5" xfId="28985" xr:uid="{C104FC13-21EC-4C3F-9C12-81944ED45CCD}"/>
    <cellStyle name="Percent 14 24 15 6" xfId="17997" xr:uid="{BA94DE08-2871-4ECC-BFA8-2FAFB45F4257}"/>
    <cellStyle name="Percent 14 24 16" xfId="6100" xr:uid="{6000787C-71D8-4050-A95C-DB07702330EB}"/>
    <cellStyle name="Percent 14 24 16 2" xfId="6101" xr:uid="{2F2A00B6-F323-480A-B345-6947C6F40967}"/>
    <cellStyle name="Percent 14 24 16 2 2" xfId="8743" xr:uid="{B59CA686-473E-40E3-8A4C-760B19D23098}"/>
    <cellStyle name="Percent 14 24 16 2 2 2" xfId="31400" xr:uid="{FE6B18B8-3D4B-46C6-B36E-4DE16107CE35}"/>
    <cellStyle name="Percent 14 24 16 2 2 3" xfId="20412" xr:uid="{450C8B4D-B9BF-43BE-95E3-D04DF147CCE0}"/>
    <cellStyle name="Percent 14 24 16 2 3" xfId="12202" xr:uid="{EBB5AD5E-2461-47AE-99D3-20B8CCAA86BB}"/>
    <cellStyle name="Percent 14 24 16 2 3 2" xfId="34653" xr:uid="{54011A73-3B1E-4BDE-BC02-0C2839F6082B}"/>
    <cellStyle name="Percent 14 24 16 2 3 3" xfId="23665" xr:uid="{D2624B34-D749-4243-BB60-4D419AA82827}"/>
    <cellStyle name="Percent 14 24 16 2 4" xfId="28988" xr:uid="{1B8D6CE3-13A1-47B1-9740-6BB6B44924EE}"/>
    <cellStyle name="Percent 14 24 16 2 5" xfId="18000" xr:uid="{5BDA2DC7-3776-4C20-9D7A-84B49C72A114}"/>
    <cellStyle name="Percent 14 24 16 3" xfId="8742" xr:uid="{A0049CC3-AD06-4674-9AC3-1F5FA6FD4EEE}"/>
    <cellStyle name="Percent 14 24 16 3 2" xfId="31399" xr:uid="{C33FD1EC-F7EF-4EA9-A98B-78A6C5C5B336}"/>
    <cellStyle name="Percent 14 24 16 3 3" xfId="20411" xr:uid="{582975CD-A81A-4E0C-88AD-9E7BCD986AA0}"/>
    <cellStyle name="Percent 14 24 16 4" xfId="10473" xr:uid="{F2619860-68D3-4D80-BF67-675B16920D19}"/>
    <cellStyle name="Percent 14 24 16 4 2" xfId="32985" xr:uid="{F653DD42-A484-4068-B683-D6BC20EE354D}"/>
    <cellStyle name="Percent 14 24 16 4 3" xfId="21997" xr:uid="{D27B91B3-4F8B-43B2-8046-A600E445A55A}"/>
    <cellStyle name="Percent 14 24 16 5" xfId="28987" xr:uid="{D3602D02-14D8-427E-80D3-ECDDF3C48674}"/>
    <cellStyle name="Percent 14 24 16 6" xfId="17999" xr:uid="{0C36C027-FC02-4455-9864-7A8936E0DBB9}"/>
    <cellStyle name="Percent 14 24 17" xfId="6102" xr:uid="{11A23E74-32D2-49AC-8124-3692984F9474}"/>
    <cellStyle name="Percent 14 24 17 2" xfId="6103" xr:uid="{36DFE62E-96B6-4A4E-B6CE-231163F8380C}"/>
    <cellStyle name="Percent 14 24 17 2 2" xfId="8745" xr:uid="{ED0363E5-29D2-4ED8-A565-8BE0BDC5E736}"/>
    <cellStyle name="Percent 14 24 17 2 2 2" xfId="31402" xr:uid="{DE4318B3-D5E7-41FE-890B-CD51BB9B2541}"/>
    <cellStyle name="Percent 14 24 17 2 2 3" xfId="20414" xr:uid="{F2DFC186-3E85-4070-B9A9-F740A38713A7}"/>
    <cellStyle name="Percent 14 24 17 2 3" xfId="12203" xr:uid="{CA73C2FB-33D4-4C7F-ADAD-D6A20D586361}"/>
    <cellStyle name="Percent 14 24 17 2 3 2" xfId="34654" xr:uid="{E4FCDAE8-FFF4-4D20-A34E-26DA45A05E30}"/>
    <cellStyle name="Percent 14 24 17 2 3 3" xfId="23666" xr:uid="{06FACCBC-47C0-45D4-9E86-E1632FDABCC9}"/>
    <cellStyle name="Percent 14 24 17 2 4" xfId="28990" xr:uid="{55914D88-7DAE-4323-A9D4-CF726A71810C}"/>
    <cellStyle name="Percent 14 24 17 2 5" xfId="18002" xr:uid="{B5B5ABCA-57B6-4691-BDEA-3609056A272E}"/>
    <cellStyle name="Percent 14 24 17 3" xfId="8744" xr:uid="{1859FBE1-7088-4DF7-9880-6B0ED6CCEC06}"/>
    <cellStyle name="Percent 14 24 17 3 2" xfId="31401" xr:uid="{5671C03C-89FC-4F1E-BD3C-C8778FD33B1F}"/>
    <cellStyle name="Percent 14 24 17 3 3" xfId="20413" xr:uid="{D1CF2FFA-9ED8-4A9A-B55B-9391FCBCBA0B}"/>
    <cellStyle name="Percent 14 24 17 4" xfId="10474" xr:uid="{18415B20-C607-4C67-A30C-1561D1B43C98}"/>
    <cellStyle name="Percent 14 24 17 4 2" xfId="32986" xr:uid="{8E1DD807-F464-4A8C-A614-2AF4BFD0D7F6}"/>
    <cellStyle name="Percent 14 24 17 4 3" xfId="21998" xr:uid="{B0004986-F3FB-4561-8D4D-487B42DAFECE}"/>
    <cellStyle name="Percent 14 24 17 5" xfId="28989" xr:uid="{14842A2B-4F24-439A-B100-BBACF4717C7A}"/>
    <cellStyle name="Percent 14 24 17 6" xfId="18001" xr:uid="{9D2158A8-6A0A-4A9B-B3F8-1FD4428DE224}"/>
    <cellStyle name="Percent 14 24 18" xfId="6104" xr:uid="{ED650A29-19D1-476F-BCF6-E94A942766CE}"/>
    <cellStyle name="Percent 14 24 18 2" xfId="6105" xr:uid="{A2333F86-9E94-4C1B-8CC6-F5F69E49761C}"/>
    <cellStyle name="Percent 14 24 18 2 2" xfId="8747" xr:uid="{FF945420-7420-46BE-8E31-A0C194330B54}"/>
    <cellStyle name="Percent 14 24 18 2 2 2" xfId="31404" xr:uid="{671178BB-BA36-4DB4-8922-6EDEC5C01872}"/>
    <cellStyle name="Percent 14 24 18 2 2 3" xfId="20416" xr:uid="{55C6E949-C75D-4342-AE12-6199A2141540}"/>
    <cellStyle name="Percent 14 24 18 2 3" xfId="12204" xr:uid="{78657618-C92D-487F-8FB4-9C30A4B59D80}"/>
    <cellStyle name="Percent 14 24 18 2 3 2" xfId="34655" xr:uid="{6E16598E-E271-461E-96D9-57483134FEF2}"/>
    <cellStyle name="Percent 14 24 18 2 3 3" xfId="23667" xr:uid="{23129FBE-7A3E-401F-8444-1D8A476AD6E5}"/>
    <cellStyle name="Percent 14 24 18 2 4" xfId="28992" xr:uid="{B7FE2B9F-C8AA-4D89-855F-960A205A23C7}"/>
    <cellStyle name="Percent 14 24 18 2 5" xfId="18004" xr:uid="{9CB0BBFE-0F28-4045-A3CB-DFAD122B547B}"/>
    <cellStyle name="Percent 14 24 18 3" xfId="8746" xr:uid="{4B9519E6-60B0-4EF6-A02E-C592B920E90C}"/>
    <cellStyle name="Percent 14 24 18 3 2" xfId="31403" xr:uid="{8EB93909-54BF-4813-A22F-5486D6DEE4B6}"/>
    <cellStyle name="Percent 14 24 18 3 3" xfId="20415" xr:uid="{621B2614-9290-4DCE-9F62-1F5CE7F7E9F1}"/>
    <cellStyle name="Percent 14 24 18 4" xfId="10475" xr:uid="{28264DB7-0B5C-4E99-945F-D76D70C0CD9F}"/>
    <cellStyle name="Percent 14 24 18 4 2" xfId="32987" xr:uid="{6458BAC6-F6D0-4EEA-94EE-33E666C1DEB9}"/>
    <cellStyle name="Percent 14 24 18 4 3" xfId="21999" xr:uid="{41853FB4-9A36-4F9C-B0F2-81B56269E89F}"/>
    <cellStyle name="Percent 14 24 18 5" xfId="28991" xr:uid="{CF5090F9-9A94-4D36-A6F0-C42AF6D0E382}"/>
    <cellStyle name="Percent 14 24 18 6" xfId="18003" xr:uid="{2CF60887-0DC4-43E1-B990-3A8AE22114C9}"/>
    <cellStyle name="Percent 14 24 19" xfId="6106" xr:uid="{B9C5FB46-22BA-43B1-BC17-FB0C03204234}"/>
    <cellStyle name="Percent 14 24 19 2" xfId="6107" xr:uid="{FBBF732A-3B1D-4209-BDBB-A8CAC8664C64}"/>
    <cellStyle name="Percent 14 24 19 2 2" xfId="8749" xr:uid="{3DF7EE5D-929C-47CB-A341-544D0887F357}"/>
    <cellStyle name="Percent 14 24 19 2 2 2" xfId="31406" xr:uid="{05274BEF-8D36-4B37-98A8-9084C183A957}"/>
    <cellStyle name="Percent 14 24 19 2 2 3" xfId="20418" xr:uid="{121721E5-83A5-45E8-8E88-D56BE12657C9}"/>
    <cellStyle name="Percent 14 24 19 2 3" xfId="12205" xr:uid="{3E638698-D9DE-425C-8FE7-317FD8CB776A}"/>
    <cellStyle name="Percent 14 24 19 2 3 2" xfId="34656" xr:uid="{79C5B99A-FB23-4893-B5C2-332A0C3B4D41}"/>
    <cellStyle name="Percent 14 24 19 2 3 3" xfId="23668" xr:uid="{CA6F5CE1-1C61-4F8B-9CB1-7107E3AF2F69}"/>
    <cellStyle name="Percent 14 24 19 2 4" xfId="28994" xr:uid="{4787A322-04EC-4B36-8787-61972963A97B}"/>
    <cellStyle name="Percent 14 24 19 2 5" xfId="18006" xr:uid="{61F851B9-8B90-4EDE-AA0C-C63D12122443}"/>
    <cellStyle name="Percent 14 24 19 3" xfId="8748" xr:uid="{82C25528-39AB-4996-B2FC-813DBE79E06D}"/>
    <cellStyle name="Percent 14 24 19 3 2" xfId="31405" xr:uid="{772EB838-E8ED-4B2D-B475-C04D4A823E82}"/>
    <cellStyle name="Percent 14 24 19 3 3" xfId="20417" xr:uid="{FE1A00A6-A4E1-4FEB-8D61-9C6AA3743266}"/>
    <cellStyle name="Percent 14 24 19 4" xfId="10476" xr:uid="{DC7ABBA3-A2BD-4388-A18B-D123867F6A70}"/>
    <cellStyle name="Percent 14 24 19 4 2" xfId="32988" xr:uid="{FEF25415-4C2D-477A-B656-38B9008B69BE}"/>
    <cellStyle name="Percent 14 24 19 4 3" xfId="22000" xr:uid="{E9C73CF9-7ECA-453E-81C6-3214B346C0F3}"/>
    <cellStyle name="Percent 14 24 19 5" xfId="28993" xr:uid="{4FA64EBD-9B37-4210-81CE-22E4C9F93755}"/>
    <cellStyle name="Percent 14 24 19 6" xfId="18005" xr:uid="{041DA8A4-C43E-4039-BE60-8615398C4007}"/>
    <cellStyle name="Percent 14 24 2" xfId="2104" xr:uid="{7188FE05-44AB-4FD7-AD14-90E33FD55F51}"/>
    <cellStyle name="Percent 14 24 2 2" xfId="6109" xr:uid="{9F258420-E32D-463A-9AE5-987A6D06B1DD}"/>
    <cellStyle name="Percent 14 24 2 2 2" xfId="8751" xr:uid="{8A6357CB-A31B-4E7A-8367-9E23DFD0B604}"/>
    <cellStyle name="Percent 14 24 2 2 2 2" xfId="31408" xr:uid="{902DFEC6-42FA-4608-B1F9-16E1434A3021}"/>
    <cellStyle name="Percent 14 24 2 2 2 3" xfId="20420" xr:uid="{237BEB0F-3B0C-4834-B9A0-69D522856CDE}"/>
    <cellStyle name="Percent 14 24 2 2 3" xfId="12206" xr:uid="{E57C0F36-AA91-4C32-B267-470C10887773}"/>
    <cellStyle name="Percent 14 24 2 2 3 2" xfId="34657" xr:uid="{537AD339-D258-4A1E-95A3-28E090F3666B}"/>
    <cellStyle name="Percent 14 24 2 2 3 3" xfId="23669" xr:uid="{EDE57582-25EA-49E7-8BCC-8884E6192F7E}"/>
    <cellStyle name="Percent 14 24 2 2 4" xfId="28996" xr:uid="{A526F7ED-57D3-438C-8842-B07909D4AC15}"/>
    <cellStyle name="Percent 14 24 2 2 5" xfId="18008" xr:uid="{BC323171-3D89-4A5A-8CFD-6996827C8C3A}"/>
    <cellStyle name="Percent 14 24 2 3" xfId="6110" xr:uid="{7EB85619-6281-4C88-8E46-5584A0A68811}"/>
    <cellStyle name="Percent 14 24 2 3 2" xfId="8752" xr:uid="{59D50B86-DA17-49AB-96ED-234738DC3813}"/>
    <cellStyle name="Percent 14 24 2 3 2 2" xfId="31409" xr:uid="{400C7F61-FA30-4BA3-8344-7C6E01274CFE}"/>
    <cellStyle name="Percent 14 24 2 3 2 3" xfId="20421" xr:uid="{D7518AA1-E3DE-4573-A809-48A8FD64F043}"/>
    <cellStyle name="Percent 14 24 2 3 3" xfId="28997" xr:uid="{A98F51A1-5929-4718-9CC9-63FDD59DBA5F}"/>
    <cellStyle name="Percent 14 24 2 3 4" xfId="18009" xr:uid="{46AECA02-5C04-48C7-8429-7E91473332D4}"/>
    <cellStyle name="Percent 14 24 2 4" xfId="6111" xr:uid="{EC43BF13-3BC7-4166-BEEF-B1D36F441CFE}"/>
    <cellStyle name="Percent 14 24 2 4 2" xfId="8753" xr:uid="{43BEF4E3-66F4-4F56-9E79-337209ABB53A}"/>
    <cellStyle name="Percent 14 24 2 4 2 2" xfId="31410" xr:uid="{A5FECA4F-4CEB-4C31-B2F5-F3BCE2B09C9E}"/>
    <cellStyle name="Percent 14 24 2 4 2 3" xfId="20422" xr:uid="{80E1D669-118A-472D-96F5-DEF5E918F5F7}"/>
    <cellStyle name="Percent 14 24 2 4 3" xfId="28998" xr:uid="{DD4FCE24-4BB7-4518-8359-D12A3F0DEAF6}"/>
    <cellStyle name="Percent 14 24 2 4 4" xfId="18010" xr:uid="{5A66D6A8-8532-4C75-9752-5C5AB817A08D}"/>
    <cellStyle name="Percent 14 24 2 5" xfId="8750" xr:uid="{7BD2DA1B-6AA8-4F33-98FA-C9D539F6F1B9}"/>
    <cellStyle name="Percent 14 24 2 5 2" xfId="31407" xr:uid="{8D2F762B-B047-4FD4-8225-DC4092F9A914}"/>
    <cellStyle name="Percent 14 24 2 5 3" xfId="20419" xr:uid="{FC74D455-4C46-4CBD-B169-D11DB8FC7B53}"/>
    <cellStyle name="Percent 14 24 2 6" xfId="10477" xr:uid="{512D33D9-7409-40CD-B130-1454E03C2737}"/>
    <cellStyle name="Percent 14 24 2 6 2" xfId="32989" xr:uid="{76FCC8B8-EDB0-41A3-9A3B-8B3161713904}"/>
    <cellStyle name="Percent 14 24 2 6 3" xfId="22001" xr:uid="{0A0E9C59-B4EB-41E9-B81A-9C453824496C}"/>
    <cellStyle name="Percent 14 24 2 7" xfId="6108" xr:uid="{27622094-4A2B-47B8-9CEF-FA0AC9C9E5B8}"/>
    <cellStyle name="Percent 14 24 2 7 2" xfId="28995" xr:uid="{CAB2D9B7-6F49-44F0-9A3C-F499E6F33E6B}"/>
    <cellStyle name="Percent 14 24 2 7 3" xfId="18007" xr:uid="{6E9E25EB-B29D-4055-911D-A0456BEABAD2}"/>
    <cellStyle name="Percent 14 24 2 8" xfId="25399" xr:uid="{3F103126-67F8-4E41-8F80-F3EE83D8CA73}"/>
    <cellStyle name="Percent 14 24 2 9" xfId="14408" xr:uid="{70887650-9288-491D-BF76-69FBE00806F0}"/>
    <cellStyle name="Percent 14 24 20" xfId="6112" xr:uid="{DE1723FB-82F9-4694-9940-84DC466EE1C8}"/>
    <cellStyle name="Percent 14 24 20 2" xfId="6113" xr:uid="{2730C11D-C00E-49E2-8F43-FFBB9F1D34C7}"/>
    <cellStyle name="Percent 14 24 20 2 2" xfId="8755" xr:uid="{E190D0B7-09C8-4873-8996-41D3EF0068F2}"/>
    <cellStyle name="Percent 14 24 20 2 2 2" xfId="31412" xr:uid="{F05CCB02-792F-4E0A-8519-93E08ADD0673}"/>
    <cellStyle name="Percent 14 24 20 2 2 3" xfId="20424" xr:uid="{F69C81D0-0C2C-48C4-92EB-E6E192033DD4}"/>
    <cellStyle name="Percent 14 24 20 2 3" xfId="12207" xr:uid="{4F8D88AC-BF30-413D-8F28-2C4FF3A6D8B7}"/>
    <cellStyle name="Percent 14 24 20 2 3 2" xfId="34658" xr:uid="{2D144407-C917-41AD-9670-F46DAA43F481}"/>
    <cellStyle name="Percent 14 24 20 2 3 3" xfId="23670" xr:uid="{F7BDC61D-1954-4312-A085-CB3C94F55724}"/>
    <cellStyle name="Percent 14 24 20 2 4" xfId="29000" xr:uid="{149C2473-4AC7-4EBC-9D81-F1CD30CB5C05}"/>
    <cellStyle name="Percent 14 24 20 2 5" xfId="18012" xr:uid="{7522038A-130B-46CB-ADDF-D92814356CE2}"/>
    <cellStyle name="Percent 14 24 20 3" xfId="8754" xr:uid="{E7780865-3D33-482B-B33E-4536A09D4A65}"/>
    <cellStyle name="Percent 14 24 20 3 2" xfId="31411" xr:uid="{F6583EC6-706C-4A60-8FBF-6526B58B6297}"/>
    <cellStyle name="Percent 14 24 20 3 3" xfId="20423" xr:uid="{16F537E1-7FF5-4609-9459-26DEC385B7FA}"/>
    <cellStyle name="Percent 14 24 20 4" xfId="10478" xr:uid="{022F93A8-F987-4505-9517-19C01C6B02DA}"/>
    <cellStyle name="Percent 14 24 20 4 2" xfId="32990" xr:uid="{6E3A06A7-274F-4E83-942F-0B71D590EBC8}"/>
    <cellStyle name="Percent 14 24 20 4 3" xfId="22002" xr:uid="{BDFE6C1D-F12C-456C-8D0B-6980EF86882B}"/>
    <cellStyle name="Percent 14 24 20 5" xfId="28999" xr:uid="{97DAB9C4-FB71-4CFC-8D44-4AFE5DC29512}"/>
    <cellStyle name="Percent 14 24 20 6" xfId="18011" xr:uid="{7EFFF307-BA38-4230-B258-6749DC6651E8}"/>
    <cellStyle name="Percent 14 24 21" xfId="6114" xr:uid="{65B75FCC-70E2-4AA5-871B-9896D1C51B62}"/>
    <cellStyle name="Percent 14 24 21 2" xfId="6115" xr:uid="{D149EEFF-AA85-432E-86B3-580AA3B3A2A1}"/>
    <cellStyle name="Percent 14 24 21 2 2" xfId="8757" xr:uid="{A9CA4243-D876-4381-900B-11F48974D062}"/>
    <cellStyle name="Percent 14 24 21 2 2 2" xfId="31414" xr:uid="{D4BF22DB-6367-4DE9-981E-BDA59D7F6A9D}"/>
    <cellStyle name="Percent 14 24 21 2 2 3" xfId="20426" xr:uid="{D8E7D9EC-79E2-4DA1-A7A0-2491A65CE630}"/>
    <cellStyle name="Percent 14 24 21 2 3" xfId="12208" xr:uid="{748BD61E-D7D4-44C7-AB95-61BED6B04759}"/>
    <cellStyle name="Percent 14 24 21 2 3 2" xfId="34659" xr:uid="{C21FE507-1841-4EF2-A2A8-EADD46F43176}"/>
    <cellStyle name="Percent 14 24 21 2 3 3" xfId="23671" xr:uid="{69AD8D33-8BEC-43C9-A487-6272D55E9DE6}"/>
    <cellStyle name="Percent 14 24 21 2 4" xfId="29002" xr:uid="{D0C3AA6E-E795-47A2-B1B6-7CB9F4CF3B22}"/>
    <cellStyle name="Percent 14 24 21 2 5" xfId="18014" xr:uid="{5AC89EDD-C12A-4561-B0DC-6BC6C413B05E}"/>
    <cellStyle name="Percent 14 24 21 3" xfId="8756" xr:uid="{7B8437CF-E51B-414B-B706-7BEF62C93946}"/>
    <cellStyle name="Percent 14 24 21 3 2" xfId="31413" xr:uid="{F7F957EC-6F96-4F2D-8398-932ECFD02A96}"/>
    <cellStyle name="Percent 14 24 21 3 3" xfId="20425" xr:uid="{F718CE53-D632-4288-BA72-379CA2BDFAF8}"/>
    <cellStyle name="Percent 14 24 21 4" xfId="10479" xr:uid="{56E093FF-B2A0-4C42-88EE-128371EA29A1}"/>
    <cellStyle name="Percent 14 24 21 4 2" xfId="32991" xr:uid="{7FEAF5FD-F34E-44D2-B606-EE85A43E2913}"/>
    <cellStyle name="Percent 14 24 21 4 3" xfId="22003" xr:uid="{56835048-E6AF-4AE4-9F06-D87FE2CEA684}"/>
    <cellStyle name="Percent 14 24 21 5" xfId="29001" xr:uid="{F2BEDFAC-8AF5-41E6-8049-97DF45BD01D8}"/>
    <cellStyle name="Percent 14 24 21 6" xfId="18013" xr:uid="{6A1A7D1A-7183-4ACE-837C-4DD94BA83EFD}"/>
    <cellStyle name="Percent 14 24 22" xfId="6116" xr:uid="{2F692C6B-2299-4C38-8F04-E3B6535BC0D3}"/>
    <cellStyle name="Percent 14 24 22 2" xfId="6117" xr:uid="{CF9EB300-3A7D-4EB9-ACBD-8F4B1DD0C1DC}"/>
    <cellStyle name="Percent 14 24 22 2 2" xfId="8759" xr:uid="{A073F936-4CFA-41CF-918B-32EE247DCC8A}"/>
    <cellStyle name="Percent 14 24 22 2 2 2" xfId="31416" xr:uid="{45732233-7BA0-4CA2-A9E4-8EB677BEB0D3}"/>
    <cellStyle name="Percent 14 24 22 2 2 3" xfId="20428" xr:uid="{47C366AC-D143-450C-BB1E-CC876DECA198}"/>
    <cellStyle name="Percent 14 24 22 2 3" xfId="12209" xr:uid="{4ADA71F4-C292-4704-92D3-3E4064C7DEBF}"/>
    <cellStyle name="Percent 14 24 22 2 3 2" xfId="34660" xr:uid="{E5E164D6-79BA-4E32-A7EB-F4F7D5EC195C}"/>
    <cellStyle name="Percent 14 24 22 2 3 3" xfId="23672" xr:uid="{E13DC567-8837-4D39-88CA-3EC1E9243E8E}"/>
    <cellStyle name="Percent 14 24 22 2 4" xfId="29004" xr:uid="{A9CC91DD-C95E-44DD-A139-06D374B89C83}"/>
    <cellStyle name="Percent 14 24 22 2 5" xfId="18016" xr:uid="{7CA0CD53-002E-4277-80ED-2D64D0C695CB}"/>
    <cellStyle name="Percent 14 24 22 3" xfId="8758" xr:uid="{777A32BF-B1FD-4928-A281-C97C72752648}"/>
    <cellStyle name="Percent 14 24 22 3 2" xfId="31415" xr:uid="{04EA60C4-9A4E-4F3C-9DB9-4B4CEBC088A1}"/>
    <cellStyle name="Percent 14 24 22 3 3" xfId="20427" xr:uid="{A3DD4D29-A089-4854-883B-B01327FD713D}"/>
    <cellStyle name="Percent 14 24 22 4" xfId="10480" xr:uid="{0923739D-4FF5-44FA-8B27-C97911BC0478}"/>
    <cellStyle name="Percent 14 24 22 4 2" xfId="32992" xr:uid="{EDA7434E-45B8-44D1-B56A-0FBA4D52C73B}"/>
    <cellStyle name="Percent 14 24 22 4 3" xfId="22004" xr:uid="{935D53CF-0894-47A9-91A2-3A377E8C2F89}"/>
    <cellStyle name="Percent 14 24 22 5" xfId="29003" xr:uid="{3BA119E9-AC62-4E55-AF60-C288FB036829}"/>
    <cellStyle name="Percent 14 24 22 6" xfId="18015" xr:uid="{4210141A-2829-4BB9-A8D5-36D136CE529B}"/>
    <cellStyle name="Percent 14 24 23" xfId="6118" xr:uid="{CAC5DD73-05F9-46A1-B14B-C13700D7FD3D}"/>
    <cellStyle name="Percent 14 24 23 2" xfId="6119" xr:uid="{E9C19ABF-A809-4260-9637-C7365A513227}"/>
    <cellStyle name="Percent 14 24 23 2 2" xfId="8761" xr:uid="{65855A31-FAD7-41D8-811B-05699DDCB9F2}"/>
    <cellStyle name="Percent 14 24 23 2 2 2" xfId="31418" xr:uid="{05EA0956-A64E-4735-B78C-B451ECFF46B2}"/>
    <cellStyle name="Percent 14 24 23 2 2 3" xfId="20430" xr:uid="{DC5F39B7-FBDF-41AD-94C5-60AAA9666104}"/>
    <cellStyle name="Percent 14 24 23 2 3" xfId="12210" xr:uid="{B676DD42-017F-48FC-891A-CFA2769613D9}"/>
    <cellStyle name="Percent 14 24 23 2 3 2" xfId="34661" xr:uid="{484C54BB-B986-4C16-AB10-387AEFE20F2B}"/>
    <cellStyle name="Percent 14 24 23 2 3 3" xfId="23673" xr:uid="{CC8E8F86-42BF-4954-A3FF-727E55316A5A}"/>
    <cellStyle name="Percent 14 24 23 2 4" xfId="29006" xr:uid="{A92AFA09-7D0A-4F5B-9C5E-F0507B9AE48F}"/>
    <cellStyle name="Percent 14 24 23 2 5" xfId="18018" xr:uid="{9D845306-379A-4608-B008-693E69FC9EC2}"/>
    <cellStyle name="Percent 14 24 23 3" xfId="8760" xr:uid="{1229458A-B272-4A0C-93A5-FD7CC2FD7D0E}"/>
    <cellStyle name="Percent 14 24 23 3 2" xfId="31417" xr:uid="{21799F63-DE31-4567-9A63-85FC3B0B3777}"/>
    <cellStyle name="Percent 14 24 23 3 3" xfId="20429" xr:uid="{72FC58AB-2A85-4F6C-AFF4-5E28C913DC1E}"/>
    <cellStyle name="Percent 14 24 23 4" xfId="10481" xr:uid="{CF8B252F-85B0-4073-83D7-BA443CBAD818}"/>
    <cellStyle name="Percent 14 24 23 4 2" xfId="32993" xr:uid="{97596FCE-74D3-4133-BDD4-A21DB11AED6B}"/>
    <cellStyle name="Percent 14 24 23 4 3" xfId="22005" xr:uid="{69DAA92C-2EDC-4B2B-B17E-7A60D7BE4B36}"/>
    <cellStyle name="Percent 14 24 23 5" xfId="29005" xr:uid="{6F3853AF-0D9B-4D83-B1CC-07C99681857E}"/>
    <cellStyle name="Percent 14 24 23 6" xfId="18017" xr:uid="{8EE4B12B-1888-43EC-867C-1DADA2DA5BF5}"/>
    <cellStyle name="Percent 14 24 24" xfId="6120" xr:uid="{0CF89456-0A7D-4AB9-8632-9B4980796A0D}"/>
    <cellStyle name="Percent 14 24 24 2" xfId="6121" xr:uid="{1A2DC204-5B61-4083-B420-060D8C015FCE}"/>
    <cellStyle name="Percent 14 24 24 2 2" xfId="8763" xr:uid="{3E033547-4B13-47B7-B763-F704792DE6A8}"/>
    <cellStyle name="Percent 14 24 24 2 2 2" xfId="31420" xr:uid="{983F728B-04DF-4A87-B263-FFF555A054A4}"/>
    <cellStyle name="Percent 14 24 24 2 2 3" xfId="20432" xr:uid="{FCC1E514-96AA-4D0C-B1DD-046603BBCD18}"/>
    <cellStyle name="Percent 14 24 24 2 3" xfId="12211" xr:uid="{602125B4-8652-4917-AE2C-80AE47BC327A}"/>
    <cellStyle name="Percent 14 24 24 2 3 2" xfId="34662" xr:uid="{4DDB3FCA-62E3-443B-889E-20BE303E2E54}"/>
    <cellStyle name="Percent 14 24 24 2 3 3" xfId="23674" xr:uid="{03D8C1A8-47A1-4175-89B7-42E717EA95CF}"/>
    <cellStyle name="Percent 14 24 24 2 4" xfId="29008" xr:uid="{68D9AA56-C78F-472F-B1E2-93AC80B6D5C9}"/>
    <cellStyle name="Percent 14 24 24 2 5" xfId="18020" xr:uid="{D89DF397-A0C8-4F66-8E39-6812BE750C02}"/>
    <cellStyle name="Percent 14 24 24 3" xfId="8762" xr:uid="{C820845D-603C-4673-936F-658A3CFA8AEC}"/>
    <cellStyle name="Percent 14 24 24 3 2" xfId="31419" xr:uid="{93E2E342-9CF5-4386-8297-71F7DFCF037E}"/>
    <cellStyle name="Percent 14 24 24 3 3" xfId="20431" xr:uid="{55990E43-2717-4A8D-8C4E-D752FB419582}"/>
    <cellStyle name="Percent 14 24 24 4" xfId="10482" xr:uid="{F54AFC5E-A40D-4ED6-9C5D-CB307761C0C0}"/>
    <cellStyle name="Percent 14 24 24 4 2" xfId="32994" xr:uid="{139E456D-FA17-43BA-81A2-4E8236B868E5}"/>
    <cellStyle name="Percent 14 24 24 4 3" xfId="22006" xr:uid="{DF2CAB6D-9573-4343-951B-D3AC42381265}"/>
    <cellStyle name="Percent 14 24 24 5" xfId="29007" xr:uid="{1433FE6F-2AEC-4BCF-BD19-D3D76AB28D1D}"/>
    <cellStyle name="Percent 14 24 24 6" xfId="18019" xr:uid="{BD2ABB02-CE80-40B0-8D2E-461E87EDB5C3}"/>
    <cellStyle name="Percent 14 24 25" xfId="6122" xr:uid="{F79E423E-E4C4-43FD-8372-4B1B3B4F450E}"/>
    <cellStyle name="Percent 14 24 25 2" xfId="6123" xr:uid="{92AB47EE-742A-46F8-B8AD-1DAB3E21AA2A}"/>
    <cellStyle name="Percent 14 24 25 2 2" xfId="8765" xr:uid="{5CCDDCD9-3C7A-415F-BEB2-15C4E8FA9676}"/>
    <cellStyle name="Percent 14 24 25 2 2 2" xfId="31422" xr:uid="{40687A27-3D74-4905-A70F-E715AB4A701A}"/>
    <cellStyle name="Percent 14 24 25 2 2 3" xfId="20434" xr:uid="{9C3855BF-548E-4EBF-839A-5874DB540CBB}"/>
    <cellStyle name="Percent 14 24 25 2 3" xfId="12212" xr:uid="{0449D77C-E71E-4BC1-9792-DB5B81D5F02A}"/>
    <cellStyle name="Percent 14 24 25 2 3 2" xfId="34663" xr:uid="{51142BF6-78AE-4905-BEFE-43DB34D926E5}"/>
    <cellStyle name="Percent 14 24 25 2 3 3" xfId="23675" xr:uid="{FCF0AC1E-96EC-4B7B-ADEA-7E9D379427E8}"/>
    <cellStyle name="Percent 14 24 25 2 4" xfId="29010" xr:uid="{340E3E51-1BF9-4CF6-BD28-3D5A3FBAF60A}"/>
    <cellStyle name="Percent 14 24 25 2 5" xfId="18022" xr:uid="{A271FAA8-490B-4AE0-AF46-97F0A300081D}"/>
    <cellStyle name="Percent 14 24 25 3" xfId="8764" xr:uid="{35AC3CEE-AF4D-4A67-B214-D6F7443638C9}"/>
    <cellStyle name="Percent 14 24 25 3 2" xfId="31421" xr:uid="{C5E55858-1EA1-45E8-8CE2-DB2ACD494422}"/>
    <cellStyle name="Percent 14 24 25 3 3" xfId="20433" xr:uid="{7F015548-EB31-4C54-8B10-C616DE23383B}"/>
    <cellStyle name="Percent 14 24 25 4" xfId="10483" xr:uid="{8B1CE40A-1268-47C0-B197-9EFE6E8816F1}"/>
    <cellStyle name="Percent 14 24 25 4 2" xfId="32995" xr:uid="{3FD3B338-E4CF-4A48-BA70-0CC3C75251E2}"/>
    <cellStyle name="Percent 14 24 25 4 3" xfId="22007" xr:uid="{09D86CC3-BF7D-4459-9D2D-21C7C8D99A8C}"/>
    <cellStyle name="Percent 14 24 25 5" xfId="29009" xr:uid="{B0B6ED5A-6C3C-4457-B5B5-226A470C4054}"/>
    <cellStyle name="Percent 14 24 25 6" xfId="18021" xr:uid="{92899787-7851-4DB0-AFF3-4A00335E20A3}"/>
    <cellStyle name="Percent 14 24 26" xfId="6124" xr:uid="{07392936-6D72-4706-975F-BC24C6183E53}"/>
    <cellStyle name="Percent 14 24 26 2" xfId="6125" xr:uid="{3681C9CF-F39A-4B3E-9523-AA35172C396A}"/>
    <cellStyle name="Percent 14 24 26 2 2" xfId="8767" xr:uid="{5589D813-730A-49C1-9E2F-C10AF583E94B}"/>
    <cellStyle name="Percent 14 24 26 2 2 2" xfId="31424" xr:uid="{5B773445-BFB1-4F09-8780-116AC5BAB16A}"/>
    <cellStyle name="Percent 14 24 26 2 2 3" xfId="20436" xr:uid="{9D8679AF-D576-4B1B-8460-C1D97B8FE84B}"/>
    <cellStyle name="Percent 14 24 26 2 3" xfId="12213" xr:uid="{AA1D0F87-E2C3-4C75-9A13-1D2E790E0947}"/>
    <cellStyle name="Percent 14 24 26 2 3 2" xfId="34664" xr:uid="{20F6E7AC-B156-4433-AFD3-3A00DEB6E309}"/>
    <cellStyle name="Percent 14 24 26 2 3 3" xfId="23676" xr:uid="{B0085470-C6E9-4F39-8069-A30B178DCC1D}"/>
    <cellStyle name="Percent 14 24 26 2 4" xfId="29012" xr:uid="{597BCF64-91F4-4037-A20C-AC06B38D96E0}"/>
    <cellStyle name="Percent 14 24 26 2 5" xfId="18024" xr:uid="{7624A86C-F6DE-407F-A524-CE29A26EFFB0}"/>
    <cellStyle name="Percent 14 24 26 3" xfId="8766" xr:uid="{D2E4F8C6-25A6-403B-802D-C3D83887C7F9}"/>
    <cellStyle name="Percent 14 24 26 3 2" xfId="31423" xr:uid="{0EF5A958-1FE4-4EF3-A05E-E61914585716}"/>
    <cellStyle name="Percent 14 24 26 3 3" xfId="20435" xr:uid="{F850B03F-FA95-4469-8622-5765C5D47C5C}"/>
    <cellStyle name="Percent 14 24 26 4" xfId="10484" xr:uid="{43DAA5B9-A1B6-4F59-8FCB-86CB8119DC0B}"/>
    <cellStyle name="Percent 14 24 26 4 2" xfId="32996" xr:uid="{81793EDC-FE7F-428A-B150-F0F7CE51624B}"/>
    <cellStyle name="Percent 14 24 26 4 3" xfId="22008" xr:uid="{CE2BCB71-1744-43ED-997D-D4822616AB14}"/>
    <cellStyle name="Percent 14 24 26 5" xfId="29011" xr:uid="{4658339C-5875-4104-B6D8-945F5B6BDD6E}"/>
    <cellStyle name="Percent 14 24 26 6" xfId="18023" xr:uid="{BFD3B268-9411-4A2B-8140-C7BBF2BEBE35}"/>
    <cellStyle name="Percent 14 24 27" xfId="6126" xr:uid="{8ECA9E0A-8603-4590-B4BF-8F35B54CFA09}"/>
    <cellStyle name="Percent 14 24 27 2" xfId="6127" xr:uid="{E7325119-B979-4051-AE68-C859B0427AB5}"/>
    <cellStyle name="Percent 14 24 27 2 2" xfId="8769" xr:uid="{FF64DBEE-362B-4EBB-B733-3ECEADAE9EEC}"/>
    <cellStyle name="Percent 14 24 27 2 2 2" xfId="31426" xr:uid="{0CC3455F-6676-480E-AD70-2056F80F1475}"/>
    <cellStyle name="Percent 14 24 27 2 2 3" xfId="20438" xr:uid="{55F0AFD7-5D94-4843-A499-F00549997015}"/>
    <cellStyle name="Percent 14 24 27 2 3" xfId="12214" xr:uid="{9AD2DC48-F2D7-4D27-974E-6A5FADC2EE80}"/>
    <cellStyle name="Percent 14 24 27 2 3 2" xfId="34665" xr:uid="{77E7BF6C-6914-4372-AE9B-F7A5E630CA40}"/>
    <cellStyle name="Percent 14 24 27 2 3 3" xfId="23677" xr:uid="{65E632A0-D89C-4584-A2D7-CFCC64DBB1F1}"/>
    <cellStyle name="Percent 14 24 27 2 4" xfId="29014" xr:uid="{AC5F33E6-FA70-431A-B675-3DBEBF1214C7}"/>
    <cellStyle name="Percent 14 24 27 2 5" xfId="18026" xr:uid="{935A740A-7463-4A29-8A15-D8D13032DC49}"/>
    <cellStyle name="Percent 14 24 27 3" xfId="8768" xr:uid="{18E17899-F2EC-47AA-9BF3-3B2D162A3253}"/>
    <cellStyle name="Percent 14 24 27 3 2" xfId="31425" xr:uid="{DB925E8F-B1C7-4819-A70A-17A35EB8F447}"/>
    <cellStyle name="Percent 14 24 27 3 3" xfId="20437" xr:uid="{2F11EFAD-CBEA-4563-9D27-DA05F66A94B7}"/>
    <cellStyle name="Percent 14 24 27 4" xfId="10485" xr:uid="{6BF1CD61-4970-44EF-B828-99F110D1B50C}"/>
    <cellStyle name="Percent 14 24 27 4 2" xfId="32997" xr:uid="{90FC75F5-1680-4544-832E-B8C40CD91C73}"/>
    <cellStyle name="Percent 14 24 27 4 3" xfId="22009" xr:uid="{1C4E5E96-719B-4E94-9B5C-A786864D0843}"/>
    <cellStyle name="Percent 14 24 27 5" xfId="29013" xr:uid="{8C4770F6-93F7-45C3-A583-F83A5DFA40AC}"/>
    <cellStyle name="Percent 14 24 27 6" xfId="18025" xr:uid="{97151336-8B7B-46C1-845F-C2288697C150}"/>
    <cellStyle name="Percent 14 24 28" xfId="6128" xr:uid="{6E9F9A80-5D11-4FEC-AA4D-58BF09652B65}"/>
    <cellStyle name="Percent 14 24 28 2" xfId="6129" xr:uid="{AB2323F5-9E1D-4C30-9DBD-BF5066DA4C5A}"/>
    <cellStyle name="Percent 14 24 28 2 2" xfId="8771" xr:uid="{A482836E-F9DE-4FDE-AAFC-5C4C43D2AABA}"/>
    <cellStyle name="Percent 14 24 28 2 2 2" xfId="31428" xr:uid="{17885334-185E-4D9A-9BD0-E7F74CD28DFE}"/>
    <cellStyle name="Percent 14 24 28 2 2 3" xfId="20440" xr:uid="{9501695C-15B6-49B9-900F-D98C8B21CC2F}"/>
    <cellStyle name="Percent 14 24 28 2 3" xfId="12215" xr:uid="{8504AE25-A3E2-4351-AFD7-41F8998C8749}"/>
    <cellStyle name="Percent 14 24 28 2 3 2" xfId="34666" xr:uid="{51BBEA33-3285-4E70-BEA5-E271DED6713E}"/>
    <cellStyle name="Percent 14 24 28 2 3 3" xfId="23678" xr:uid="{9F3C87CC-4674-49A9-9EDF-639FA4FAC582}"/>
    <cellStyle name="Percent 14 24 28 2 4" xfId="29016" xr:uid="{C71C2834-CC79-43C5-8BD9-169CE0D3AFD5}"/>
    <cellStyle name="Percent 14 24 28 2 5" xfId="18028" xr:uid="{6267CA8D-48C0-46D6-A101-36861532570A}"/>
    <cellStyle name="Percent 14 24 28 3" xfId="8770" xr:uid="{C82F71C4-EC7A-4DA7-A4C3-2728A565311F}"/>
    <cellStyle name="Percent 14 24 28 3 2" xfId="31427" xr:uid="{A5996859-956F-4CBE-BB9E-10D42980026C}"/>
    <cellStyle name="Percent 14 24 28 3 3" xfId="20439" xr:uid="{D9D1290E-59B4-4625-B73E-B70EDF89D07C}"/>
    <cellStyle name="Percent 14 24 28 4" xfId="10486" xr:uid="{41587897-77D3-4999-A805-E27CF2531BF4}"/>
    <cellStyle name="Percent 14 24 28 4 2" xfId="32998" xr:uid="{584791D1-B2FF-4BFD-9C4C-97DC2864C03A}"/>
    <cellStyle name="Percent 14 24 28 4 3" xfId="22010" xr:uid="{481A8123-6280-4500-9FEC-05F7AB0A1C63}"/>
    <cellStyle name="Percent 14 24 28 5" xfId="29015" xr:uid="{F1AE75FE-7500-4C61-B25A-247567C9AACE}"/>
    <cellStyle name="Percent 14 24 28 6" xfId="18027" xr:uid="{8F55248C-A2A6-4556-AEEA-F1373D6E27E5}"/>
    <cellStyle name="Percent 14 24 29" xfId="6130" xr:uid="{41236576-0DEB-4194-885B-40B5881C4E6E}"/>
    <cellStyle name="Percent 14 24 29 2" xfId="6131" xr:uid="{792C0362-C49E-45C6-9A5B-5A49642360E2}"/>
    <cellStyle name="Percent 14 24 29 2 2" xfId="8773" xr:uid="{8E88D5C1-738B-4D49-AEE0-4427C02BDF47}"/>
    <cellStyle name="Percent 14 24 29 2 2 2" xfId="31430" xr:uid="{9817ACE4-C4F1-4904-8B2B-FFF3DC36D445}"/>
    <cellStyle name="Percent 14 24 29 2 2 3" xfId="20442" xr:uid="{6FB21A0C-D775-40CD-9CB4-527A69A2A973}"/>
    <cellStyle name="Percent 14 24 29 2 3" xfId="12216" xr:uid="{2B11DB01-ED19-487F-B153-FA15B42FD449}"/>
    <cellStyle name="Percent 14 24 29 2 3 2" xfId="34667" xr:uid="{7B6F6D38-83D9-4225-9BC7-9091C0CE0D25}"/>
    <cellStyle name="Percent 14 24 29 2 3 3" xfId="23679" xr:uid="{F89F8FC3-4EC2-4B12-ACB1-B66510ED798A}"/>
    <cellStyle name="Percent 14 24 29 2 4" xfId="29018" xr:uid="{0D5FA3B3-B23F-4EAA-82E1-63F5FE57E833}"/>
    <cellStyle name="Percent 14 24 29 2 5" xfId="18030" xr:uid="{01D02D2C-BC43-4438-9AB3-189052A42C46}"/>
    <cellStyle name="Percent 14 24 29 3" xfId="8772" xr:uid="{B353BFCB-BBEC-4C9C-B099-CAA28AF722AF}"/>
    <cellStyle name="Percent 14 24 29 3 2" xfId="31429" xr:uid="{030C7829-DE1B-4F02-BD80-A906DFE28BE7}"/>
    <cellStyle name="Percent 14 24 29 3 3" xfId="20441" xr:uid="{15C2E1A7-C412-46E5-922B-1AFC2A5D892E}"/>
    <cellStyle name="Percent 14 24 29 4" xfId="10487" xr:uid="{43BF23EB-036B-4865-AFAA-749D79CB87A4}"/>
    <cellStyle name="Percent 14 24 29 4 2" xfId="32999" xr:uid="{C73982D7-49FB-4DD4-BBB7-9044D8F125DD}"/>
    <cellStyle name="Percent 14 24 29 4 3" xfId="22011" xr:uid="{A139BC7A-557A-41F1-AFF7-A1E7C9DC5DB9}"/>
    <cellStyle name="Percent 14 24 29 5" xfId="29017" xr:uid="{C83887C1-AE21-42F2-9F2C-90C15A80CDD2}"/>
    <cellStyle name="Percent 14 24 29 6" xfId="18029" xr:uid="{5D46F038-1EEF-4B4E-A40E-6C3AC1B79096}"/>
    <cellStyle name="Percent 14 24 3" xfId="2105" xr:uid="{E5AD183E-8046-4C31-823C-638893372276}"/>
    <cellStyle name="Percent 14 24 3 10" xfId="14409" xr:uid="{BE30606D-4760-4C6A-9E2E-6F09694F694E}"/>
    <cellStyle name="Percent 14 24 3 2" xfId="6133" xr:uid="{4B39BBC4-7416-4E42-9513-1CA2928ED265}"/>
    <cellStyle name="Percent 14 24 3 2 2" xfId="6134" xr:uid="{098FE240-6FF5-4CBE-A926-285BDB2EC61A}"/>
    <cellStyle name="Percent 14 24 3 2 2 2" xfId="8776" xr:uid="{8656C46F-6FFB-4AD6-A010-D20951242E9A}"/>
    <cellStyle name="Percent 14 24 3 2 2 2 2" xfId="31433" xr:uid="{8626FD64-973F-4586-A2ED-79E0D8B94699}"/>
    <cellStyle name="Percent 14 24 3 2 2 2 3" xfId="20445" xr:uid="{4BFC8E2F-9814-4E26-8F6E-E9332FBBC2C9}"/>
    <cellStyle name="Percent 14 24 3 2 2 3" xfId="12218" xr:uid="{90B9E1C7-1CC6-48F3-AF85-CB38C9A5D17A}"/>
    <cellStyle name="Percent 14 24 3 2 2 3 2" xfId="34669" xr:uid="{69046EA6-ED7F-4D75-AAA9-0F1C90F974EE}"/>
    <cellStyle name="Percent 14 24 3 2 2 3 3" xfId="23681" xr:uid="{9CBDCFEB-56EF-45D3-A17F-869E8525A63A}"/>
    <cellStyle name="Percent 14 24 3 2 2 4" xfId="29021" xr:uid="{1DF7537B-2B10-42C0-ACA6-DC0EF9D19D8E}"/>
    <cellStyle name="Percent 14 24 3 2 2 5" xfId="18033" xr:uid="{C73315B7-A5CA-4197-8223-5938AAEB5F0D}"/>
    <cellStyle name="Percent 14 24 3 2 3" xfId="8775" xr:uid="{BFA378C8-546C-4CA4-BD9B-920551D02AB5}"/>
    <cellStyle name="Percent 14 24 3 2 3 2" xfId="31432" xr:uid="{4D189BF3-ACA5-43C3-9685-E35B80EA49E5}"/>
    <cellStyle name="Percent 14 24 3 2 3 3" xfId="20444" xr:uid="{9577119E-F477-400F-9E9D-008AA5CD48DB}"/>
    <cellStyle name="Percent 14 24 3 2 4" xfId="10489" xr:uid="{9D007414-F862-4468-B4CD-0C58D722C6C6}"/>
    <cellStyle name="Percent 14 24 3 2 4 2" xfId="33001" xr:uid="{E8DFC588-DC2F-4BB9-9FF1-6BD61A674494}"/>
    <cellStyle name="Percent 14 24 3 2 4 3" xfId="22013" xr:uid="{7069B5B6-E4F2-4C04-B152-A1FF31A39CEB}"/>
    <cellStyle name="Percent 14 24 3 2 5" xfId="29020" xr:uid="{99C7AA1C-994B-4AE2-8F0F-68DE21FCDC2E}"/>
    <cellStyle name="Percent 14 24 3 2 6" xfId="18032" xr:uid="{BD8C4134-AFA0-4CEB-955A-9FE4D8CA490C}"/>
    <cellStyle name="Percent 14 24 3 3" xfId="6135" xr:uid="{663ACB09-5A25-4B68-80F9-E74B7DFFBADD}"/>
    <cellStyle name="Percent 14 24 3 3 2" xfId="6136" xr:uid="{AAE15104-AB29-41EB-8A6D-4E7340971A16}"/>
    <cellStyle name="Percent 14 24 3 3 2 2" xfId="8778" xr:uid="{7232CBA4-5E4A-4180-8323-FD2F3CDAD13D}"/>
    <cellStyle name="Percent 14 24 3 3 2 2 2" xfId="31435" xr:uid="{3FDE6C09-8983-47E1-9E6A-99F91BF8D97A}"/>
    <cellStyle name="Percent 14 24 3 3 2 2 3" xfId="20447" xr:uid="{3C5446AE-92B4-41E2-AFD2-291030A447C8}"/>
    <cellStyle name="Percent 14 24 3 3 2 3" xfId="12219" xr:uid="{4CE16371-B2A4-4541-96FA-7A63E5887CD8}"/>
    <cellStyle name="Percent 14 24 3 3 2 3 2" xfId="34670" xr:uid="{91CB93E5-C3BD-4615-BD1C-C115577CA4A7}"/>
    <cellStyle name="Percent 14 24 3 3 2 3 3" xfId="23682" xr:uid="{4C4A67F5-3E57-408B-93C8-937100DC4DD6}"/>
    <cellStyle name="Percent 14 24 3 3 2 4" xfId="29023" xr:uid="{AC87BA94-20C3-4928-9DDE-CFA2D40E2CE4}"/>
    <cellStyle name="Percent 14 24 3 3 2 5" xfId="18035" xr:uid="{F034D037-5229-432C-8A26-642CC34630D8}"/>
    <cellStyle name="Percent 14 24 3 3 3" xfId="8777" xr:uid="{963CA404-D4AA-49A9-A1AA-EAF2CAE17ADA}"/>
    <cellStyle name="Percent 14 24 3 3 3 2" xfId="31434" xr:uid="{7808AA76-9239-4E73-8031-B12AE11FD1A8}"/>
    <cellStyle name="Percent 14 24 3 3 3 3" xfId="20446" xr:uid="{B799E243-3988-4040-B967-E8E8D53D4D06}"/>
    <cellStyle name="Percent 14 24 3 3 4" xfId="10490" xr:uid="{CB400760-C897-4DD4-B619-B79E4E418150}"/>
    <cellStyle name="Percent 14 24 3 3 4 2" xfId="33002" xr:uid="{D06A283D-1C9B-4422-B73E-08ED9C2351FE}"/>
    <cellStyle name="Percent 14 24 3 3 4 3" xfId="22014" xr:uid="{7C09EC5B-DD5F-426A-922E-1C6B8E64A815}"/>
    <cellStyle name="Percent 14 24 3 3 5" xfId="29022" xr:uid="{4ED60456-0247-452A-AB58-040BA9ABBED3}"/>
    <cellStyle name="Percent 14 24 3 3 6" xfId="18034" xr:uid="{45A77198-9F5B-42B0-96B8-B433B013F797}"/>
    <cellStyle name="Percent 14 24 3 4" xfId="6137" xr:uid="{901F5668-DDFD-430C-ADD3-5393E78C97C0}"/>
    <cellStyle name="Percent 14 24 3 4 2" xfId="8779" xr:uid="{8AAA94B4-95AF-44DF-A3D7-82E7422D2EF8}"/>
    <cellStyle name="Percent 14 24 3 4 2 2" xfId="31436" xr:uid="{5A74A9F8-6BB6-408B-B6F0-EEC6B1CFC158}"/>
    <cellStyle name="Percent 14 24 3 4 2 3" xfId="20448" xr:uid="{2FC6DE9C-BE17-445E-AF34-52DB4C4DFEAC}"/>
    <cellStyle name="Percent 14 24 3 4 3" xfId="12217" xr:uid="{6CF2D251-6707-446C-B584-3C2DE513506E}"/>
    <cellStyle name="Percent 14 24 3 4 3 2" xfId="34668" xr:uid="{DC3ECC2F-6317-461A-8D3D-F049B0C85B1E}"/>
    <cellStyle name="Percent 14 24 3 4 3 3" xfId="23680" xr:uid="{85EE6EC2-8D23-4E62-87A6-40A641122404}"/>
    <cellStyle name="Percent 14 24 3 4 4" xfId="29024" xr:uid="{DD694C50-17E7-407A-B105-96FD108FD4A3}"/>
    <cellStyle name="Percent 14 24 3 4 5" xfId="18036" xr:uid="{A90D1E8D-F034-4BFE-9DA0-75616E064CB9}"/>
    <cellStyle name="Percent 14 24 3 5" xfId="6138" xr:uid="{CC9A8EC9-97FC-43A8-8AD7-8C62BB249CDB}"/>
    <cellStyle name="Percent 14 24 3 5 2" xfId="8780" xr:uid="{2CE9455B-52BD-40E8-9355-511058242D0D}"/>
    <cellStyle name="Percent 14 24 3 5 2 2" xfId="31437" xr:uid="{CCE1E61A-2374-487D-86FD-3609E18CB0CA}"/>
    <cellStyle name="Percent 14 24 3 5 2 3" xfId="20449" xr:uid="{12711CE3-4366-4C11-96D1-A34703AFA151}"/>
    <cellStyle name="Percent 14 24 3 5 3" xfId="29025" xr:uid="{0DA48D60-D32A-4D13-B399-F0F74251A48B}"/>
    <cellStyle name="Percent 14 24 3 5 4" xfId="18037" xr:uid="{077FB888-3F81-4B86-8C4E-B49E89555E42}"/>
    <cellStyle name="Percent 14 24 3 6" xfId="8774" xr:uid="{46A111EE-4A04-41D7-B76D-56DD0671CA2A}"/>
    <cellStyle name="Percent 14 24 3 6 2" xfId="31431" xr:uid="{4FCF57F2-08F7-4D75-862B-949E2B51C786}"/>
    <cellStyle name="Percent 14 24 3 6 3" xfId="20443" xr:uid="{3B4AD0E5-759F-40BB-9554-FEF0526B4E18}"/>
    <cellStyle name="Percent 14 24 3 7" xfId="10488" xr:uid="{E252FD4C-4140-4EE9-8E6A-4F6260593625}"/>
    <cellStyle name="Percent 14 24 3 7 2" xfId="33000" xr:uid="{FC837858-5D51-4CBC-B334-69850439B250}"/>
    <cellStyle name="Percent 14 24 3 7 3" xfId="22012" xr:uid="{FD32611C-D6C9-4F8E-82C0-694AD422C4FC}"/>
    <cellStyle name="Percent 14 24 3 8" xfId="6132" xr:uid="{4AE529E0-2E06-4AEA-A935-C0761E8D29D6}"/>
    <cellStyle name="Percent 14 24 3 8 2" xfId="29019" xr:uid="{957EB21B-CC42-49CD-A997-2836E5398C0C}"/>
    <cellStyle name="Percent 14 24 3 8 3" xfId="18031" xr:uid="{2914857B-CE70-45FD-A860-6AF81A8C74CB}"/>
    <cellStyle name="Percent 14 24 3 9" xfId="25400" xr:uid="{BC1197BE-AD38-4642-B80B-A4BBF5EE88E9}"/>
    <cellStyle name="Percent 14 24 30" xfId="6139" xr:uid="{AA6ED708-B38C-48B5-97AC-697875FF5ADB}"/>
    <cellStyle name="Percent 14 24 30 2" xfId="6140" xr:uid="{4FAEB463-6700-4671-9C74-4CC0E618D307}"/>
    <cellStyle name="Percent 14 24 30 2 2" xfId="8782" xr:uid="{571806B5-B8A4-4E88-9875-454915E5490F}"/>
    <cellStyle name="Percent 14 24 30 2 2 2" xfId="31439" xr:uid="{CE9CF2FF-B315-4A9D-8512-F27A522315D3}"/>
    <cellStyle name="Percent 14 24 30 2 2 3" xfId="20451" xr:uid="{7F2663AE-4A0C-40DA-A842-5A127B2C738F}"/>
    <cellStyle name="Percent 14 24 30 2 3" xfId="12220" xr:uid="{CF0A9370-219C-4D07-B764-2FC8BBC84E6F}"/>
    <cellStyle name="Percent 14 24 30 2 3 2" xfId="34671" xr:uid="{D75FF0BD-D02B-434F-90B6-835E8F626A98}"/>
    <cellStyle name="Percent 14 24 30 2 3 3" xfId="23683" xr:uid="{94F10CF4-010D-401A-9809-8BD3B2C347EA}"/>
    <cellStyle name="Percent 14 24 30 2 4" xfId="29027" xr:uid="{35E0CFEE-967A-462D-8314-73F965E6CDD8}"/>
    <cellStyle name="Percent 14 24 30 2 5" xfId="18039" xr:uid="{DE48D703-C437-4365-A425-7A26013D455E}"/>
    <cellStyle name="Percent 14 24 30 3" xfId="8781" xr:uid="{7600FBC8-8037-49BB-9CD7-14A4DD7B188C}"/>
    <cellStyle name="Percent 14 24 30 3 2" xfId="31438" xr:uid="{872B0207-FBB0-452D-AC57-3F2E3D5A82BC}"/>
    <cellStyle name="Percent 14 24 30 3 3" xfId="20450" xr:uid="{D298EDD3-B9AA-4BC7-AEC0-73401684C8E2}"/>
    <cellStyle name="Percent 14 24 30 4" xfId="10491" xr:uid="{CB31C9C0-FF56-4A94-8F5A-DA8C9DDAF6FF}"/>
    <cellStyle name="Percent 14 24 30 4 2" xfId="33003" xr:uid="{4AD70F73-3B46-4543-A395-B5DE705D8874}"/>
    <cellStyle name="Percent 14 24 30 4 3" xfId="22015" xr:uid="{8C079C38-93CA-41B0-8953-B5D9285EFEDC}"/>
    <cellStyle name="Percent 14 24 30 5" xfId="29026" xr:uid="{C8B0EAC4-046B-4EAC-A13B-E915DE2E4134}"/>
    <cellStyle name="Percent 14 24 30 6" xfId="18038" xr:uid="{0C35B7CB-3286-43A1-A4B1-F0CE84428193}"/>
    <cellStyle name="Percent 14 24 31" xfId="6141" xr:uid="{17C1F613-06F0-4356-A9F0-A416665FE91A}"/>
    <cellStyle name="Percent 14 24 31 2" xfId="8783" xr:uid="{8406CA8C-5F6E-4A8D-A35B-EBA4BB00EA59}"/>
    <cellStyle name="Percent 14 24 31 2 2" xfId="31440" xr:uid="{D3F19EA2-05A4-48CD-99DD-F85009066C9E}"/>
    <cellStyle name="Percent 14 24 31 2 3" xfId="20452" xr:uid="{079856F8-F7BD-4098-BEAB-972211302A42}"/>
    <cellStyle name="Percent 14 24 31 3" xfId="29028" xr:uid="{C980E699-CFDE-4BBB-A0D6-BF9C0E6F9945}"/>
    <cellStyle name="Percent 14 24 31 4" xfId="18040" xr:uid="{B39DD35A-3B5C-4B2B-AF65-FD0A6A9EE9EC}"/>
    <cellStyle name="Percent 14 24 32" xfId="6142" xr:uid="{E2A37F55-302C-441B-A4D6-811CF5FE283E}"/>
    <cellStyle name="Percent 14 24 32 2" xfId="8784" xr:uid="{494AF6A6-003F-4F92-B25B-C0ED99C308EE}"/>
    <cellStyle name="Percent 14 24 32 2 2" xfId="31441" xr:uid="{A71C327F-BBB4-494B-BE4B-CB2DDDE7AE6D}"/>
    <cellStyle name="Percent 14 24 32 2 3" xfId="20453" xr:uid="{B14ADA0B-6893-4D38-A203-44E11FB49571}"/>
    <cellStyle name="Percent 14 24 32 3" xfId="29029" xr:uid="{9A514858-7907-498C-8875-0CA590B2ED62}"/>
    <cellStyle name="Percent 14 24 32 4" xfId="18041" xr:uid="{2935B5DB-7E7C-4AD2-9A54-208E656510D4}"/>
    <cellStyle name="Percent 14 24 33" xfId="8729" xr:uid="{6E90513D-9DAE-4821-9BBE-4C9651EE5D2B}"/>
    <cellStyle name="Percent 14 24 33 2" xfId="31386" xr:uid="{4527C63F-6C94-4EE6-86BF-12F2BB63DBB1}"/>
    <cellStyle name="Percent 14 24 33 3" xfId="20398" xr:uid="{CE6A5854-B196-4B13-A81F-AEA278439F81}"/>
    <cellStyle name="Percent 14 24 34" xfId="10466" xr:uid="{3FD18F3B-9BFD-4A5F-BA53-1B827A13C40D}"/>
    <cellStyle name="Percent 14 24 34 2" xfId="32978" xr:uid="{59B52A33-33B4-436C-8929-8D1E754AF837}"/>
    <cellStyle name="Percent 14 24 34 3" xfId="21990" xr:uid="{29693777-2EDA-461D-BEAC-7264CA8DC634}"/>
    <cellStyle name="Percent 14 24 35" xfId="6087" xr:uid="{BD9ED253-6A28-412D-973B-32CA603A31B7}"/>
    <cellStyle name="Percent 14 24 35 2" xfId="28974" xr:uid="{4FF0FC72-04F3-45E5-ABE9-6FFECA5D95B4}"/>
    <cellStyle name="Percent 14 24 35 3" xfId="17986" xr:uid="{EDAD274C-66AB-42D3-86D2-0C083193218D}"/>
    <cellStyle name="Percent 14 24 36" xfId="25398" xr:uid="{916EAAF8-1F1A-4CF3-BF37-C304D2F7FDA7}"/>
    <cellStyle name="Percent 14 24 37" xfId="14407" xr:uid="{F7942A3C-91AB-4670-8F9E-729CC801FCBF}"/>
    <cellStyle name="Percent 14 24 4" xfId="6143" xr:uid="{F4A60C7C-3ADC-4537-88AE-164AEFC9F863}"/>
    <cellStyle name="Percent 14 24 4 2" xfId="6144" xr:uid="{65B9465A-BEEC-4103-8143-6CF48CF13AD7}"/>
    <cellStyle name="Percent 14 24 4 2 2" xfId="8786" xr:uid="{D36B2F08-34F9-433E-84CD-EFD09A2FE2EF}"/>
    <cellStyle name="Percent 14 24 4 2 2 2" xfId="31443" xr:uid="{F0BB6FC6-362A-4414-B381-4D544ED32BF8}"/>
    <cellStyle name="Percent 14 24 4 2 2 3" xfId="20455" xr:uid="{CA91F8F8-DBF9-466A-8140-49A8CDDD4AE1}"/>
    <cellStyle name="Percent 14 24 4 2 3" xfId="12221" xr:uid="{6DD1F7D6-AB12-4099-BABC-917297FFF7FC}"/>
    <cellStyle name="Percent 14 24 4 2 3 2" xfId="34672" xr:uid="{911F9E38-58EB-40DE-ADDC-49AA42AC5D24}"/>
    <cellStyle name="Percent 14 24 4 2 3 3" xfId="23684" xr:uid="{0219AD87-7C81-474D-A8B9-8A93FB889265}"/>
    <cellStyle name="Percent 14 24 4 2 4" xfId="29031" xr:uid="{120A6CD8-CA2C-487D-BEE1-872EE76C2EA4}"/>
    <cellStyle name="Percent 14 24 4 2 5" xfId="18043" xr:uid="{87E2F867-DDB9-4DE3-A4C6-8A6E97F62D0D}"/>
    <cellStyle name="Percent 14 24 4 3" xfId="8785" xr:uid="{08698C0B-EAB9-4E9A-AC47-6B929C7CFB64}"/>
    <cellStyle name="Percent 14 24 4 3 2" xfId="13398" xr:uid="{C0052862-015C-4C35-8B0E-4D67163C31B0}"/>
    <cellStyle name="Percent 14 24 4 3 2 2" xfId="35412" xr:uid="{D77ED414-66C2-4C4E-8881-7435FD9CB825}"/>
    <cellStyle name="Percent 14 24 4 3 2 3" xfId="24426" xr:uid="{8D5AE26B-7B4D-4FF7-9DFA-CF166BBEFB5A}"/>
    <cellStyle name="Percent 14 24 4 3 3" xfId="31442" xr:uid="{68CB7E21-402C-4429-9816-2FDA7885D7CB}"/>
    <cellStyle name="Percent 14 24 4 3 4" xfId="20454" xr:uid="{EAB90682-5B6D-483E-9D0B-C222AF6E1E16}"/>
    <cellStyle name="Percent 14 24 4 4" xfId="10492" xr:uid="{A7A7AB0F-C0B1-4027-B673-FA457442E0A9}"/>
    <cellStyle name="Percent 14 24 4 4 2" xfId="33004" xr:uid="{29864141-998A-478F-A205-756370A3040D}"/>
    <cellStyle name="Percent 14 24 4 4 3" xfId="22016" xr:uid="{78FFA864-BAC2-48D3-94A9-D1BBCC7DB3EA}"/>
    <cellStyle name="Percent 14 24 4 5" xfId="29030" xr:uid="{9FBDD1AE-AAC3-4A8B-BDC2-50B9AF12356D}"/>
    <cellStyle name="Percent 14 24 4 6" xfId="18042" xr:uid="{64E74C76-6C8E-4547-85FC-EACB11DCBA58}"/>
    <cellStyle name="Percent 14 24 5" xfId="6145" xr:uid="{EB729748-8E92-4EE9-BABB-4EDCE830FA31}"/>
    <cellStyle name="Percent 14 24 5 2" xfId="6146" xr:uid="{A55E4AE9-E940-4798-A316-FD3762290690}"/>
    <cellStyle name="Percent 14 24 5 2 2" xfId="8788" xr:uid="{633675FF-1E36-4343-AF8D-5251BF29601E}"/>
    <cellStyle name="Percent 14 24 5 2 2 2" xfId="12550" xr:uid="{F0FD631B-5B50-499C-8EE6-917B8B7AB87E}"/>
    <cellStyle name="Percent 14 24 5 2 2 2 2" xfId="35001" xr:uid="{9A658F9A-C727-42B5-8A7D-6DDB21D4C981}"/>
    <cellStyle name="Percent 14 24 5 2 2 2 3" xfId="24013" xr:uid="{A34AD137-5BCB-44D5-9BB9-C82C96EBBA0D}"/>
    <cellStyle name="Percent 14 24 5 2 2 3" xfId="31445" xr:uid="{5EA78E1E-46F6-463A-B125-BAC0970C9CDA}"/>
    <cellStyle name="Percent 14 24 5 2 2 4" xfId="20457" xr:uid="{A8D76E0D-6DED-4FB0-BA06-D653E9F55A15}"/>
    <cellStyle name="Percent 14 24 5 2 3" xfId="10849" xr:uid="{76842D87-35A7-46D4-A37C-199EC9F30611}"/>
    <cellStyle name="Percent 14 24 5 2 3 2" xfId="33332" xr:uid="{20DF98C5-DEFB-482F-9676-66F95969EB20}"/>
    <cellStyle name="Percent 14 24 5 2 3 3" xfId="22344" xr:uid="{669680E9-DB00-4601-B731-BB0EBAD92E13}"/>
    <cellStyle name="Percent 14 24 5 2 4" xfId="29033" xr:uid="{D46D2F17-6D96-46A6-980D-8DCE26D85144}"/>
    <cellStyle name="Percent 14 24 5 2 5" xfId="18045" xr:uid="{0084C85F-6E6A-4FF1-9D6D-CE322B520CCF}"/>
    <cellStyle name="Percent 14 24 5 3" xfId="8787" xr:uid="{D5CC3D85-F607-415B-AEBF-3545B3797EF6}"/>
    <cellStyle name="Percent 14 24 5 3 2" xfId="13399" xr:uid="{EA2C9619-CDA4-4ED0-9611-1C9EF7DB47E5}"/>
    <cellStyle name="Percent 14 24 5 3 2 2" xfId="35413" xr:uid="{2AAD0C5A-38BF-421A-B85E-4615FF15D290}"/>
    <cellStyle name="Percent 14 24 5 3 2 3" xfId="24427" xr:uid="{4803D8DE-5E90-4678-A0DF-31B2F0CC50C8}"/>
    <cellStyle name="Percent 14 24 5 3 3" xfId="31444" xr:uid="{9FB67579-9E14-4CAA-A553-B9FE42FC374C}"/>
    <cellStyle name="Percent 14 24 5 3 4" xfId="20456" xr:uid="{6DB222E7-5447-4B2A-971B-6508A4E68CF8}"/>
    <cellStyle name="Percent 14 24 5 4" xfId="10493" xr:uid="{EA1D02E0-283F-48BF-B475-748A9FA1EE11}"/>
    <cellStyle name="Percent 14 24 5 4 2" xfId="33005" xr:uid="{2BE9FF9A-1B6C-4E64-9AA2-B1AE1C4AD439}"/>
    <cellStyle name="Percent 14 24 5 4 3" xfId="22017" xr:uid="{F9C6E785-D559-4A6A-BC53-86B0E09A42EF}"/>
    <cellStyle name="Percent 14 24 5 5" xfId="29032" xr:uid="{08DEE8D2-BCE6-4BB7-A3F5-90FEC3DC0AF8}"/>
    <cellStyle name="Percent 14 24 5 6" xfId="18044" xr:uid="{5D19AF30-1043-4DB8-A603-EC84A28F82F8}"/>
    <cellStyle name="Percent 14 24 6" xfId="6147" xr:uid="{9BB1E78F-8CA8-49BA-BEE4-340586B2FB7A}"/>
    <cellStyle name="Percent 14 24 6 2" xfId="6148" xr:uid="{0C533BC1-6372-43BA-BFF6-406EE99B583D}"/>
    <cellStyle name="Percent 14 24 6 2 2" xfId="8790" xr:uid="{F1C4C020-7416-4D67-8A75-56CA22E5CB0B}"/>
    <cellStyle name="Percent 14 24 6 2 2 2" xfId="31447" xr:uid="{D7449779-C0CC-41AA-94F5-02EE65AC16D3}"/>
    <cellStyle name="Percent 14 24 6 2 2 3" xfId="20459" xr:uid="{74AABA4A-49E8-4508-97E3-E41DC1A2D1A8}"/>
    <cellStyle name="Percent 14 24 6 2 3" xfId="12222" xr:uid="{7276791C-3935-4944-B9FE-361A4CCD5A1E}"/>
    <cellStyle name="Percent 14 24 6 2 3 2" xfId="34673" xr:uid="{5FDFC940-3745-4490-8560-6836BF0D87F2}"/>
    <cellStyle name="Percent 14 24 6 2 3 3" xfId="23685" xr:uid="{5A8C83A9-E2E2-4DBA-B000-26B061B6D634}"/>
    <cellStyle name="Percent 14 24 6 2 4" xfId="29035" xr:uid="{05FE53FD-E100-42C6-8F39-0E4FE11AA853}"/>
    <cellStyle name="Percent 14 24 6 2 5" xfId="18047" xr:uid="{B9D2ABA3-7108-4B0A-8072-079527D03F32}"/>
    <cellStyle name="Percent 14 24 6 3" xfId="8789" xr:uid="{8C00F08F-01F8-4B9F-97D6-55DCB456B943}"/>
    <cellStyle name="Percent 14 24 6 3 2" xfId="31446" xr:uid="{A90270F8-373C-43A0-94C5-6BA41A9A4B08}"/>
    <cellStyle name="Percent 14 24 6 3 3" xfId="20458" xr:uid="{10C97729-9742-4DDF-A2C0-BB19461CCA72}"/>
    <cellStyle name="Percent 14 24 6 4" xfId="10494" xr:uid="{6158AC24-3A13-4006-B51A-95029E2700FC}"/>
    <cellStyle name="Percent 14 24 6 4 2" xfId="33006" xr:uid="{1402FDF9-582E-4EA4-8D7F-085DFB5E5C46}"/>
    <cellStyle name="Percent 14 24 6 4 3" xfId="22018" xr:uid="{D2F0FB85-F887-45E4-9883-838289769562}"/>
    <cellStyle name="Percent 14 24 6 5" xfId="29034" xr:uid="{0212F732-9885-42E1-8136-C36DB595E615}"/>
    <cellStyle name="Percent 14 24 6 6" xfId="18046" xr:uid="{2F1B8F52-C601-437C-8460-07F29F73C080}"/>
    <cellStyle name="Percent 14 24 7" xfId="6149" xr:uid="{FE7D7083-1D72-42FE-B6D1-EED7F8E07682}"/>
    <cellStyle name="Percent 14 24 7 2" xfId="6150" xr:uid="{C3125D8D-60D0-4AB0-BB94-1F9EB22AF619}"/>
    <cellStyle name="Percent 14 24 7 2 2" xfId="8792" xr:uid="{659F8451-1244-4C89-BB05-07FF03FF2509}"/>
    <cellStyle name="Percent 14 24 7 2 2 2" xfId="31449" xr:uid="{70678318-5511-413D-AEB2-DE67DDE30AB3}"/>
    <cellStyle name="Percent 14 24 7 2 2 3" xfId="20461" xr:uid="{BC65BCAE-9EBA-486A-89CB-C3796A498D63}"/>
    <cellStyle name="Percent 14 24 7 2 3" xfId="12223" xr:uid="{C76A5E3E-9B62-4606-AD44-2B264F4355B4}"/>
    <cellStyle name="Percent 14 24 7 2 3 2" xfId="34674" xr:uid="{947F1F63-E98D-47B0-B4BF-1B3EA71612A7}"/>
    <cellStyle name="Percent 14 24 7 2 3 3" xfId="23686" xr:uid="{2D94EE91-6FB4-4F74-9092-A9928F718C53}"/>
    <cellStyle name="Percent 14 24 7 2 4" xfId="29037" xr:uid="{4CC3FE7F-7601-4EFF-8413-047E9A8D42DA}"/>
    <cellStyle name="Percent 14 24 7 2 5" xfId="18049" xr:uid="{103E90C7-0CC1-45DE-93C5-680A2D829D6D}"/>
    <cellStyle name="Percent 14 24 7 3" xfId="8791" xr:uid="{B955F739-360E-418A-9D84-34D5907B6475}"/>
    <cellStyle name="Percent 14 24 7 3 2" xfId="31448" xr:uid="{C5AC9857-68EF-477D-83C7-15EB8EF45C92}"/>
    <cellStyle name="Percent 14 24 7 3 3" xfId="20460" xr:uid="{C4A7AF1D-61EC-41CC-9CAD-6E9E2AF42268}"/>
    <cellStyle name="Percent 14 24 7 4" xfId="10495" xr:uid="{BBA1079B-E64E-44F3-A564-2C85DE953D9B}"/>
    <cellStyle name="Percent 14 24 7 4 2" xfId="33007" xr:uid="{E1CDEB2C-C2EE-4291-8425-27FF83960CC6}"/>
    <cellStyle name="Percent 14 24 7 4 3" xfId="22019" xr:uid="{F67FB425-05B9-455C-A278-2EC5E046B19A}"/>
    <cellStyle name="Percent 14 24 7 5" xfId="29036" xr:uid="{58222A5D-0BF8-404A-A5DB-04EFDCCFECFA}"/>
    <cellStyle name="Percent 14 24 7 6" xfId="18048" xr:uid="{20309B68-B337-4497-B103-0E26AF5B6D8F}"/>
    <cellStyle name="Percent 14 24 8" xfId="6151" xr:uid="{FDECDAFE-1117-415A-B647-24FA39FFBB3C}"/>
    <cellStyle name="Percent 14 24 8 2" xfId="6152" xr:uid="{8B42C706-8E01-4AA2-95C5-C3BFE2F0EF05}"/>
    <cellStyle name="Percent 14 24 8 2 2" xfId="8794" xr:uid="{8DC35613-B2D8-42E5-8AC5-C26A6A8CEF99}"/>
    <cellStyle name="Percent 14 24 8 2 2 2" xfId="31451" xr:uid="{9781C3FB-60F3-4FF8-AD58-B47179884D83}"/>
    <cellStyle name="Percent 14 24 8 2 2 3" xfId="20463" xr:uid="{670778D3-FE76-4BCE-80A8-4AF766B7D284}"/>
    <cellStyle name="Percent 14 24 8 2 3" xfId="12224" xr:uid="{B9405CD2-52C6-4F97-833E-0648166C84A3}"/>
    <cellStyle name="Percent 14 24 8 2 3 2" xfId="34675" xr:uid="{E981ECAB-26C8-4F6C-807A-E5B9A95C9A7D}"/>
    <cellStyle name="Percent 14 24 8 2 3 3" xfId="23687" xr:uid="{703A2C6A-3DD1-4488-8C84-65D92A1DD195}"/>
    <cellStyle name="Percent 14 24 8 2 4" xfId="29039" xr:uid="{F454AA55-4B20-4AB9-8A52-1175F569F573}"/>
    <cellStyle name="Percent 14 24 8 2 5" xfId="18051" xr:uid="{FA7C5E25-3A12-49EF-92D0-0822091EA97F}"/>
    <cellStyle name="Percent 14 24 8 3" xfId="8793" xr:uid="{DD603870-2821-49AE-858D-7E3EA629DE1E}"/>
    <cellStyle name="Percent 14 24 8 3 2" xfId="31450" xr:uid="{90F7C4AC-ABAF-4C11-AA86-0C811C8F29B4}"/>
    <cellStyle name="Percent 14 24 8 3 3" xfId="20462" xr:uid="{2BD6B4A0-8912-4371-B7D5-C3A2067A5077}"/>
    <cellStyle name="Percent 14 24 8 4" xfId="10496" xr:uid="{1D387CFE-8D66-4C6C-9E0C-7785AFEF8107}"/>
    <cellStyle name="Percent 14 24 8 4 2" xfId="33008" xr:uid="{BEF52E26-459D-4677-B0CF-4B5A6444D8B8}"/>
    <cellStyle name="Percent 14 24 8 4 3" xfId="22020" xr:uid="{58A5906E-228A-4392-ABB2-6F77AF9FEF8D}"/>
    <cellStyle name="Percent 14 24 8 5" xfId="29038" xr:uid="{2E7E7467-18E5-47B2-B839-DC82D81D9A17}"/>
    <cellStyle name="Percent 14 24 8 6" xfId="18050" xr:uid="{B16E033F-C1D9-487C-94B9-218806EA1BB2}"/>
    <cellStyle name="Percent 14 24 9" xfId="6153" xr:uid="{18763465-14EF-4AB0-A6EC-4D36CB36F61D}"/>
    <cellStyle name="Percent 14 24 9 2" xfId="6154" xr:uid="{024B9CF8-03B0-4401-8F74-35DA8CE3A236}"/>
    <cellStyle name="Percent 14 24 9 2 2" xfId="8796" xr:uid="{20E038D1-8110-4D90-B36A-C4F788822980}"/>
    <cellStyle name="Percent 14 24 9 2 2 2" xfId="31453" xr:uid="{DC9C1BAA-2E2C-4F90-9C33-34A584AECC2E}"/>
    <cellStyle name="Percent 14 24 9 2 2 3" xfId="20465" xr:uid="{0E77C100-9485-4043-8B4E-88E410E6CFFB}"/>
    <cellStyle name="Percent 14 24 9 2 3" xfId="12225" xr:uid="{E5C6896D-3357-464A-9B5D-B113B43C0C70}"/>
    <cellStyle name="Percent 14 24 9 2 3 2" xfId="34676" xr:uid="{D9B75824-0F73-4F82-80FD-B53F2C1BBB60}"/>
    <cellStyle name="Percent 14 24 9 2 3 3" xfId="23688" xr:uid="{209C0CDA-AFD4-48A0-90BA-2AAA93FD5AE9}"/>
    <cellStyle name="Percent 14 24 9 2 4" xfId="29041" xr:uid="{88E9D21E-AE4F-4140-9467-9F4B1D23BAA1}"/>
    <cellStyle name="Percent 14 24 9 2 5" xfId="18053" xr:uid="{86EA3CCC-BACE-45C9-87D9-FEF3EEDE94A8}"/>
    <cellStyle name="Percent 14 24 9 3" xfId="8795" xr:uid="{555F817F-C5E5-427A-BACD-9A45913486D0}"/>
    <cellStyle name="Percent 14 24 9 3 2" xfId="31452" xr:uid="{8BB7B735-28B7-4571-9DCA-F7C85B940F5F}"/>
    <cellStyle name="Percent 14 24 9 3 3" xfId="20464" xr:uid="{7033B98F-3B56-4906-ABEB-84B38E402C6B}"/>
    <cellStyle name="Percent 14 24 9 4" xfId="10497" xr:uid="{ED810F34-8F16-495E-A19F-D200D0DA8AF3}"/>
    <cellStyle name="Percent 14 24 9 4 2" xfId="33009" xr:uid="{D25F6C0A-3249-4B3E-98A3-66B6293613CE}"/>
    <cellStyle name="Percent 14 24 9 4 3" xfId="22021" xr:uid="{71375711-DBF8-46BE-B35C-4FCE8A45596E}"/>
    <cellStyle name="Percent 14 24 9 5" xfId="29040" xr:uid="{701E1541-D885-4984-9CB8-2EFB615C5C78}"/>
    <cellStyle name="Percent 14 24 9 6" xfId="18052" xr:uid="{38E8D437-0CF6-48DB-9D65-48C4E6BFF0A9}"/>
    <cellStyle name="Percent 14 3" xfId="2106" xr:uid="{1B745AC5-2AAA-418D-9137-715D412BE112}"/>
    <cellStyle name="Percent 14 3 10" xfId="6156" xr:uid="{A413A66F-9C72-4821-85C6-DDB12E5D7A2F}"/>
    <cellStyle name="Percent 14 3 10 2" xfId="6157" xr:uid="{91699A4B-4C13-4B3B-9C6D-9D29A7389E47}"/>
    <cellStyle name="Percent 14 3 10 2 2" xfId="8799" xr:uid="{33696F2E-F983-4469-84AC-AC0837A04B80}"/>
    <cellStyle name="Percent 14 3 10 2 2 2" xfId="31456" xr:uid="{035D57C5-E2F6-4230-9194-2E7B6627E485}"/>
    <cellStyle name="Percent 14 3 10 2 2 3" xfId="20468" xr:uid="{F8082112-8F56-4D24-9DD8-F53159BD18C9}"/>
    <cellStyle name="Percent 14 3 10 2 3" xfId="12226" xr:uid="{F7526BD4-8A00-4BE7-BB76-B9C466CAEE42}"/>
    <cellStyle name="Percent 14 3 10 2 3 2" xfId="34677" xr:uid="{D52070E5-BB9B-4FB6-9611-5D6EBB9FDDE6}"/>
    <cellStyle name="Percent 14 3 10 2 3 3" xfId="23689" xr:uid="{2565707E-52A9-435F-A436-1B7F80A1596A}"/>
    <cellStyle name="Percent 14 3 10 2 4" xfId="29044" xr:uid="{F96907EB-42B1-4754-9580-890F0FB1965E}"/>
    <cellStyle name="Percent 14 3 10 2 5" xfId="18056" xr:uid="{96C308A6-FAC6-4FF5-A685-37DE341CFD2C}"/>
    <cellStyle name="Percent 14 3 10 3" xfId="8798" xr:uid="{A3AEA739-9240-42BB-9B0C-417B3F52DAE7}"/>
    <cellStyle name="Percent 14 3 10 3 2" xfId="31455" xr:uid="{70F4C7A3-91B6-4E16-B82D-B0B5D55646C9}"/>
    <cellStyle name="Percent 14 3 10 3 3" xfId="20467" xr:uid="{E925A68F-2128-4704-8FB9-344DA19F5882}"/>
    <cellStyle name="Percent 14 3 10 4" xfId="10499" xr:uid="{1E38963D-6AC6-4239-B18D-FA82918E7C77}"/>
    <cellStyle name="Percent 14 3 10 4 2" xfId="33011" xr:uid="{93B5263F-351E-4684-95FC-A3E55160582B}"/>
    <cellStyle name="Percent 14 3 10 4 3" xfId="22023" xr:uid="{8EF4F482-2C4A-489C-8811-1921DB443607}"/>
    <cellStyle name="Percent 14 3 10 5" xfId="29043" xr:uid="{A45A3DD4-4DEB-4DCC-8E3A-913D67AF0F49}"/>
    <cellStyle name="Percent 14 3 10 6" xfId="18055" xr:uid="{8D0FEC38-286D-47FC-9230-478FA1A75274}"/>
    <cellStyle name="Percent 14 3 11" xfId="6158" xr:uid="{2AF52040-EA39-46EA-BFC8-2D2AFC2F2BB6}"/>
    <cellStyle name="Percent 14 3 11 2" xfId="6159" xr:uid="{59E6D822-ED04-4C85-9772-BD8090166A0F}"/>
    <cellStyle name="Percent 14 3 11 2 2" xfId="8801" xr:uid="{9472AF57-E251-45B1-AAFC-1C3E51308C6F}"/>
    <cellStyle name="Percent 14 3 11 2 2 2" xfId="31458" xr:uid="{D75561BB-5EAF-4472-B370-8A6CE3A0B992}"/>
    <cellStyle name="Percent 14 3 11 2 2 3" xfId="20470" xr:uid="{6996A2F7-EB84-49EF-867F-C6DEAE110B86}"/>
    <cellStyle name="Percent 14 3 11 2 3" xfId="12227" xr:uid="{A2FD0123-3EF7-4827-88E5-24193A4185F3}"/>
    <cellStyle name="Percent 14 3 11 2 3 2" xfId="34678" xr:uid="{B4C5E2D4-1C1C-49A3-AAB7-D1538E04BE89}"/>
    <cellStyle name="Percent 14 3 11 2 3 3" xfId="23690" xr:uid="{3449F807-F1D1-4F73-9B69-F8CEF7515F39}"/>
    <cellStyle name="Percent 14 3 11 2 4" xfId="29046" xr:uid="{5D7DB31F-1CD0-4FD2-BB42-C2E6C65CEA41}"/>
    <cellStyle name="Percent 14 3 11 2 5" xfId="18058" xr:uid="{121AEB2C-B34A-43C4-9793-169A5FC25D5A}"/>
    <cellStyle name="Percent 14 3 11 3" xfId="8800" xr:uid="{133E5846-64F3-48F2-AC6A-B1269ED4F5F4}"/>
    <cellStyle name="Percent 14 3 11 3 2" xfId="31457" xr:uid="{B251C0A6-AA22-4E2B-BD6B-6FA0000A4FB7}"/>
    <cellStyle name="Percent 14 3 11 3 3" xfId="20469" xr:uid="{1E34BDE5-63AC-4B7D-A8EA-9FC795260E2C}"/>
    <cellStyle name="Percent 14 3 11 4" xfId="10500" xr:uid="{7B387DCB-2BFA-4758-899A-3A3E5D005DE0}"/>
    <cellStyle name="Percent 14 3 11 4 2" xfId="33012" xr:uid="{A263B3ED-AC65-4415-A78C-91BA6855B6FD}"/>
    <cellStyle name="Percent 14 3 11 4 3" xfId="22024" xr:uid="{6998B636-C058-4CED-88BA-56F54139D80C}"/>
    <cellStyle name="Percent 14 3 11 5" xfId="29045" xr:uid="{2FB53FC2-9277-455E-871D-38D6543A357F}"/>
    <cellStyle name="Percent 14 3 11 6" xfId="18057" xr:uid="{4F969308-7DA6-4FB4-B877-7556A5A44496}"/>
    <cellStyle name="Percent 14 3 12" xfId="6160" xr:uid="{72A6CF81-1488-4DB7-B1B7-E8B54E4C2B17}"/>
    <cellStyle name="Percent 14 3 12 2" xfId="6161" xr:uid="{E39B2161-5E3B-400B-ACDE-11B8511267E1}"/>
    <cellStyle name="Percent 14 3 12 2 2" xfId="8803" xr:uid="{5CA74540-2550-498D-B593-D9F45A46A257}"/>
    <cellStyle name="Percent 14 3 12 2 2 2" xfId="31460" xr:uid="{B23EFEC7-EF53-4CDD-B480-BE698412C6E6}"/>
    <cellStyle name="Percent 14 3 12 2 2 3" xfId="20472" xr:uid="{34655FC0-73F4-4B0D-B64A-6F2BDCC6F944}"/>
    <cellStyle name="Percent 14 3 12 2 3" xfId="12228" xr:uid="{D0592C86-4B42-4021-AA87-E318972243FF}"/>
    <cellStyle name="Percent 14 3 12 2 3 2" xfId="34679" xr:uid="{8ACC4229-5CA2-46EA-BC5D-68200E9A9222}"/>
    <cellStyle name="Percent 14 3 12 2 3 3" xfId="23691" xr:uid="{D1E2C0C2-2ED7-4350-9E06-A41702456A2E}"/>
    <cellStyle name="Percent 14 3 12 2 4" xfId="29048" xr:uid="{2881D20F-B318-4EAA-B038-D51E9EB27712}"/>
    <cellStyle name="Percent 14 3 12 2 5" xfId="18060" xr:uid="{2C1D5B49-3374-490C-B928-0689F003ACC0}"/>
    <cellStyle name="Percent 14 3 12 3" xfId="8802" xr:uid="{653B262C-14E2-409A-99BA-0341895B3C5C}"/>
    <cellStyle name="Percent 14 3 12 3 2" xfId="31459" xr:uid="{E641E29A-D85F-4233-B623-DF2AE73386C4}"/>
    <cellStyle name="Percent 14 3 12 3 3" xfId="20471" xr:uid="{F317D43A-37F5-4930-8B66-B27234C70449}"/>
    <cellStyle name="Percent 14 3 12 4" xfId="10501" xr:uid="{B63C7C46-6717-4343-8C1D-337FDC2973AA}"/>
    <cellStyle name="Percent 14 3 12 4 2" xfId="33013" xr:uid="{7C2AA636-5090-4300-B0BB-CC7F48E5D42E}"/>
    <cellStyle name="Percent 14 3 12 4 3" xfId="22025" xr:uid="{8D4651D2-2D9C-471E-AA5C-189DE5B997EA}"/>
    <cellStyle name="Percent 14 3 12 5" xfId="29047" xr:uid="{4CE53F93-25DF-4130-B66B-9763CA763620}"/>
    <cellStyle name="Percent 14 3 12 6" xfId="18059" xr:uid="{F58CDD99-E705-4AEE-9231-64288C1E795C}"/>
    <cellStyle name="Percent 14 3 13" xfId="6162" xr:uid="{7A0C7383-B347-4CC3-820C-4D5060A0DECB}"/>
    <cellStyle name="Percent 14 3 13 2" xfId="6163" xr:uid="{A45162A1-B634-47BB-AFEE-75BF8D2F4CB2}"/>
    <cellStyle name="Percent 14 3 13 2 2" xfId="8805" xr:uid="{50AA2201-9FDF-479B-92F4-498D9F4F1131}"/>
    <cellStyle name="Percent 14 3 13 2 2 2" xfId="31462" xr:uid="{7F983426-0FB0-4C2A-9623-20088FD3C74A}"/>
    <cellStyle name="Percent 14 3 13 2 2 3" xfId="20474" xr:uid="{A59E7A4C-EC3C-41A2-92A5-D8E62A2D720E}"/>
    <cellStyle name="Percent 14 3 13 2 3" xfId="12229" xr:uid="{770FD4DF-CA0F-4BAF-914C-D374E4076C4A}"/>
    <cellStyle name="Percent 14 3 13 2 3 2" xfId="34680" xr:uid="{28BBA6F7-D4F7-4B71-9EB3-39EC2793887D}"/>
    <cellStyle name="Percent 14 3 13 2 3 3" xfId="23692" xr:uid="{64FAC71F-6E8D-4424-8AD8-48E3D96F04AE}"/>
    <cellStyle name="Percent 14 3 13 2 4" xfId="29050" xr:uid="{735988F9-F6D5-4643-AB1F-9D89D30A96F7}"/>
    <cellStyle name="Percent 14 3 13 2 5" xfId="18062" xr:uid="{CA89ECEA-04A8-4AA4-BAEB-93184062BFEC}"/>
    <cellStyle name="Percent 14 3 13 3" xfId="8804" xr:uid="{545EFA9F-1291-4668-AA5B-CA7FFAE67CF7}"/>
    <cellStyle name="Percent 14 3 13 3 2" xfId="31461" xr:uid="{75230311-EB47-4551-A28E-9FA49D337B53}"/>
    <cellStyle name="Percent 14 3 13 3 3" xfId="20473" xr:uid="{5B758838-C0DA-4A08-9FB6-D49DD216FB55}"/>
    <cellStyle name="Percent 14 3 13 4" xfId="10502" xr:uid="{4661493E-3F68-4BFE-B48D-AEAF839E178F}"/>
    <cellStyle name="Percent 14 3 13 4 2" xfId="33014" xr:uid="{2DB06C63-71B3-4630-805C-4E23428A86C7}"/>
    <cellStyle name="Percent 14 3 13 4 3" xfId="22026" xr:uid="{AC9BF60B-4D1A-49E7-A3FF-7D96D650DB77}"/>
    <cellStyle name="Percent 14 3 13 5" xfId="29049" xr:uid="{F5A0081F-4A98-4FC7-831A-4F7A49FC518A}"/>
    <cellStyle name="Percent 14 3 13 6" xfId="18061" xr:uid="{FDAAE858-88A2-4AD9-A433-866ABD3E0793}"/>
    <cellStyle name="Percent 14 3 14" xfId="6164" xr:uid="{864F1849-325D-4074-AA53-4A2847EAD6F4}"/>
    <cellStyle name="Percent 14 3 14 2" xfId="6165" xr:uid="{FB9AE343-EE83-4A7A-A8AB-DC9A8A79D39B}"/>
    <cellStyle name="Percent 14 3 14 2 2" xfId="8807" xr:uid="{1A39FDE6-4111-4FE5-B7D0-08BE27AF2E86}"/>
    <cellStyle name="Percent 14 3 14 2 2 2" xfId="31464" xr:uid="{399C282F-2E2B-443C-9D26-AAB55EFC437B}"/>
    <cellStyle name="Percent 14 3 14 2 2 3" xfId="20476" xr:uid="{F35AE8DB-867E-4A70-B22D-27E9C0DFA163}"/>
    <cellStyle name="Percent 14 3 14 2 3" xfId="12230" xr:uid="{8DB9CBC6-B645-4960-BF2F-3F250F81A02B}"/>
    <cellStyle name="Percent 14 3 14 2 3 2" xfId="34681" xr:uid="{DF03B3ED-8844-4389-9E5D-66A32BC7D7AC}"/>
    <cellStyle name="Percent 14 3 14 2 3 3" xfId="23693" xr:uid="{4C8A0809-92B7-4F7D-88C4-696AAEB6EBEF}"/>
    <cellStyle name="Percent 14 3 14 2 4" xfId="29052" xr:uid="{3BB655FB-A814-4F53-8596-0A661367E1D0}"/>
    <cellStyle name="Percent 14 3 14 2 5" xfId="18064" xr:uid="{CA8AE23A-CFAB-4CA7-A447-23CFAC9BAD5F}"/>
    <cellStyle name="Percent 14 3 14 3" xfId="8806" xr:uid="{854596CC-3AE2-4F56-9D2C-F3C849B4AE04}"/>
    <cellStyle name="Percent 14 3 14 3 2" xfId="31463" xr:uid="{AF624149-759B-4FE1-ACF5-A4EB3F29CD4E}"/>
    <cellStyle name="Percent 14 3 14 3 3" xfId="20475" xr:uid="{99B70EA1-BFF9-4F4F-A7D4-7E216F499E21}"/>
    <cellStyle name="Percent 14 3 14 4" xfId="10503" xr:uid="{8186A6B6-4B22-462F-945E-F225B53D6446}"/>
    <cellStyle name="Percent 14 3 14 4 2" xfId="33015" xr:uid="{49E10539-4723-4512-8EC8-F61C7F62BD27}"/>
    <cellStyle name="Percent 14 3 14 4 3" xfId="22027" xr:uid="{07772F51-2CEC-45F4-A6D2-BC9E5DC81364}"/>
    <cellStyle name="Percent 14 3 14 5" xfId="29051" xr:uid="{DDC389FD-0051-4840-9D55-086336D02FFB}"/>
    <cellStyle name="Percent 14 3 14 6" xfId="18063" xr:uid="{7F433296-F8E7-464F-AD96-04304C247C1B}"/>
    <cellStyle name="Percent 14 3 15" xfId="6166" xr:uid="{3DABACE9-6C4E-4587-9DA0-8DBDDB6B9B4D}"/>
    <cellStyle name="Percent 14 3 15 2" xfId="6167" xr:uid="{1C68FA48-DA0C-4298-BEFD-2A167691E287}"/>
    <cellStyle name="Percent 14 3 15 2 2" xfId="8809" xr:uid="{E2A9365D-9B2B-47B4-A35C-4399BD95759F}"/>
    <cellStyle name="Percent 14 3 15 2 2 2" xfId="31466" xr:uid="{342E006B-1AD0-4874-889E-DC83F547C456}"/>
    <cellStyle name="Percent 14 3 15 2 2 3" xfId="20478" xr:uid="{30C63224-0156-4F1B-BDEB-80D2C7FF2A04}"/>
    <cellStyle name="Percent 14 3 15 2 3" xfId="12231" xr:uid="{326CB148-70A0-4E8D-BFEB-84DFF7680392}"/>
    <cellStyle name="Percent 14 3 15 2 3 2" xfId="34682" xr:uid="{FEA69501-4B15-4D88-A406-2A978026824A}"/>
    <cellStyle name="Percent 14 3 15 2 3 3" xfId="23694" xr:uid="{04A9BB95-0269-4097-9584-C6D346BB9E7A}"/>
    <cellStyle name="Percent 14 3 15 2 4" xfId="29054" xr:uid="{770F04D4-C777-4158-B99E-60460CBC9365}"/>
    <cellStyle name="Percent 14 3 15 2 5" xfId="18066" xr:uid="{D379F4FF-65FF-4DFE-B816-03F82EE89264}"/>
    <cellStyle name="Percent 14 3 15 3" xfId="8808" xr:uid="{6EBC874C-2534-4A0A-90BC-A5CEAF2EAFA5}"/>
    <cellStyle name="Percent 14 3 15 3 2" xfId="31465" xr:uid="{3CBEA2CB-2CD9-4182-BFE3-A25BD7AF503F}"/>
    <cellStyle name="Percent 14 3 15 3 3" xfId="20477" xr:uid="{A2FC5E24-193E-4631-B275-C6666F344054}"/>
    <cellStyle name="Percent 14 3 15 4" xfId="10504" xr:uid="{43CE3585-11D3-44FF-8EB5-95EBD1FF0472}"/>
    <cellStyle name="Percent 14 3 15 4 2" xfId="33016" xr:uid="{6669C16A-B24D-40CD-BB34-4BD2B0C55189}"/>
    <cellStyle name="Percent 14 3 15 4 3" xfId="22028" xr:uid="{42EA0DE2-EE56-4E05-AC02-EC678FE5BDC1}"/>
    <cellStyle name="Percent 14 3 15 5" xfId="29053" xr:uid="{CB575BCD-37B8-41AB-B31F-A93EB21D8BB1}"/>
    <cellStyle name="Percent 14 3 15 6" xfId="18065" xr:uid="{0385CB46-1DF7-475E-85EE-B42102D9C710}"/>
    <cellStyle name="Percent 14 3 16" xfId="6168" xr:uid="{341551D3-525A-4DCB-B724-62D21B6C76C5}"/>
    <cellStyle name="Percent 14 3 16 2" xfId="6169" xr:uid="{43476BD6-DFD4-4D2F-88EF-3916EBD08E95}"/>
    <cellStyle name="Percent 14 3 16 2 2" xfId="8811" xr:uid="{93B6EBFF-C60A-48F6-AB04-4D91C0562479}"/>
    <cellStyle name="Percent 14 3 16 2 2 2" xfId="31468" xr:uid="{5DC9EF0A-2B51-44C5-84AF-2F463C57CD5F}"/>
    <cellStyle name="Percent 14 3 16 2 2 3" xfId="20480" xr:uid="{9FFF174E-4F0C-4C13-8A0A-D5CA65C124A6}"/>
    <cellStyle name="Percent 14 3 16 2 3" xfId="12232" xr:uid="{04062675-543D-4821-BCF6-FFA75FD7F911}"/>
    <cellStyle name="Percent 14 3 16 2 3 2" xfId="34683" xr:uid="{C0BDD629-0C6D-478E-AC81-761B6EB4C7CC}"/>
    <cellStyle name="Percent 14 3 16 2 3 3" xfId="23695" xr:uid="{A45F928F-80A0-47C4-BDC1-482921CB7B86}"/>
    <cellStyle name="Percent 14 3 16 2 4" xfId="29056" xr:uid="{AB992F98-1830-49B5-ADF0-C470A88884DB}"/>
    <cellStyle name="Percent 14 3 16 2 5" xfId="18068" xr:uid="{A3EF5A70-6501-4DC9-A4F0-6FBC959E9DEE}"/>
    <cellStyle name="Percent 14 3 16 3" xfId="8810" xr:uid="{631BF545-8E66-454D-90AB-C97B3314B68A}"/>
    <cellStyle name="Percent 14 3 16 3 2" xfId="31467" xr:uid="{37137559-82DB-49A7-8687-724A437A70FA}"/>
    <cellStyle name="Percent 14 3 16 3 3" xfId="20479" xr:uid="{81E7ECF7-F3DC-42C4-8270-5EAE3BB30C4C}"/>
    <cellStyle name="Percent 14 3 16 4" xfId="10505" xr:uid="{3AFEACE2-81ED-48BA-98F9-A37483AFA70B}"/>
    <cellStyle name="Percent 14 3 16 4 2" xfId="33017" xr:uid="{4714B7FE-70FC-453C-AE57-43BBD005335C}"/>
    <cellStyle name="Percent 14 3 16 4 3" xfId="22029" xr:uid="{740B6D2C-0982-4275-A8BE-17F53159D6FB}"/>
    <cellStyle name="Percent 14 3 16 5" xfId="29055" xr:uid="{99C84B19-03DB-4D72-8E9B-750142F50BA8}"/>
    <cellStyle name="Percent 14 3 16 6" xfId="18067" xr:uid="{C5F3C164-B2C0-4803-85FA-4002177A8A5E}"/>
    <cellStyle name="Percent 14 3 17" xfId="6170" xr:uid="{A9E140B7-588B-4794-825F-64887BAC6ABF}"/>
    <cellStyle name="Percent 14 3 17 2" xfId="6171" xr:uid="{3069F122-1597-4C7C-96EF-7C669701A26A}"/>
    <cellStyle name="Percent 14 3 17 2 2" xfId="8813" xr:uid="{53524C64-B743-493A-A99C-5345A592904F}"/>
    <cellStyle name="Percent 14 3 17 2 2 2" xfId="31470" xr:uid="{2270A06A-412B-4EFA-A491-5785EC13B676}"/>
    <cellStyle name="Percent 14 3 17 2 2 3" xfId="20482" xr:uid="{D9084CB5-5361-4DA8-86CB-B268B5716A4E}"/>
    <cellStyle name="Percent 14 3 17 2 3" xfId="12233" xr:uid="{2CD91A67-23C7-4FEE-A997-40F17309E501}"/>
    <cellStyle name="Percent 14 3 17 2 3 2" xfId="34684" xr:uid="{CB65CBAA-5E64-42EF-ADD8-D8DD4892A434}"/>
    <cellStyle name="Percent 14 3 17 2 3 3" xfId="23696" xr:uid="{D0E5AA1E-059E-4192-889C-3C179BD951F8}"/>
    <cellStyle name="Percent 14 3 17 2 4" xfId="29058" xr:uid="{FE21209F-FD4D-44C6-85E1-34400960BB2D}"/>
    <cellStyle name="Percent 14 3 17 2 5" xfId="18070" xr:uid="{E2E238BD-34D4-452C-8778-16A5774BE6EE}"/>
    <cellStyle name="Percent 14 3 17 3" xfId="8812" xr:uid="{D40CD022-D0F3-462E-A0FD-A1942F7F552E}"/>
    <cellStyle name="Percent 14 3 17 3 2" xfId="31469" xr:uid="{08C23FCA-85FA-4D44-BEFD-B7E5DFDE3BF9}"/>
    <cellStyle name="Percent 14 3 17 3 3" xfId="20481" xr:uid="{98B5ED8E-4F6F-4BDD-BB83-42FCF4249CFE}"/>
    <cellStyle name="Percent 14 3 17 4" xfId="10506" xr:uid="{E9AE65C0-8263-4547-85A9-6A410FF8A46C}"/>
    <cellStyle name="Percent 14 3 17 4 2" xfId="33018" xr:uid="{E483D0CB-AEFE-4FCA-8793-C22F77AF302E}"/>
    <cellStyle name="Percent 14 3 17 4 3" xfId="22030" xr:uid="{34AAA19A-B84E-463C-8006-08CCE86F762D}"/>
    <cellStyle name="Percent 14 3 17 5" xfId="29057" xr:uid="{A698AC64-86D2-4F70-AE4D-982CF1C9F1D4}"/>
    <cellStyle name="Percent 14 3 17 6" xfId="18069" xr:uid="{3357502D-D5C4-4B80-A7E2-41A9F504670E}"/>
    <cellStyle name="Percent 14 3 18" xfId="6172" xr:uid="{6B93896A-C228-48E4-8535-6590F4CC98C9}"/>
    <cellStyle name="Percent 14 3 18 2" xfId="6173" xr:uid="{64F82CFF-05B4-4806-9173-83170910CE8C}"/>
    <cellStyle name="Percent 14 3 18 2 2" xfId="8815" xr:uid="{B86B1772-985F-4E1E-9E9D-8E893DEE059E}"/>
    <cellStyle name="Percent 14 3 18 2 2 2" xfId="31472" xr:uid="{50438E49-AE5E-4B9E-B664-6BC681037D6C}"/>
    <cellStyle name="Percent 14 3 18 2 2 3" xfId="20484" xr:uid="{0044A141-7453-4181-9BFB-2AD115502323}"/>
    <cellStyle name="Percent 14 3 18 2 3" xfId="12234" xr:uid="{96087BA6-46F6-44E1-9F8F-51B28F02E517}"/>
    <cellStyle name="Percent 14 3 18 2 3 2" xfId="34685" xr:uid="{12480B4A-16BC-40EB-80AC-CAF743FDC2A4}"/>
    <cellStyle name="Percent 14 3 18 2 3 3" xfId="23697" xr:uid="{0EF0741B-F974-4192-8D3A-A349399803E4}"/>
    <cellStyle name="Percent 14 3 18 2 4" xfId="29060" xr:uid="{4AD7C75A-674F-412F-A5A7-785E68C2BEF5}"/>
    <cellStyle name="Percent 14 3 18 2 5" xfId="18072" xr:uid="{C094CD41-2990-4363-ADB2-D8D6A2F16727}"/>
    <cellStyle name="Percent 14 3 18 3" xfId="8814" xr:uid="{29946B45-370D-4EFC-8758-DEEB16354BB5}"/>
    <cellStyle name="Percent 14 3 18 3 2" xfId="31471" xr:uid="{A0607F1D-DFD0-4C0E-BAB4-F6431B69B58F}"/>
    <cellStyle name="Percent 14 3 18 3 3" xfId="20483" xr:uid="{A12AF15F-C9D9-41AB-800E-3B9DA8A11E03}"/>
    <cellStyle name="Percent 14 3 18 4" xfId="10507" xr:uid="{7D3C5397-57B0-43EF-88E9-588E12F9E2CF}"/>
    <cellStyle name="Percent 14 3 18 4 2" xfId="33019" xr:uid="{BF1451A9-4AAB-4974-B6FC-C51E8C837F89}"/>
    <cellStyle name="Percent 14 3 18 4 3" xfId="22031" xr:uid="{869EFAAD-6E20-4D45-B89F-DD178E6CE1CF}"/>
    <cellStyle name="Percent 14 3 18 5" xfId="29059" xr:uid="{F6DA33F4-E0ED-44B4-8656-86C24EBA7528}"/>
    <cellStyle name="Percent 14 3 18 6" xfId="18071" xr:uid="{4BDD8F55-BB5C-405F-A14A-A4E182EF5B1F}"/>
    <cellStyle name="Percent 14 3 19" xfId="6174" xr:uid="{64CD626F-3912-4C2B-BAFE-C4EAB6982686}"/>
    <cellStyle name="Percent 14 3 19 2" xfId="6175" xr:uid="{355636C5-74CB-4D89-895C-474236253F2F}"/>
    <cellStyle name="Percent 14 3 19 2 2" xfId="8817" xr:uid="{023F4A42-CBD9-4210-8F82-BE01B6F5A43D}"/>
    <cellStyle name="Percent 14 3 19 2 2 2" xfId="31474" xr:uid="{5B2B6A20-0FCE-4834-8240-AD58A2DA7B24}"/>
    <cellStyle name="Percent 14 3 19 2 2 3" xfId="20486" xr:uid="{F57B83DB-A116-40DB-90E6-19627D549245}"/>
    <cellStyle name="Percent 14 3 19 2 3" xfId="12235" xr:uid="{76F0EEF1-E7D7-4DD4-9268-EE26FEBF3654}"/>
    <cellStyle name="Percent 14 3 19 2 3 2" xfId="34686" xr:uid="{86902B6A-868A-4A0E-A19D-C8A1795B29ED}"/>
    <cellStyle name="Percent 14 3 19 2 3 3" xfId="23698" xr:uid="{7CCD3D52-B386-4955-9401-1B316E9773C1}"/>
    <cellStyle name="Percent 14 3 19 2 4" xfId="29062" xr:uid="{F51E3DA5-1491-4459-B970-3AF6F6A0FDDB}"/>
    <cellStyle name="Percent 14 3 19 2 5" xfId="18074" xr:uid="{0D89C983-96FC-4A7B-B4CB-256A6A1318E9}"/>
    <cellStyle name="Percent 14 3 19 3" xfId="8816" xr:uid="{348F6D97-69F3-452F-8948-34A5FDFCE3C0}"/>
    <cellStyle name="Percent 14 3 19 3 2" xfId="31473" xr:uid="{9EA76FF5-3A40-4B19-926C-FAC389FF372A}"/>
    <cellStyle name="Percent 14 3 19 3 3" xfId="20485" xr:uid="{B1AB1095-BAF2-425F-A963-0E5340DF227E}"/>
    <cellStyle name="Percent 14 3 19 4" xfId="10508" xr:uid="{35A3EE5F-3E26-4B2E-BEA5-85221058A712}"/>
    <cellStyle name="Percent 14 3 19 4 2" xfId="33020" xr:uid="{216BC78A-4177-41B5-A504-5E84440981AF}"/>
    <cellStyle name="Percent 14 3 19 4 3" xfId="22032" xr:uid="{64158626-EB59-4F8B-A1E0-ACEB25268A39}"/>
    <cellStyle name="Percent 14 3 19 5" xfId="29061" xr:uid="{05C97AF7-55C3-4FFB-BF25-6F75A9418C55}"/>
    <cellStyle name="Percent 14 3 19 6" xfId="18073" xr:uid="{79FAC4A9-DD7A-4EB7-8A7D-4EC28002129A}"/>
    <cellStyle name="Percent 14 3 2" xfId="2107" xr:uid="{B562CE3E-CC76-47D5-BF9B-C14978D26909}"/>
    <cellStyle name="Percent 14 3 2 2" xfId="6177" xr:uid="{ED3F840C-525B-4BE5-86BB-B2C616FF3F3D}"/>
    <cellStyle name="Percent 14 3 2 2 2" xfId="8819" xr:uid="{BA39BAA7-3B4F-4110-B2AC-05EBF06596E0}"/>
    <cellStyle name="Percent 14 3 2 2 2 2" xfId="31476" xr:uid="{BB7A0A32-38C3-4B52-92DF-916590C5ADFA}"/>
    <cellStyle name="Percent 14 3 2 2 2 3" xfId="20488" xr:uid="{8D4F8C43-D97A-49A5-BA5A-2D5600F9DEF6}"/>
    <cellStyle name="Percent 14 3 2 2 3" xfId="12236" xr:uid="{C771BE49-B1AC-45C5-9CCF-13ACD3E9FD0C}"/>
    <cellStyle name="Percent 14 3 2 2 3 2" xfId="34687" xr:uid="{FE2F860D-12B0-4FDD-A831-C2A304E92272}"/>
    <cellStyle name="Percent 14 3 2 2 3 3" xfId="23699" xr:uid="{C2A3F8B5-E9B3-46DE-A863-6A18548A1F69}"/>
    <cellStyle name="Percent 14 3 2 2 4" xfId="29064" xr:uid="{31C9324E-60CC-4B0D-B547-38351DFB4913}"/>
    <cellStyle name="Percent 14 3 2 2 5" xfId="18076" xr:uid="{741CE6FB-2487-4CA8-9583-889A89BF935B}"/>
    <cellStyle name="Percent 14 3 2 3" xfId="6178" xr:uid="{B81543A0-3FD9-409B-9986-EB655FC3FB9B}"/>
    <cellStyle name="Percent 14 3 2 3 2" xfId="8820" xr:uid="{46F83603-3B45-4AA2-B371-EAA34A738580}"/>
    <cellStyle name="Percent 14 3 2 3 2 2" xfId="31477" xr:uid="{3EF8DBA0-96A3-4374-BC02-2BC59D97EB8B}"/>
    <cellStyle name="Percent 14 3 2 3 2 3" xfId="20489" xr:uid="{91DFB1C3-BEEC-4852-9F6B-6F7994447D00}"/>
    <cellStyle name="Percent 14 3 2 3 3" xfId="29065" xr:uid="{096DD80C-2E1F-4DBC-A712-7F4948C6B601}"/>
    <cellStyle name="Percent 14 3 2 3 4" xfId="18077" xr:uid="{8AE14866-858F-430C-856D-CE6350EB47D9}"/>
    <cellStyle name="Percent 14 3 2 4" xfId="6179" xr:uid="{047BBD61-21E3-4A8B-A4D3-898095DC7769}"/>
    <cellStyle name="Percent 14 3 2 4 2" xfId="8821" xr:uid="{F163126A-D37B-4C9B-B425-6A75A6F0B300}"/>
    <cellStyle name="Percent 14 3 2 4 2 2" xfId="31478" xr:uid="{412E6196-391A-46D1-811E-ACD72A18DD74}"/>
    <cellStyle name="Percent 14 3 2 4 2 3" xfId="20490" xr:uid="{261691CA-A37C-46CE-A7F9-4907C10EDC6F}"/>
    <cellStyle name="Percent 14 3 2 4 3" xfId="29066" xr:uid="{57F446A2-F63E-4FCB-8F87-89CD65F24E0B}"/>
    <cellStyle name="Percent 14 3 2 4 4" xfId="18078" xr:uid="{57D1B953-5446-48A9-9416-DB419849081B}"/>
    <cellStyle name="Percent 14 3 2 5" xfId="8818" xr:uid="{3BF65F61-DF77-49E6-B729-16F403656F74}"/>
    <cellStyle name="Percent 14 3 2 5 2" xfId="31475" xr:uid="{0F50C55C-6A7B-4D0B-90D6-22E2AFAF7C8C}"/>
    <cellStyle name="Percent 14 3 2 5 3" xfId="20487" xr:uid="{2E07B6F5-41C1-4D5A-9B82-63875F6BC2D8}"/>
    <cellStyle name="Percent 14 3 2 6" xfId="10509" xr:uid="{779D8702-CB84-48E4-A99D-A8239D0DE863}"/>
    <cellStyle name="Percent 14 3 2 6 2" xfId="33021" xr:uid="{64E26DF8-A55C-4C75-8C9B-825559BD7522}"/>
    <cellStyle name="Percent 14 3 2 6 3" xfId="22033" xr:uid="{2D560C9D-8D37-49D2-874A-9BA5A01C9D38}"/>
    <cellStyle name="Percent 14 3 2 7" xfId="6176" xr:uid="{2D24218E-A3B6-4546-94D9-57E6F2F2DC19}"/>
    <cellStyle name="Percent 14 3 2 7 2" xfId="29063" xr:uid="{F264B9F4-3CB5-4457-9C05-E0618C294BED}"/>
    <cellStyle name="Percent 14 3 2 7 3" xfId="18075" xr:uid="{27C821D2-DF56-46FC-B305-AC0D3D717843}"/>
    <cellStyle name="Percent 14 3 2 8" xfId="25402" xr:uid="{A95C5292-54D6-4353-81FC-87E7469D2C49}"/>
    <cellStyle name="Percent 14 3 2 9" xfId="14411" xr:uid="{322E6ACF-09A4-4F9C-A2A9-5648C6058FE6}"/>
    <cellStyle name="Percent 14 3 20" xfId="6180" xr:uid="{22195E3F-C01F-4624-B610-5684DA2E8E23}"/>
    <cellStyle name="Percent 14 3 20 2" xfId="6181" xr:uid="{CC47AA5D-EB3D-4AC7-942E-9EFA78AF79BE}"/>
    <cellStyle name="Percent 14 3 20 2 2" xfId="8823" xr:uid="{4D73F91C-0327-4D9E-B0FE-FCE0C561CD2F}"/>
    <cellStyle name="Percent 14 3 20 2 2 2" xfId="31480" xr:uid="{4BE329F7-A7AE-4426-9985-070092280F24}"/>
    <cellStyle name="Percent 14 3 20 2 2 3" xfId="20492" xr:uid="{7E607FF6-7A1E-4039-A43E-DFF522206335}"/>
    <cellStyle name="Percent 14 3 20 2 3" xfId="12237" xr:uid="{C67E07BC-D037-4F64-9A5B-36CDD42EF62F}"/>
    <cellStyle name="Percent 14 3 20 2 3 2" xfId="34688" xr:uid="{0A00002A-C0C0-4407-8C2E-1557F1DA5270}"/>
    <cellStyle name="Percent 14 3 20 2 3 3" xfId="23700" xr:uid="{F774D7E1-AF2C-42FE-A49C-2D02D758DC59}"/>
    <cellStyle name="Percent 14 3 20 2 4" xfId="29068" xr:uid="{FDF82D78-A71B-436F-81ED-6E36192E85F7}"/>
    <cellStyle name="Percent 14 3 20 2 5" xfId="18080" xr:uid="{60FBEBA3-16A9-41B1-B0E4-65D825E0FAEF}"/>
    <cellStyle name="Percent 14 3 20 3" xfId="8822" xr:uid="{03B73551-F7C5-4A1D-BFD1-0D600A8FBE95}"/>
    <cellStyle name="Percent 14 3 20 3 2" xfId="31479" xr:uid="{F6CCF48B-3C31-459E-BF18-A8DB7787946E}"/>
    <cellStyle name="Percent 14 3 20 3 3" xfId="20491" xr:uid="{D4851C9E-75B2-4428-B49C-43C3EB69D531}"/>
    <cellStyle name="Percent 14 3 20 4" xfId="10510" xr:uid="{B571F4EC-CE90-4812-85A1-3DF8B908A6B0}"/>
    <cellStyle name="Percent 14 3 20 4 2" xfId="33022" xr:uid="{193C5F61-2647-41EB-B148-435808658649}"/>
    <cellStyle name="Percent 14 3 20 4 3" xfId="22034" xr:uid="{D16083C7-B428-4F2F-B579-6BE7C0D45274}"/>
    <cellStyle name="Percent 14 3 20 5" xfId="29067" xr:uid="{808BC9F9-9332-4CF3-95FB-C269D6852671}"/>
    <cellStyle name="Percent 14 3 20 6" xfId="18079" xr:uid="{23BDB07D-ABD2-4243-89BB-E4DF9FC7F880}"/>
    <cellStyle name="Percent 14 3 21" xfId="6182" xr:uid="{53E876B4-8F3E-408C-82DD-4114CCD64EA0}"/>
    <cellStyle name="Percent 14 3 21 2" xfId="6183" xr:uid="{BFCCA51B-1B1E-49FF-9D70-399EEB502094}"/>
    <cellStyle name="Percent 14 3 21 2 2" xfId="8825" xr:uid="{488306FE-87F4-42DB-A25A-17B8F938AC58}"/>
    <cellStyle name="Percent 14 3 21 2 2 2" xfId="31482" xr:uid="{E838CB39-BD54-4776-8D71-70C8E5EF6959}"/>
    <cellStyle name="Percent 14 3 21 2 2 3" xfId="20494" xr:uid="{FD2FC5CC-9F70-4744-8253-65699A73A521}"/>
    <cellStyle name="Percent 14 3 21 2 3" xfId="12238" xr:uid="{38618561-07EB-468A-97EF-C926E4FE001E}"/>
    <cellStyle name="Percent 14 3 21 2 3 2" xfId="34689" xr:uid="{8A470F71-CB85-4DD4-A9DD-3406E230C237}"/>
    <cellStyle name="Percent 14 3 21 2 3 3" xfId="23701" xr:uid="{74B5F107-2552-46A3-A6A8-EB6791968731}"/>
    <cellStyle name="Percent 14 3 21 2 4" xfId="29070" xr:uid="{8E75BE88-2449-4F99-AC92-70FA66EFDC72}"/>
    <cellStyle name="Percent 14 3 21 2 5" xfId="18082" xr:uid="{660BC148-ECE7-44D9-AA95-37E73BC0F2A5}"/>
    <cellStyle name="Percent 14 3 21 3" xfId="8824" xr:uid="{089A1D78-4CB8-49F2-AADF-F209176A62E7}"/>
    <cellStyle name="Percent 14 3 21 3 2" xfId="31481" xr:uid="{0AB5F154-13C6-43B4-A66E-D6553FCC76CF}"/>
    <cellStyle name="Percent 14 3 21 3 3" xfId="20493" xr:uid="{DE821A74-09EB-4F1D-A19B-C3F3400932EF}"/>
    <cellStyle name="Percent 14 3 21 4" xfId="10511" xr:uid="{C3820C50-340C-4D98-A05C-C73D1820D1BD}"/>
    <cellStyle name="Percent 14 3 21 4 2" xfId="33023" xr:uid="{4D3A7289-7E10-4BD6-8664-890751697D7C}"/>
    <cellStyle name="Percent 14 3 21 4 3" xfId="22035" xr:uid="{445D0FF4-0B36-4167-B233-6CB16B5F038F}"/>
    <cellStyle name="Percent 14 3 21 5" xfId="29069" xr:uid="{19926D68-94A6-4C68-BFD3-EE32B69110CC}"/>
    <cellStyle name="Percent 14 3 21 6" xfId="18081" xr:uid="{0468932A-6AAE-4EAB-9D42-4C015828DC8E}"/>
    <cellStyle name="Percent 14 3 22" xfId="6184" xr:uid="{C3AE1400-23FB-414D-AA52-86A79F3FFFB3}"/>
    <cellStyle name="Percent 14 3 22 2" xfId="6185" xr:uid="{C1E2092C-97BF-40DD-929E-3FF85EC1EE6B}"/>
    <cellStyle name="Percent 14 3 22 2 2" xfId="8827" xr:uid="{4ACB9342-9676-483C-8658-468B0F2EBE07}"/>
    <cellStyle name="Percent 14 3 22 2 2 2" xfId="31484" xr:uid="{E3326360-A961-4CC6-A9FC-CAC64D27871D}"/>
    <cellStyle name="Percent 14 3 22 2 2 3" xfId="20496" xr:uid="{3513D8F4-2DB0-456A-8CB8-2671AC6D51CF}"/>
    <cellStyle name="Percent 14 3 22 2 3" xfId="12239" xr:uid="{687FC4CA-C64F-44F8-A530-5D23060A7AE1}"/>
    <cellStyle name="Percent 14 3 22 2 3 2" xfId="34690" xr:uid="{671F9FB6-6F9A-4590-B893-F4DA01BEFD99}"/>
    <cellStyle name="Percent 14 3 22 2 3 3" xfId="23702" xr:uid="{AE6CB352-9801-4693-BD7F-41EADB26B550}"/>
    <cellStyle name="Percent 14 3 22 2 4" xfId="29072" xr:uid="{8696FBDD-F1D8-472F-8E91-BF590CEF1B56}"/>
    <cellStyle name="Percent 14 3 22 2 5" xfId="18084" xr:uid="{C3B28968-CEBC-44C8-8553-450DEC7284D0}"/>
    <cellStyle name="Percent 14 3 22 3" xfId="8826" xr:uid="{3C4E76A7-EB86-4D30-96A7-18C07502DE9B}"/>
    <cellStyle name="Percent 14 3 22 3 2" xfId="31483" xr:uid="{23018217-CBC0-412C-B0C0-828B72072730}"/>
    <cellStyle name="Percent 14 3 22 3 3" xfId="20495" xr:uid="{C8287136-C550-4898-AE4C-7D367E5A06D8}"/>
    <cellStyle name="Percent 14 3 22 4" xfId="10512" xr:uid="{9DDCE336-D45B-47D5-8EB1-5817F1A0A01D}"/>
    <cellStyle name="Percent 14 3 22 4 2" xfId="33024" xr:uid="{96C0CC48-7DAF-427E-84B9-FC17E58A00B2}"/>
    <cellStyle name="Percent 14 3 22 4 3" xfId="22036" xr:uid="{07253EDC-C1D8-43C3-BB8C-525217FDD372}"/>
    <cellStyle name="Percent 14 3 22 5" xfId="29071" xr:uid="{02434027-4C8D-4254-942B-5D9188A1341E}"/>
    <cellStyle name="Percent 14 3 22 6" xfId="18083" xr:uid="{2B43C39A-E674-4E97-B9A7-3DDD0E98DD63}"/>
    <cellStyle name="Percent 14 3 23" xfId="6186" xr:uid="{3BF69349-B4DA-411C-8BDD-AFFC6C872991}"/>
    <cellStyle name="Percent 14 3 23 2" xfId="6187" xr:uid="{ECFBFD9D-8565-4BDB-9550-7EF5E5DA336C}"/>
    <cellStyle name="Percent 14 3 23 2 2" xfId="8829" xr:uid="{F726255B-A38A-42C7-BBA5-F6336F36EB55}"/>
    <cellStyle name="Percent 14 3 23 2 2 2" xfId="31486" xr:uid="{A02CC5F2-E783-4832-9E2E-B93766DE8CEF}"/>
    <cellStyle name="Percent 14 3 23 2 2 3" xfId="20498" xr:uid="{9BDDC48D-C640-479A-A89B-0D1E23082C9A}"/>
    <cellStyle name="Percent 14 3 23 2 3" xfId="12240" xr:uid="{A6842F14-0FE3-4ADF-88A4-28159E5D6320}"/>
    <cellStyle name="Percent 14 3 23 2 3 2" xfId="34691" xr:uid="{BF09C1B9-E9A2-43FF-8DD9-37716329B3FF}"/>
    <cellStyle name="Percent 14 3 23 2 3 3" xfId="23703" xr:uid="{5F3BF9AF-2087-476C-BE94-D283A83CDA6D}"/>
    <cellStyle name="Percent 14 3 23 2 4" xfId="29074" xr:uid="{4F966A03-CAD8-4FE4-BA90-E75F8BDDC423}"/>
    <cellStyle name="Percent 14 3 23 2 5" xfId="18086" xr:uid="{E0306FDE-520C-4353-BA23-005A0F691A1E}"/>
    <cellStyle name="Percent 14 3 23 3" xfId="8828" xr:uid="{021CE9E4-300F-4194-95DA-BA4A4ACFCFB3}"/>
    <cellStyle name="Percent 14 3 23 3 2" xfId="31485" xr:uid="{369F40CE-50F6-450C-97A4-E6E02A7560BF}"/>
    <cellStyle name="Percent 14 3 23 3 3" xfId="20497" xr:uid="{7C97488B-5038-4D62-B34F-F464F1DDB491}"/>
    <cellStyle name="Percent 14 3 23 4" xfId="10513" xr:uid="{9BA3F7A2-C518-46C2-B413-C21897359588}"/>
    <cellStyle name="Percent 14 3 23 4 2" xfId="33025" xr:uid="{E581FD61-1C08-4FB2-95F9-52C555432778}"/>
    <cellStyle name="Percent 14 3 23 4 3" xfId="22037" xr:uid="{EC0631B0-41E8-44C8-8482-CA4454E7A29B}"/>
    <cellStyle name="Percent 14 3 23 5" xfId="29073" xr:uid="{DD900254-8256-4BF3-B551-B0BCC010A493}"/>
    <cellStyle name="Percent 14 3 23 6" xfId="18085" xr:uid="{BB67DF29-242E-4312-8680-CC89291A80AC}"/>
    <cellStyle name="Percent 14 3 24" xfId="6188" xr:uid="{99F5F402-303E-4673-8E19-7DCFEC12CA99}"/>
    <cellStyle name="Percent 14 3 24 2" xfId="6189" xr:uid="{F1F1C16F-AB05-4E24-BF19-CB576CF81D6B}"/>
    <cellStyle name="Percent 14 3 24 2 2" xfId="8831" xr:uid="{E5174861-D673-45CE-B091-D02B5A7681DA}"/>
    <cellStyle name="Percent 14 3 24 2 2 2" xfId="31488" xr:uid="{15D89EF3-E8AC-4CF7-AB9F-DBFBCBCED2A6}"/>
    <cellStyle name="Percent 14 3 24 2 2 3" xfId="20500" xr:uid="{929B7C3B-0E9B-4313-B871-C8CA7EB71A36}"/>
    <cellStyle name="Percent 14 3 24 2 3" xfId="12241" xr:uid="{AA0E4E1D-D255-4FA4-8678-3BC81B8E5A60}"/>
    <cellStyle name="Percent 14 3 24 2 3 2" xfId="34692" xr:uid="{E5154802-0381-4FCA-8FB7-D1CEAE9BC0F3}"/>
    <cellStyle name="Percent 14 3 24 2 3 3" xfId="23704" xr:uid="{C38C972F-AC1F-4B64-A958-2062496E9525}"/>
    <cellStyle name="Percent 14 3 24 2 4" xfId="29076" xr:uid="{CB2D89F9-F5ED-4BA5-9879-EEFBCEF82FD3}"/>
    <cellStyle name="Percent 14 3 24 2 5" xfId="18088" xr:uid="{2CDA6B90-14F4-4248-A8A4-8583FE8403A8}"/>
    <cellStyle name="Percent 14 3 24 3" xfId="8830" xr:uid="{6B8DB7CA-B9E5-43B0-B664-BA861D8E8AFE}"/>
    <cellStyle name="Percent 14 3 24 3 2" xfId="31487" xr:uid="{1769CFF9-325C-46A9-B48A-317A65DAA35C}"/>
    <cellStyle name="Percent 14 3 24 3 3" xfId="20499" xr:uid="{8061F6F8-5E36-459A-8F59-D988C6141588}"/>
    <cellStyle name="Percent 14 3 24 4" xfId="10514" xr:uid="{2AF8FBA0-ED4A-4A29-8040-908197CB902F}"/>
    <cellStyle name="Percent 14 3 24 4 2" xfId="33026" xr:uid="{79931092-FD7D-4FD6-80CF-6CB5DD593F17}"/>
    <cellStyle name="Percent 14 3 24 4 3" xfId="22038" xr:uid="{15690B36-C990-40CA-871F-332BAB4556EF}"/>
    <cellStyle name="Percent 14 3 24 5" xfId="29075" xr:uid="{9A6B8A27-8D31-41DD-A600-DEAD95C61E6E}"/>
    <cellStyle name="Percent 14 3 24 6" xfId="18087" xr:uid="{A7EA3D1B-3992-4A69-94AB-8B2F790DC61E}"/>
    <cellStyle name="Percent 14 3 25" xfId="6190" xr:uid="{9C5B4E16-1F6D-4ADF-9D7D-A564D4309217}"/>
    <cellStyle name="Percent 14 3 25 2" xfId="6191" xr:uid="{3D07DA9F-924C-45B5-963C-7878C2BC88DB}"/>
    <cellStyle name="Percent 14 3 25 2 2" xfId="8833" xr:uid="{62AC0818-F60A-4DBA-8113-F2D75BCA53BE}"/>
    <cellStyle name="Percent 14 3 25 2 2 2" xfId="31490" xr:uid="{A9BD533D-66AB-44E7-985F-BC0452D042A0}"/>
    <cellStyle name="Percent 14 3 25 2 2 3" xfId="20502" xr:uid="{469C2CD2-A0CE-4ADD-9653-C6D80AB5001C}"/>
    <cellStyle name="Percent 14 3 25 2 3" xfId="12242" xr:uid="{6705D669-BE8D-4D3D-AC4E-844701F51032}"/>
    <cellStyle name="Percent 14 3 25 2 3 2" xfId="34693" xr:uid="{542737F5-A32C-493C-A469-810B7131006B}"/>
    <cellStyle name="Percent 14 3 25 2 3 3" xfId="23705" xr:uid="{9EE742FA-544F-47FD-AB55-24A1CDE16068}"/>
    <cellStyle name="Percent 14 3 25 2 4" xfId="29078" xr:uid="{759EFA94-E3EB-46F4-82D1-BA59B70BF706}"/>
    <cellStyle name="Percent 14 3 25 2 5" xfId="18090" xr:uid="{A497FC1D-EB6D-4886-8DB0-FEB9348B85C9}"/>
    <cellStyle name="Percent 14 3 25 3" xfId="8832" xr:uid="{93CF6638-96A4-4458-91B5-BD59E55911EF}"/>
    <cellStyle name="Percent 14 3 25 3 2" xfId="31489" xr:uid="{969109C9-90CA-4D05-89F3-1891CCF5CF1B}"/>
    <cellStyle name="Percent 14 3 25 3 3" xfId="20501" xr:uid="{D9D043C7-1639-47B0-83D3-9BFDC42CDC7F}"/>
    <cellStyle name="Percent 14 3 25 4" xfId="10515" xr:uid="{2BA936A1-8451-43C6-A6B5-0039202543DF}"/>
    <cellStyle name="Percent 14 3 25 4 2" xfId="33027" xr:uid="{9DB662DF-A613-4F39-8946-8ED906189C4A}"/>
    <cellStyle name="Percent 14 3 25 4 3" xfId="22039" xr:uid="{465523CF-A54E-438E-AFE8-F1D533F64684}"/>
    <cellStyle name="Percent 14 3 25 5" xfId="29077" xr:uid="{CC784C44-F38C-4C86-AA67-D0933680532F}"/>
    <cellStyle name="Percent 14 3 25 6" xfId="18089" xr:uid="{11FED92D-0BF3-4203-B9F6-B13B9639D470}"/>
    <cellStyle name="Percent 14 3 26" xfId="6192" xr:uid="{56A72DFC-FF75-4989-9198-AAA8153D9DFB}"/>
    <cellStyle name="Percent 14 3 26 2" xfId="6193" xr:uid="{7E14C7E5-73B7-49B2-9FE9-11D5C7AB94B7}"/>
    <cellStyle name="Percent 14 3 26 2 2" xfId="8835" xr:uid="{41C90E32-9989-4920-A771-073C526CD3E2}"/>
    <cellStyle name="Percent 14 3 26 2 2 2" xfId="31492" xr:uid="{581DC6CB-32AE-4DD2-956E-9461308FE2E2}"/>
    <cellStyle name="Percent 14 3 26 2 2 3" xfId="20504" xr:uid="{5F5ADBDD-6F35-47D1-A76E-683BFA76D41C}"/>
    <cellStyle name="Percent 14 3 26 2 3" xfId="12243" xr:uid="{9227D47E-2378-49EF-B3CD-54F434DE497F}"/>
    <cellStyle name="Percent 14 3 26 2 3 2" xfId="34694" xr:uid="{761DCBFF-AD0E-4B70-89CE-8FDB750B85CF}"/>
    <cellStyle name="Percent 14 3 26 2 3 3" xfId="23706" xr:uid="{4D29CFE9-BD22-47A3-808C-63D6EC3B504B}"/>
    <cellStyle name="Percent 14 3 26 2 4" xfId="29080" xr:uid="{1C0AF42D-B1D0-4D16-B03D-6F35FF7E365E}"/>
    <cellStyle name="Percent 14 3 26 2 5" xfId="18092" xr:uid="{1E2090B2-7125-456C-BE8E-01B840F9810C}"/>
    <cellStyle name="Percent 14 3 26 3" xfId="8834" xr:uid="{FD90AC4F-777D-472D-912D-DF6B7B234B4F}"/>
    <cellStyle name="Percent 14 3 26 3 2" xfId="31491" xr:uid="{40AD1236-EFDC-413E-A07E-68E2DC00AD56}"/>
    <cellStyle name="Percent 14 3 26 3 3" xfId="20503" xr:uid="{23D38C2A-68F3-4DDC-B69B-CAFC30AB4DDA}"/>
    <cellStyle name="Percent 14 3 26 4" xfId="10516" xr:uid="{3C202CB3-1B7D-41AA-A88D-B9F2577C4090}"/>
    <cellStyle name="Percent 14 3 26 4 2" xfId="33028" xr:uid="{3A3B1632-B9BE-422B-889E-04A315EB0B12}"/>
    <cellStyle name="Percent 14 3 26 4 3" xfId="22040" xr:uid="{1F269A68-62A4-4F0F-8BB9-45C2DD46EBD5}"/>
    <cellStyle name="Percent 14 3 26 5" xfId="29079" xr:uid="{C0397A1B-8B60-4182-8226-F8C6BCDE9792}"/>
    <cellStyle name="Percent 14 3 26 6" xfId="18091" xr:uid="{E84E20B6-E5F4-4AD5-8679-81379D022C72}"/>
    <cellStyle name="Percent 14 3 27" xfId="6194" xr:uid="{2545C95A-5FCC-4521-847C-B31CD95395C8}"/>
    <cellStyle name="Percent 14 3 27 2" xfId="6195" xr:uid="{1C13F613-B3C5-46FA-98E7-9C1D7A89150C}"/>
    <cellStyle name="Percent 14 3 27 2 2" xfId="8837" xr:uid="{F2D1853A-F43F-45E1-BB9C-7DAD95BE5184}"/>
    <cellStyle name="Percent 14 3 27 2 2 2" xfId="31494" xr:uid="{66BE951D-F5A6-4F2F-8314-28B25E5477AC}"/>
    <cellStyle name="Percent 14 3 27 2 2 3" xfId="20506" xr:uid="{063E7C5C-3ED7-4F67-8FEC-799C9F2AF874}"/>
    <cellStyle name="Percent 14 3 27 2 3" xfId="12244" xr:uid="{DBC737B0-6587-45EC-AF41-259A1550DD20}"/>
    <cellStyle name="Percent 14 3 27 2 3 2" xfId="34695" xr:uid="{CADA7736-43F4-4815-93F6-FAE62DEDE142}"/>
    <cellStyle name="Percent 14 3 27 2 3 3" xfId="23707" xr:uid="{2D548B4E-C7D7-4C64-B53C-CFCAF578A4B9}"/>
    <cellStyle name="Percent 14 3 27 2 4" xfId="29082" xr:uid="{6C6DF248-E8F7-4992-A868-419197A769E1}"/>
    <cellStyle name="Percent 14 3 27 2 5" xfId="18094" xr:uid="{132950F4-58B0-42FB-BF5A-1A1467237460}"/>
    <cellStyle name="Percent 14 3 27 3" xfId="8836" xr:uid="{EAC07098-A3E9-4AF2-9CD7-547A3F9F263C}"/>
    <cellStyle name="Percent 14 3 27 3 2" xfId="31493" xr:uid="{FA292289-ABEF-47B7-B5E9-A58798026E32}"/>
    <cellStyle name="Percent 14 3 27 3 3" xfId="20505" xr:uid="{51E0F82D-3264-4DE2-9CD7-E2C00F6BE067}"/>
    <cellStyle name="Percent 14 3 27 4" xfId="10517" xr:uid="{9D0EFA93-865A-4028-AB3D-613978E9133F}"/>
    <cellStyle name="Percent 14 3 27 4 2" xfId="33029" xr:uid="{93E24BBF-55A0-458D-B213-74B43CFB0829}"/>
    <cellStyle name="Percent 14 3 27 4 3" xfId="22041" xr:uid="{628B51E9-129D-450F-BAC9-AA66D1FFE57F}"/>
    <cellStyle name="Percent 14 3 27 5" xfId="29081" xr:uid="{7C4A7D5E-B0D2-43E3-9C6C-2E02947D69E4}"/>
    <cellStyle name="Percent 14 3 27 6" xfId="18093" xr:uid="{2AA832ED-5DBF-4703-B38D-A2C98E8F3355}"/>
    <cellStyle name="Percent 14 3 28" xfId="6196" xr:uid="{4AF0FEE6-E97E-43CF-8796-6FEADC43D48E}"/>
    <cellStyle name="Percent 14 3 28 2" xfId="6197" xr:uid="{D3DEC35F-7C9C-4083-A4B1-8448F157D1AD}"/>
    <cellStyle name="Percent 14 3 28 2 2" xfId="8839" xr:uid="{DFA9E855-5903-4E8D-8B6B-0BAA85B431AB}"/>
    <cellStyle name="Percent 14 3 28 2 2 2" xfId="31496" xr:uid="{4743BE89-0EFF-4CFA-9AEE-7EE888D65380}"/>
    <cellStyle name="Percent 14 3 28 2 2 3" xfId="20508" xr:uid="{27A52247-657B-413B-8412-F718D6EF8206}"/>
    <cellStyle name="Percent 14 3 28 2 3" xfId="12245" xr:uid="{7D8D278E-32A9-48FF-B9D0-D0C1D77B4380}"/>
    <cellStyle name="Percent 14 3 28 2 3 2" xfId="34696" xr:uid="{821EC7BD-47AD-4621-B8AE-703E50777193}"/>
    <cellStyle name="Percent 14 3 28 2 3 3" xfId="23708" xr:uid="{FD65F68C-233F-4C92-89D3-20B322D47EE4}"/>
    <cellStyle name="Percent 14 3 28 2 4" xfId="29084" xr:uid="{7DB588A7-76F2-42AE-9F68-D01CCF1F059E}"/>
    <cellStyle name="Percent 14 3 28 2 5" xfId="18096" xr:uid="{CDF6DB56-DF5C-44FB-8B61-CA5994435EC7}"/>
    <cellStyle name="Percent 14 3 28 3" xfId="8838" xr:uid="{5AF1F6CC-0413-4BF7-94F7-F84DC30E4EF0}"/>
    <cellStyle name="Percent 14 3 28 3 2" xfId="31495" xr:uid="{AD99E81C-D214-438C-AFEA-4B8ED3D8B865}"/>
    <cellStyle name="Percent 14 3 28 3 3" xfId="20507" xr:uid="{C1227F2A-D335-4352-B325-70DEEC2A44F9}"/>
    <cellStyle name="Percent 14 3 28 4" xfId="10518" xr:uid="{986F692C-79DB-45B4-A393-873DE33157A4}"/>
    <cellStyle name="Percent 14 3 28 4 2" xfId="33030" xr:uid="{E07B138C-C2FD-4A6D-B77E-5A23B06DFE64}"/>
    <cellStyle name="Percent 14 3 28 4 3" xfId="22042" xr:uid="{D9C2CF8F-9B4D-4491-BC97-C5260F6FE3A5}"/>
    <cellStyle name="Percent 14 3 28 5" xfId="29083" xr:uid="{7145CBE4-12DE-48DF-B79B-6A2CE383ECA2}"/>
    <cellStyle name="Percent 14 3 28 6" xfId="18095" xr:uid="{5ABA1265-A7C0-4348-99BB-D7BD9E700183}"/>
    <cellStyle name="Percent 14 3 29" xfId="6198" xr:uid="{F9141A13-F00F-4AA6-806F-1C1ABE40B05D}"/>
    <cellStyle name="Percent 14 3 29 2" xfId="6199" xr:uid="{223A6940-BF08-47A5-8D78-547371C3CF00}"/>
    <cellStyle name="Percent 14 3 29 2 2" xfId="8841" xr:uid="{1933EFA7-D1DE-4E42-977C-1066433A87D2}"/>
    <cellStyle name="Percent 14 3 29 2 2 2" xfId="31498" xr:uid="{35618316-C6BB-4AF9-B4F5-A76A19D81F63}"/>
    <cellStyle name="Percent 14 3 29 2 2 3" xfId="20510" xr:uid="{E21B3F54-AF8B-44CA-AC17-BEAA31AC75D4}"/>
    <cellStyle name="Percent 14 3 29 2 3" xfId="12246" xr:uid="{DEBD1F35-00FB-4C22-98B3-01FF329144E9}"/>
    <cellStyle name="Percent 14 3 29 2 3 2" xfId="34697" xr:uid="{79E4B50B-8EB9-45F6-938A-0A0A1F91FE45}"/>
    <cellStyle name="Percent 14 3 29 2 3 3" xfId="23709" xr:uid="{0DE3CFE3-8174-4C68-A3C6-EC6CF2FB9845}"/>
    <cellStyle name="Percent 14 3 29 2 4" xfId="29086" xr:uid="{88B28FED-55AE-41A8-9BC2-D4262E329462}"/>
    <cellStyle name="Percent 14 3 29 2 5" xfId="18098" xr:uid="{34ECDEAF-BD26-4039-95CE-4B48C5123A29}"/>
    <cellStyle name="Percent 14 3 29 3" xfId="8840" xr:uid="{F18547B3-86C5-43B3-BEDB-915AD42BABA4}"/>
    <cellStyle name="Percent 14 3 29 3 2" xfId="31497" xr:uid="{02F18856-44E6-4BDF-98FC-ED5D92A6D49B}"/>
    <cellStyle name="Percent 14 3 29 3 3" xfId="20509" xr:uid="{47BCB30D-2C5D-4BD9-A502-F176AAC2F57F}"/>
    <cellStyle name="Percent 14 3 29 4" xfId="10519" xr:uid="{9C9B3833-2C34-4CA9-A26D-86B93A419DEE}"/>
    <cellStyle name="Percent 14 3 29 4 2" xfId="33031" xr:uid="{BDFE8924-724B-429B-9B0B-40D453B2B103}"/>
    <cellStyle name="Percent 14 3 29 4 3" xfId="22043" xr:uid="{148D6C6B-0B1B-4444-BBDA-E24EAA4908CC}"/>
    <cellStyle name="Percent 14 3 29 5" xfId="29085" xr:uid="{ECFBFE56-7BC4-42FF-B8D8-9642628A36C7}"/>
    <cellStyle name="Percent 14 3 29 6" xfId="18097" xr:uid="{2A778317-D0C3-43E5-9413-F3AD337C456F}"/>
    <cellStyle name="Percent 14 3 3" xfId="2108" xr:uid="{EB2AFA66-6C26-4BE8-AD93-B669337A9B6D}"/>
    <cellStyle name="Percent 14 3 3 2" xfId="6201" xr:uid="{88434EDB-3D38-4A40-988C-8875E1F2A770}"/>
    <cellStyle name="Percent 14 3 3 2 2" xfId="8843" xr:uid="{ADAFA728-1720-4952-AE3C-AC112175A5B8}"/>
    <cellStyle name="Percent 14 3 3 2 2 2" xfId="31500" xr:uid="{F49112B1-CB22-4B23-ADF8-C822C0DE50F9}"/>
    <cellStyle name="Percent 14 3 3 2 2 3" xfId="20512" xr:uid="{59331FE8-0DAC-4652-B79D-6D8E83D3A64B}"/>
    <cellStyle name="Percent 14 3 3 2 3" xfId="12247" xr:uid="{EF564D12-2079-4799-AE70-94A945D59E0B}"/>
    <cellStyle name="Percent 14 3 3 2 3 2" xfId="34698" xr:uid="{F7D3EF2B-41EA-4818-ABE5-733EBEA273E4}"/>
    <cellStyle name="Percent 14 3 3 2 3 3" xfId="23710" xr:uid="{4D225F91-C174-43D6-ACAC-F50280F82029}"/>
    <cellStyle name="Percent 14 3 3 2 4" xfId="29088" xr:uid="{BE9E5805-3E8E-4B67-9DB9-04D9819E96B0}"/>
    <cellStyle name="Percent 14 3 3 2 5" xfId="18100" xr:uid="{FBEA9D75-9D24-438E-A9A2-1A408D7E0B80}"/>
    <cellStyle name="Percent 14 3 3 3" xfId="6202" xr:uid="{A44C40C1-96DC-4510-BE36-3CE5CCF52806}"/>
    <cellStyle name="Percent 14 3 3 3 2" xfId="8844" xr:uid="{BB7370B1-E7AB-4AE2-9210-F7BC552B563F}"/>
    <cellStyle name="Percent 14 3 3 3 2 2" xfId="31501" xr:uid="{082B9DDB-6226-480C-B6A8-0D6091FF0ABE}"/>
    <cellStyle name="Percent 14 3 3 3 2 3" xfId="20513" xr:uid="{D1A5A897-0055-48D4-AD1E-E9D7C5BC35CD}"/>
    <cellStyle name="Percent 14 3 3 3 3" xfId="29089" xr:uid="{F32809A1-F83F-4AE1-BE6B-93D1D9B927A8}"/>
    <cellStyle name="Percent 14 3 3 3 4" xfId="18101" xr:uid="{46E50A14-5550-4FFA-A456-EDD3B8BDB8E5}"/>
    <cellStyle name="Percent 14 3 3 4" xfId="6203" xr:uid="{824CB948-EA50-49E8-9522-94CE1081BB9E}"/>
    <cellStyle name="Percent 14 3 3 4 2" xfId="8845" xr:uid="{AB3196E2-1A3D-410B-BA49-C6E59D6D1DA0}"/>
    <cellStyle name="Percent 14 3 3 4 2 2" xfId="31502" xr:uid="{15F149FF-C405-4D1E-8D72-CBAA1D8647F8}"/>
    <cellStyle name="Percent 14 3 3 4 2 3" xfId="20514" xr:uid="{20BCF031-702F-4AB6-A190-3D599E885D61}"/>
    <cellStyle name="Percent 14 3 3 4 3" xfId="29090" xr:uid="{3B0B1568-0B53-4DA3-A9E2-5537701227BC}"/>
    <cellStyle name="Percent 14 3 3 4 4" xfId="18102" xr:uid="{457D7929-E102-4DCA-9851-AC36C120FD69}"/>
    <cellStyle name="Percent 14 3 3 5" xfId="8842" xr:uid="{5E9487CC-34E3-43DE-A74A-6F89C96AE16B}"/>
    <cellStyle name="Percent 14 3 3 5 2" xfId="31499" xr:uid="{40FEDEDE-BA01-4331-A7D4-6CF3DAA73245}"/>
    <cellStyle name="Percent 14 3 3 5 3" xfId="20511" xr:uid="{665C1045-424D-4003-B6E0-9CFAA6F238A6}"/>
    <cellStyle name="Percent 14 3 3 6" xfId="10520" xr:uid="{9DC7676C-7E65-4F93-B10A-5E6EEFAAF4E7}"/>
    <cellStyle name="Percent 14 3 3 6 2" xfId="33032" xr:uid="{D1759CD1-B67E-4D17-A053-D9BDFDAF2CEF}"/>
    <cellStyle name="Percent 14 3 3 6 3" xfId="22044" xr:uid="{662654D3-BBB3-4312-91B6-61859D38AAA9}"/>
    <cellStyle name="Percent 14 3 3 7" xfId="6200" xr:uid="{33CE21FB-89E5-4481-972D-5320223D19C9}"/>
    <cellStyle name="Percent 14 3 3 7 2" xfId="29087" xr:uid="{AE6C356C-252E-42CC-827C-E4A3D6B0FFE1}"/>
    <cellStyle name="Percent 14 3 3 7 3" xfId="18099" xr:uid="{3597C9D1-0887-49F0-AACC-DD3F14264FA7}"/>
    <cellStyle name="Percent 14 3 3 8" xfId="25403" xr:uid="{EEBBCF35-EF46-4514-B2C5-BF49800AEDEB}"/>
    <cellStyle name="Percent 14 3 3 9" xfId="14412" xr:uid="{CB71ADB8-6DD4-4882-9C55-BA3F44652E53}"/>
    <cellStyle name="Percent 14 3 30" xfId="6204" xr:uid="{4844B053-E96D-427C-8DE6-9355A38599C4}"/>
    <cellStyle name="Percent 14 3 30 2" xfId="6205" xr:uid="{F5CF8E57-FDBB-4CEC-8E08-B300494613C1}"/>
    <cellStyle name="Percent 14 3 30 2 2" xfId="8847" xr:uid="{12066F47-AA30-4FFE-8074-0424121461E3}"/>
    <cellStyle name="Percent 14 3 30 2 2 2" xfId="31504" xr:uid="{FEC2799B-C796-454C-A820-F3C05BAE6D01}"/>
    <cellStyle name="Percent 14 3 30 2 2 3" xfId="20516" xr:uid="{64A10928-CE0E-4047-AA72-852BBB3A032B}"/>
    <cellStyle name="Percent 14 3 30 2 3" xfId="12248" xr:uid="{1860E38F-DE22-4883-82C5-DA8BD886B148}"/>
    <cellStyle name="Percent 14 3 30 2 3 2" xfId="34699" xr:uid="{A8D60FB9-1E75-497B-90AB-17E8319A2EAC}"/>
    <cellStyle name="Percent 14 3 30 2 3 3" xfId="23711" xr:uid="{9ABEDF69-E0D6-42BB-A464-CE79248640E3}"/>
    <cellStyle name="Percent 14 3 30 2 4" xfId="29092" xr:uid="{AC4DA127-6736-4120-B3ED-3A8F271D52CE}"/>
    <cellStyle name="Percent 14 3 30 2 5" xfId="18104" xr:uid="{5A547903-FF7E-4AC6-A55A-42506A8B65D9}"/>
    <cellStyle name="Percent 14 3 30 3" xfId="8846" xr:uid="{7F84FD5A-C403-4E76-80EC-1EAA54C805EF}"/>
    <cellStyle name="Percent 14 3 30 3 2" xfId="31503" xr:uid="{A42095E0-5CEC-4072-B432-7BF07FFCFABA}"/>
    <cellStyle name="Percent 14 3 30 3 3" xfId="20515" xr:uid="{6CB712E4-4AC5-4DAF-ADEB-8E39F0DC8DFC}"/>
    <cellStyle name="Percent 14 3 30 4" xfId="10521" xr:uid="{A58908AD-E32B-4384-88E8-353476A7AAD9}"/>
    <cellStyle name="Percent 14 3 30 4 2" xfId="33033" xr:uid="{70541725-188C-4163-AB43-2CA38BCD57C3}"/>
    <cellStyle name="Percent 14 3 30 4 3" xfId="22045" xr:uid="{4A1EA054-42CB-4253-B5DF-2F979F655CBE}"/>
    <cellStyle name="Percent 14 3 30 5" xfId="29091" xr:uid="{0B9D2B9D-C80C-4DD8-9896-186753008C67}"/>
    <cellStyle name="Percent 14 3 30 6" xfId="18103" xr:uid="{8CBCEC46-5811-4FFA-85FF-786FD57C9DA4}"/>
    <cellStyle name="Percent 14 3 31" xfId="6206" xr:uid="{8F6F54B1-716D-4D63-ACA5-F8B9A3B2C878}"/>
    <cellStyle name="Percent 14 3 31 2" xfId="6207" xr:uid="{61721A48-2CC5-45F3-8BF2-98BE6F695ECC}"/>
    <cellStyle name="Percent 14 3 31 2 2" xfId="8849" xr:uid="{082B264B-312C-4245-8D7C-A326C017ECFB}"/>
    <cellStyle name="Percent 14 3 31 2 2 2" xfId="31506" xr:uid="{6CC43C76-43A3-4266-BE14-610DE0771AFB}"/>
    <cellStyle name="Percent 14 3 31 2 2 3" xfId="20518" xr:uid="{57F6C95E-FF75-4C2D-80B8-B1853F001781}"/>
    <cellStyle name="Percent 14 3 31 2 3" xfId="12249" xr:uid="{17D17208-DB3F-410F-8721-3301F7A387B2}"/>
    <cellStyle name="Percent 14 3 31 2 3 2" xfId="34700" xr:uid="{28BBF63A-3BCB-4847-A3EE-78FEA042388B}"/>
    <cellStyle name="Percent 14 3 31 2 3 3" xfId="23712" xr:uid="{216D2263-5377-46B3-BDAD-B81DD2E6AC3B}"/>
    <cellStyle name="Percent 14 3 31 2 4" xfId="29094" xr:uid="{01CC15CF-451A-4B1B-A2B9-A1CF56F13565}"/>
    <cellStyle name="Percent 14 3 31 2 5" xfId="18106" xr:uid="{C1AFB76C-94EA-4EB0-AF1D-1E6D546C6900}"/>
    <cellStyle name="Percent 14 3 31 3" xfId="8848" xr:uid="{3250A5E0-57D1-414F-ABE9-34462190B224}"/>
    <cellStyle name="Percent 14 3 31 3 2" xfId="31505" xr:uid="{9DFDE476-AB14-4939-A919-40D48B1B243A}"/>
    <cellStyle name="Percent 14 3 31 3 3" xfId="20517" xr:uid="{31F5C622-CD73-49B4-8636-E3CCDF8F1929}"/>
    <cellStyle name="Percent 14 3 31 4" xfId="10522" xr:uid="{96C8618D-BF5B-4F90-9D56-1F183795661E}"/>
    <cellStyle name="Percent 14 3 31 4 2" xfId="33034" xr:uid="{952461C0-5A53-4C12-920A-1DE7D76E01C8}"/>
    <cellStyle name="Percent 14 3 31 4 3" xfId="22046" xr:uid="{660BE57A-145B-463E-B8C7-A67BB04E6980}"/>
    <cellStyle name="Percent 14 3 31 5" xfId="29093" xr:uid="{C588CB42-79F8-45C0-9436-4E6EBF84722E}"/>
    <cellStyle name="Percent 14 3 31 6" xfId="18105" xr:uid="{51BC25D7-4944-4399-87F4-9C65FC04CF43}"/>
    <cellStyle name="Percent 14 3 32" xfId="6208" xr:uid="{9FA363D2-7FAE-4661-8EF8-56EA0B4D507F}"/>
    <cellStyle name="Percent 14 3 32 2" xfId="8850" xr:uid="{B6BE2DC5-B4E9-4E42-8AD7-2E3EED1DD555}"/>
    <cellStyle name="Percent 14 3 32 2 2" xfId="31507" xr:uid="{8CE8CC87-EB72-4370-932B-586A41F65CDF}"/>
    <cellStyle name="Percent 14 3 32 2 3" xfId="20519" xr:uid="{7FC8F0F1-5F02-4B9E-9BAB-AE45A6F27C7E}"/>
    <cellStyle name="Percent 14 3 32 3" xfId="29095" xr:uid="{193BFD59-C510-4CA5-955D-7E9E9E690461}"/>
    <cellStyle name="Percent 14 3 32 4" xfId="18107" xr:uid="{44B2636C-16FB-4476-A2FF-54F4AE1AEAFA}"/>
    <cellStyle name="Percent 14 3 33" xfId="6209" xr:uid="{4EEB1170-0D5C-40CA-B00F-E29B9C838662}"/>
    <cellStyle name="Percent 14 3 33 2" xfId="8851" xr:uid="{E0678652-D8CE-40E6-A822-A2D983FFA48E}"/>
    <cellStyle name="Percent 14 3 33 2 2" xfId="31508" xr:uid="{267E2FAB-F288-4DA1-AB20-570A0EE13E1B}"/>
    <cellStyle name="Percent 14 3 33 2 3" xfId="20520" xr:uid="{7472A433-51C8-4E14-8C20-8407A2941783}"/>
    <cellStyle name="Percent 14 3 33 3" xfId="29096" xr:uid="{E2105A71-1E88-429B-957E-7B53E38629E6}"/>
    <cellStyle name="Percent 14 3 33 4" xfId="18108" xr:uid="{82C14822-F237-44AF-B5B7-70ADD9EC3691}"/>
    <cellStyle name="Percent 14 3 34" xfId="8797" xr:uid="{93D3032C-C9A2-4C0C-B1D9-CBFE46FFED27}"/>
    <cellStyle name="Percent 14 3 34 2" xfId="31454" xr:uid="{739EAD54-9E86-4CA9-BCE4-4429C3950D56}"/>
    <cellStyle name="Percent 14 3 34 3" xfId="20466" xr:uid="{B077489A-3DC1-40DB-9E50-1DC506CA0DA1}"/>
    <cellStyle name="Percent 14 3 35" xfId="10498" xr:uid="{E1C84E00-A468-42AD-8C4D-13BEBB6E5305}"/>
    <cellStyle name="Percent 14 3 35 2" xfId="33010" xr:uid="{603DA104-C04F-4763-B5B1-537237633979}"/>
    <cellStyle name="Percent 14 3 35 3" xfId="22022" xr:uid="{6FD85D93-BEF2-4AC8-9A9A-028008CC2530}"/>
    <cellStyle name="Percent 14 3 36" xfId="6155" xr:uid="{04EB1A6A-660D-41BA-A37E-0ED37E4FAA04}"/>
    <cellStyle name="Percent 14 3 36 2" xfId="29042" xr:uid="{5CE69E80-A575-4BC3-A0C2-166AFF467502}"/>
    <cellStyle name="Percent 14 3 36 3" xfId="18054" xr:uid="{57F7E1C7-B20B-4116-A228-97C9278075B7}"/>
    <cellStyle name="Percent 14 3 37" xfId="25401" xr:uid="{948D5915-F892-4A1B-A469-AC5969703D74}"/>
    <cellStyle name="Percent 14 3 38" xfId="14410" xr:uid="{776A015D-A486-4836-B19F-900FF86A163A}"/>
    <cellStyle name="Percent 14 3 4" xfId="2109" xr:uid="{809E71EB-8032-46AC-AA2F-F48F5EA48610}"/>
    <cellStyle name="Percent 14 3 4 10" xfId="14413" xr:uid="{BAB07661-2013-4843-A297-A7ECD764D1CE}"/>
    <cellStyle name="Percent 14 3 4 2" xfId="6211" xr:uid="{D75574BC-8E9E-45BA-B03C-E3119F519AE8}"/>
    <cellStyle name="Percent 14 3 4 2 2" xfId="6212" xr:uid="{5F829EB3-AD03-477A-B003-AE960E388835}"/>
    <cellStyle name="Percent 14 3 4 2 2 2" xfId="8854" xr:uid="{C1B3A2AC-A07A-42FC-A888-23E9BD2A6696}"/>
    <cellStyle name="Percent 14 3 4 2 2 2 2" xfId="31511" xr:uid="{F29A6482-5F31-460A-B5AC-8F1E1879ABEF}"/>
    <cellStyle name="Percent 14 3 4 2 2 2 3" xfId="20523" xr:uid="{60AB46F8-4EFC-46D1-B67E-89B8AFB22412}"/>
    <cellStyle name="Percent 14 3 4 2 2 3" xfId="12251" xr:uid="{E74DF63B-1636-49ED-90F8-CE603E6E51A2}"/>
    <cellStyle name="Percent 14 3 4 2 2 3 2" xfId="34702" xr:uid="{D34CCACF-24FA-4491-9A82-544ADEB58C33}"/>
    <cellStyle name="Percent 14 3 4 2 2 3 3" xfId="23714" xr:uid="{782D6BB6-508B-4308-A16E-E204164E646C}"/>
    <cellStyle name="Percent 14 3 4 2 2 4" xfId="29099" xr:uid="{BB2DB196-27FC-4E9E-A710-1F243FA28171}"/>
    <cellStyle name="Percent 14 3 4 2 2 5" xfId="18111" xr:uid="{4F4A4498-20E1-4692-91F4-BBC3DF262B26}"/>
    <cellStyle name="Percent 14 3 4 2 3" xfId="8853" xr:uid="{29161008-0C82-4CEF-9CB0-6204C6BFE547}"/>
    <cellStyle name="Percent 14 3 4 2 3 2" xfId="31510" xr:uid="{430304D1-EDBF-4B12-9058-2D5038AE552E}"/>
    <cellStyle name="Percent 14 3 4 2 3 3" xfId="20522" xr:uid="{F00277D8-5E9C-49CD-B3D8-94A54E657FB7}"/>
    <cellStyle name="Percent 14 3 4 2 4" xfId="10524" xr:uid="{F6FD7159-2C67-44E3-BC2D-1049CDEC41CE}"/>
    <cellStyle name="Percent 14 3 4 2 4 2" xfId="33036" xr:uid="{7279445E-8C75-410B-9BCB-4BD350E62334}"/>
    <cellStyle name="Percent 14 3 4 2 4 3" xfId="22048" xr:uid="{D2F4C898-C836-42D9-A19B-CF55D7F77541}"/>
    <cellStyle name="Percent 14 3 4 2 5" xfId="29098" xr:uid="{03C7B014-D705-493F-A35D-3A6948FD5CDF}"/>
    <cellStyle name="Percent 14 3 4 2 6" xfId="18110" xr:uid="{BDAB9BCB-6AAB-46BC-B5BE-2B32C3C9286C}"/>
    <cellStyle name="Percent 14 3 4 3" xfId="6213" xr:uid="{3E07C274-8F17-4C13-AF97-65DA12A227DB}"/>
    <cellStyle name="Percent 14 3 4 3 2" xfId="6214" xr:uid="{D5D8760B-DE8C-4D19-A326-79C4A575AE57}"/>
    <cellStyle name="Percent 14 3 4 3 2 2" xfId="8856" xr:uid="{CE7AC41B-378C-4673-AE50-A7DC82B91C3E}"/>
    <cellStyle name="Percent 14 3 4 3 2 2 2" xfId="31513" xr:uid="{52168250-CC26-400C-A1AA-56F2F7250749}"/>
    <cellStyle name="Percent 14 3 4 3 2 2 3" xfId="20525" xr:uid="{A80FA75B-30F4-4363-811C-107EDD2474AC}"/>
    <cellStyle name="Percent 14 3 4 3 2 3" xfId="12252" xr:uid="{511F3717-7DEE-48F7-85E3-17CF0839F4DD}"/>
    <cellStyle name="Percent 14 3 4 3 2 3 2" xfId="34703" xr:uid="{D3D780FC-E960-4CA1-93FA-80AC2FC219A9}"/>
    <cellStyle name="Percent 14 3 4 3 2 3 3" xfId="23715" xr:uid="{38DA93FE-C9EF-4CE0-BB02-25AADFC93324}"/>
    <cellStyle name="Percent 14 3 4 3 2 4" xfId="29101" xr:uid="{E50DF640-09D1-42E9-91FD-FF227107CA31}"/>
    <cellStyle name="Percent 14 3 4 3 2 5" xfId="18113" xr:uid="{214D7FBF-45A9-4E85-99B2-636B643FE704}"/>
    <cellStyle name="Percent 14 3 4 3 3" xfId="8855" xr:uid="{44805773-07B3-4BFD-BFEA-56C1F6327C55}"/>
    <cellStyle name="Percent 14 3 4 3 3 2" xfId="31512" xr:uid="{06FF9A1F-7C77-4FEC-A566-06860C22EE5D}"/>
    <cellStyle name="Percent 14 3 4 3 3 3" xfId="20524" xr:uid="{4AEC2022-6E36-4BCF-8BFC-131ECB17B0E8}"/>
    <cellStyle name="Percent 14 3 4 3 4" xfId="10525" xr:uid="{5B0EA7DB-7D8D-439B-BFF8-975D9679C672}"/>
    <cellStyle name="Percent 14 3 4 3 4 2" xfId="33037" xr:uid="{EB6B29FF-6A18-46E3-AD44-B8EB02F65172}"/>
    <cellStyle name="Percent 14 3 4 3 4 3" xfId="22049" xr:uid="{3EDE537C-672C-4A08-897B-7C86FD8046A3}"/>
    <cellStyle name="Percent 14 3 4 3 5" xfId="29100" xr:uid="{D955E1DD-FF96-4C25-8629-2801B2BAF54D}"/>
    <cellStyle name="Percent 14 3 4 3 6" xfId="18112" xr:uid="{D25F4BE7-2C37-498A-82DC-04D2C1B438E7}"/>
    <cellStyle name="Percent 14 3 4 4" xfId="6215" xr:uid="{357CA2A8-776A-4CCC-81A1-9D4CC599F9AE}"/>
    <cellStyle name="Percent 14 3 4 4 2" xfId="8857" xr:uid="{838DA759-975F-441C-AC45-11C0DD34F77B}"/>
    <cellStyle name="Percent 14 3 4 4 2 2" xfId="31514" xr:uid="{E4F3131C-32B9-4E95-AD96-ED0776F612C9}"/>
    <cellStyle name="Percent 14 3 4 4 2 3" xfId="20526" xr:uid="{8B02FBE5-502C-47D2-AB7B-38880E4CA255}"/>
    <cellStyle name="Percent 14 3 4 4 3" xfId="12250" xr:uid="{A87256BA-4C32-423D-9E0B-4C94CC6FD52D}"/>
    <cellStyle name="Percent 14 3 4 4 3 2" xfId="34701" xr:uid="{717017FA-7D29-4E2A-A093-11EC2D12F11A}"/>
    <cellStyle name="Percent 14 3 4 4 3 3" xfId="23713" xr:uid="{72EAF867-116D-46D2-B1F7-0FA7C8BA0D94}"/>
    <cellStyle name="Percent 14 3 4 4 4" xfId="29102" xr:uid="{6381106F-9ED7-48A7-AEA5-5D1E4B337854}"/>
    <cellStyle name="Percent 14 3 4 4 5" xfId="18114" xr:uid="{D651B647-2EEF-4DE4-A2DB-160E963720D9}"/>
    <cellStyle name="Percent 14 3 4 5" xfId="6216" xr:uid="{38A0C76F-D35F-4BE0-BF93-04EAE17B055F}"/>
    <cellStyle name="Percent 14 3 4 5 2" xfId="8858" xr:uid="{0156CA63-2727-4CA1-A20E-C132A5D526C4}"/>
    <cellStyle name="Percent 14 3 4 5 2 2" xfId="31515" xr:uid="{A95CE31F-45BA-42EB-8CAD-E3752725CE2A}"/>
    <cellStyle name="Percent 14 3 4 5 2 3" xfId="20527" xr:uid="{2A3B68E9-3C0A-4874-A910-CDCFE97FF6D0}"/>
    <cellStyle name="Percent 14 3 4 5 3" xfId="29103" xr:uid="{4B9B1782-2B4F-4029-B99A-B2873EBAD809}"/>
    <cellStyle name="Percent 14 3 4 5 4" xfId="18115" xr:uid="{FF1DB95C-5A86-4C54-ABAF-DF15F3B42B1B}"/>
    <cellStyle name="Percent 14 3 4 6" xfId="8852" xr:uid="{FA97D06F-EFE0-4F11-B52F-CF257456D4BF}"/>
    <cellStyle name="Percent 14 3 4 6 2" xfId="31509" xr:uid="{9AFFE126-289A-46C8-B214-ED085332ED37}"/>
    <cellStyle name="Percent 14 3 4 6 3" xfId="20521" xr:uid="{7E04E7E7-6699-4114-90F6-60BB5C096A1F}"/>
    <cellStyle name="Percent 14 3 4 7" xfId="10523" xr:uid="{809885E9-17D0-4EB9-95E8-074A38035553}"/>
    <cellStyle name="Percent 14 3 4 7 2" xfId="33035" xr:uid="{36EF0C92-78A2-4E68-9AB0-832FC9C8A300}"/>
    <cellStyle name="Percent 14 3 4 7 3" xfId="22047" xr:uid="{AA7666D7-0123-43F8-9C41-111B0C00F0EA}"/>
    <cellStyle name="Percent 14 3 4 8" xfId="6210" xr:uid="{FCF93C17-E30A-46A4-AA98-9F44096F5930}"/>
    <cellStyle name="Percent 14 3 4 8 2" xfId="29097" xr:uid="{CDC560FD-E746-4DDF-B9A4-1A3C823BD274}"/>
    <cellStyle name="Percent 14 3 4 8 3" xfId="18109" xr:uid="{2CF1CB7C-C7D3-4FE3-A8B0-5C1CAE842E34}"/>
    <cellStyle name="Percent 14 3 4 9" xfId="25404" xr:uid="{84BA57C6-CF15-404B-A493-D945E8F91957}"/>
    <cellStyle name="Percent 14 3 5" xfId="6217" xr:uid="{A8ED607B-8604-4BC2-A594-8B695756EAAA}"/>
    <cellStyle name="Percent 14 3 5 2" xfId="6218" xr:uid="{E52A3C32-81B3-41AA-B63A-B995FD7ADFB4}"/>
    <cellStyle name="Percent 14 3 5 2 2" xfId="8860" xr:uid="{8781616D-7091-414B-9334-86DBB237178E}"/>
    <cellStyle name="Percent 14 3 5 2 2 2" xfId="31517" xr:uid="{E27BE546-0CB3-4408-8D5F-29D9FC0AC07C}"/>
    <cellStyle name="Percent 14 3 5 2 2 3" xfId="20529" xr:uid="{985EAD2E-D7FB-48AC-BFF1-61B8AE53AD9D}"/>
    <cellStyle name="Percent 14 3 5 2 3" xfId="12253" xr:uid="{F2F830DE-BD49-40BA-86B1-BEF0A672A36F}"/>
    <cellStyle name="Percent 14 3 5 2 3 2" xfId="34704" xr:uid="{37382AAC-E8E1-44F6-9C40-45AD696CABA5}"/>
    <cellStyle name="Percent 14 3 5 2 3 3" xfId="23716" xr:uid="{F0CCD9DE-7C1F-45A2-B904-7C9CBD8528EB}"/>
    <cellStyle name="Percent 14 3 5 2 4" xfId="29105" xr:uid="{36FE48E8-AF61-4C71-BCB5-E1CB9BB369E5}"/>
    <cellStyle name="Percent 14 3 5 2 5" xfId="18117" xr:uid="{3B94D986-CDF1-4F87-A532-EB82A30007D6}"/>
    <cellStyle name="Percent 14 3 5 3" xfId="8859" xr:uid="{F4C3E8D5-F49F-40DE-9A69-7642F0F60070}"/>
    <cellStyle name="Percent 14 3 5 3 2" xfId="13400" xr:uid="{C685FAA7-B1EA-487C-92A8-E2FE508C4D65}"/>
    <cellStyle name="Percent 14 3 5 3 2 2" xfId="35414" xr:uid="{1AF752AF-CB20-4EB5-944B-A870DD16ECC1}"/>
    <cellStyle name="Percent 14 3 5 3 2 3" xfId="24428" xr:uid="{409816F9-74B2-4D1F-BFC8-A7EC50943D97}"/>
    <cellStyle name="Percent 14 3 5 3 3" xfId="31516" xr:uid="{AECD736E-747D-47D7-8261-4C26BFFEDEF7}"/>
    <cellStyle name="Percent 14 3 5 3 4" xfId="20528" xr:uid="{241BE06E-FAB8-45BE-BD1B-E962EFEE96E4}"/>
    <cellStyle name="Percent 14 3 5 4" xfId="10526" xr:uid="{FDD5DD99-0845-4908-8DC6-79FE989B4FCC}"/>
    <cellStyle name="Percent 14 3 5 4 2" xfId="33038" xr:uid="{A2880E0B-A5B4-4F9C-96C3-0BDBF7397557}"/>
    <cellStyle name="Percent 14 3 5 4 3" xfId="22050" xr:uid="{F7B1C6C1-F12F-425C-9A0A-4D6CE1314F82}"/>
    <cellStyle name="Percent 14 3 5 5" xfId="29104" xr:uid="{1AD883EC-E10F-4817-866E-C770AD0F8B77}"/>
    <cellStyle name="Percent 14 3 5 6" xfId="18116" xr:uid="{DC7EA449-CE3E-469F-A0C4-6CF075F03F91}"/>
    <cellStyle name="Percent 14 3 6" xfId="6219" xr:uid="{40F4F842-BEB5-45DF-B524-9EA5B2D17BE7}"/>
    <cellStyle name="Percent 14 3 6 2" xfId="6220" xr:uid="{9051E49F-F73A-4920-A872-74FE60B30770}"/>
    <cellStyle name="Percent 14 3 6 2 2" xfId="8862" xr:uid="{D98B4C2D-BC11-45DA-ABF1-46C3616075E3}"/>
    <cellStyle name="Percent 14 3 6 2 2 2" xfId="12549" xr:uid="{6E524494-CF77-4863-B732-8F1BD7D02F19}"/>
    <cellStyle name="Percent 14 3 6 2 2 2 2" xfId="35000" xr:uid="{9FF21AD4-A577-4D35-B5E1-04EDE6C1E07D}"/>
    <cellStyle name="Percent 14 3 6 2 2 2 3" xfId="24012" xr:uid="{9A21653E-66AC-455E-8F53-7D124EAFB4FF}"/>
    <cellStyle name="Percent 14 3 6 2 2 3" xfId="31519" xr:uid="{5A098094-C589-4FE7-A8A8-F877CBCACA13}"/>
    <cellStyle name="Percent 14 3 6 2 2 4" xfId="20531" xr:uid="{1E50A1D1-267C-4BCA-95B3-06640BF3F57B}"/>
    <cellStyle name="Percent 14 3 6 2 3" xfId="10848" xr:uid="{0C811CB4-A50B-4B83-A5E3-E1EAE2E9338D}"/>
    <cellStyle name="Percent 14 3 6 2 3 2" xfId="33331" xr:uid="{E30626A9-FFB1-40F4-A5B5-62A20875C4FB}"/>
    <cellStyle name="Percent 14 3 6 2 3 3" xfId="22343" xr:uid="{907DC984-A5F6-4AE3-BE7F-69E46D2BEB4D}"/>
    <cellStyle name="Percent 14 3 6 2 4" xfId="29107" xr:uid="{454FBEF5-AA57-42A3-B663-A9110EE301B6}"/>
    <cellStyle name="Percent 14 3 6 2 5" xfId="18119" xr:uid="{AD1A1F49-D35A-44F8-8AC2-9433A5EAE9B2}"/>
    <cellStyle name="Percent 14 3 6 3" xfId="8861" xr:uid="{B1AD4EF4-8D45-427F-86BE-6F5FC0C9B4CB}"/>
    <cellStyle name="Percent 14 3 6 3 2" xfId="13401" xr:uid="{F635D482-3373-482A-A6DA-E6BF0ADB34C3}"/>
    <cellStyle name="Percent 14 3 6 3 2 2" xfId="35415" xr:uid="{B1F9F590-6906-4A9F-8D1A-66B2B5A3D001}"/>
    <cellStyle name="Percent 14 3 6 3 2 3" xfId="24429" xr:uid="{3B91A1F7-46AB-4564-A581-E2A82AAF1BB9}"/>
    <cellStyle name="Percent 14 3 6 3 3" xfId="31518" xr:uid="{A239AACD-A30E-4D09-A876-B1BF24CD3582}"/>
    <cellStyle name="Percent 14 3 6 3 4" xfId="20530" xr:uid="{690339C5-71AB-4A41-8E87-22C134EB7D8F}"/>
    <cellStyle name="Percent 14 3 6 4" xfId="10527" xr:uid="{B85B2D58-A767-44EA-944C-1E432751E39F}"/>
    <cellStyle name="Percent 14 3 6 4 2" xfId="33039" xr:uid="{EBD67697-2308-439C-87A7-CB1E0C30CDB4}"/>
    <cellStyle name="Percent 14 3 6 4 3" xfId="22051" xr:uid="{F3D1C87C-F167-4F87-8233-D92EA14D2F22}"/>
    <cellStyle name="Percent 14 3 6 5" xfId="29106" xr:uid="{2640ABA5-E285-464A-A2D3-94676224B914}"/>
    <cellStyle name="Percent 14 3 6 6" xfId="18118" xr:uid="{AB7BF8FD-77D8-4876-B076-DCEC0F574A97}"/>
    <cellStyle name="Percent 14 3 7" xfId="6221" xr:uid="{93F51827-AD65-40A7-B48A-D4D83E39E445}"/>
    <cellStyle name="Percent 14 3 7 2" xfId="6222" xr:uid="{4A25B63C-EC76-4F95-A0C3-8FF36444FB37}"/>
    <cellStyle name="Percent 14 3 7 2 2" xfId="8864" xr:uid="{EA96F767-52CD-43F4-AF66-F1411C01F83C}"/>
    <cellStyle name="Percent 14 3 7 2 2 2" xfId="31521" xr:uid="{AA3C72DE-7A04-4409-B789-ECA124C9AAA8}"/>
    <cellStyle name="Percent 14 3 7 2 2 3" xfId="20533" xr:uid="{54A3DC56-953A-4C75-A7CE-2C4CED278858}"/>
    <cellStyle name="Percent 14 3 7 2 3" xfId="12254" xr:uid="{B10A6143-F39E-4F38-A911-2437B99418F9}"/>
    <cellStyle name="Percent 14 3 7 2 3 2" xfId="34705" xr:uid="{3DC1201A-8144-4DC6-8CAE-9B0B99698B91}"/>
    <cellStyle name="Percent 14 3 7 2 3 3" xfId="23717" xr:uid="{8686760E-25C7-4F9F-9D46-BFF766599172}"/>
    <cellStyle name="Percent 14 3 7 2 4" xfId="29109" xr:uid="{13C6D233-B2F5-4175-A488-E7A2BEBA1B3B}"/>
    <cellStyle name="Percent 14 3 7 2 5" xfId="18121" xr:uid="{466091AD-DB0B-41E3-99CA-99B64FE14CAC}"/>
    <cellStyle name="Percent 14 3 7 3" xfId="8863" xr:uid="{DC168C2D-B14C-46A0-9E0A-D15E00EE1799}"/>
    <cellStyle name="Percent 14 3 7 3 2" xfId="31520" xr:uid="{A8D0AD60-132D-4DDE-B361-2CC829EB069F}"/>
    <cellStyle name="Percent 14 3 7 3 3" xfId="20532" xr:uid="{A07D63A2-8E0A-42DC-B214-1FD4F444EDCE}"/>
    <cellStyle name="Percent 14 3 7 4" xfId="10528" xr:uid="{B2892A26-5E3F-4281-9C9B-10787C244D8F}"/>
    <cellStyle name="Percent 14 3 7 4 2" xfId="33040" xr:uid="{36A76EDE-C450-45C5-8B49-EE4C0117CE48}"/>
    <cellStyle name="Percent 14 3 7 4 3" xfId="22052" xr:uid="{EE6B9937-3EC9-4DC8-BB7F-A0F40A8C52BB}"/>
    <cellStyle name="Percent 14 3 7 5" xfId="29108" xr:uid="{67A8707A-E146-4716-BD22-D6F9B01AB2C7}"/>
    <cellStyle name="Percent 14 3 7 6" xfId="18120" xr:uid="{F9CDCE45-6FBC-4AF6-AB18-275A18A2E0A3}"/>
    <cellStyle name="Percent 14 3 8" xfId="6223" xr:uid="{41C35C0A-D10D-46BC-9D09-B48BFAD5DAF3}"/>
    <cellStyle name="Percent 14 3 8 2" xfId="6224" xr:uid="{96483FAD-785E-44B0-832A-4BEED6CEBF36}"/>
    <cellStyle name="Percent 14 3 8 2 2" xfId="8866" xr:uid="{00B21768-CFAB-426D-A661-2A0735D35E3E}"/>
    <cellStyle name="Percent 14 3 8 2 2 2" xfId="31523" xr:uid="{FA31E630-8BBA-4A94-96FE-4CCC79B98AEB}"/>
    <cellStyle name="Percent 14 3 8 2 2 3" xfId="20535" xr:uid="{23C2E0A2-C0F9-4902-89F8-B7178A7C5632}"/>
    <cellStyle name="Percent 14 3 8 2 3" xfId="12255" xr:uid="{C2CA6272-8299-4B67-9A7E-22FA637EC3B7}"/>
    <cellStyle name="Percent 14 3 8 2 3 2" xfId="34706" xr:uid="{E1DA728F-AFAE-4AAC-949F-99600235A127}"/>
    <cellStyle name="Percent 14 3 8 2 3 3" xfId="23718" xr:uid="{DF67A68E-FB8C-4930-A04B-C93CA93BF4F2}"/>
    <cellStyle name="Percent 14 3 8 2 4" xfId="29111" xr:uid="{BE0CB98F-BBD9-4DE4-A815-611675B936D6}"/>
    <cellStyle name="Percent 14 3 8 2 5" xfId="18123" xr:uid="{BAC09716-8556-44D8-924D-D7FBB04A25DD}"/>
    <cellStyle name="Percent 14 3 8 3" xfId="8865" xr:uid="{170807F7-98C4-428A-9978-5BD42B188892}"/>
    <cellStyle name="Percent 14 3 8 3 2" xfId="31522" xr:uid="{1BE0ABC8-0670-4D55-AE98-A54B0FF07131}"/>
    <cellStyle name="Percent 14 3 8 3 3" xfId="20534" xr:uid="{F7EB703F-F0B0-42CC-939B-D2A0A4CDBED7}"/>
    <cellStyle name="Percent 14 3 8 4" xfId="10529" xr:uid="{38CE99F9-B22B-421E-9F11-52EAC0449F7B}"/>
    <cellStyle name="Percent 14 3 8 4 2" xfId="33041" xr:uid="{8619B3D6-E64F-4FE4-B220-4FBFFEB8235B}"/>
    <cellStyle name="Percent 14 3 8 4 3" xfId="22053" xr:uid="{7ACC95EC-63A6-46BC-B434-D9FA394BD08E}"/>
    <cellStyle name="Percent 14 3 8 5" xfId="29110" xr:uid="{7F99A3A2-E675-471B-88B1-03D5A90A2A5F}"/>
    <cellStyle name="Percent 14 3 8 6" xfId="18122" xr:uid="{98A13BFD-C1CB-422E-BBC0-43AD978D6239}"/>
    <cellStyle name="Percent 14 3 9" xfId="6225" xr:uid="{35AAA539-C87D-49BB-BA84-9D3EDDB6FB75}"/>
    <cellStyle name="Percent 14 3 9 2" xfId="6226" xr:uid="{8747206B-B7EC-4A8E-84A7-E22696A6915D}"/>
    <cellStyle name="Percent 14 3 9 2 2" xfId="8868" xr:uid="{C3796414-3A74-49CB-BED5-CA5082969D77}"/>
    <cellStyle name="Percent 14 3 9 2 2 2" xfId="31525" xr:uid="{68962047-F84C-4ABB-A316-6BE712C89F0C}"/>
    <cellStyle name="Percent 14 3 9 2 2 3" xfId="20537" xr:uid="{6CBE1CC5-3A83-4270-A62E-5D0D312F205F}"/>
    <cellStyle name="Percent 14 3 9 2 3" xfId="12256" xr:uid="{D1CAEEBF-B96D-43FA-908E-CFC2E0CFE4FB}"/>
    <cellStyle name="Percent 14 3 9 2 3 2" xfId="34707" xr:uid="{D7146F41-9589-48F8-9E6A-BF621494A660}"/>
    <cellStyle name="Percent 14 3 9 2 3 3" xfId="23719" xr:uid="{62FFD67B-07D7-4B93-A7B8-34CBC08AE096}"/>
    <cellStyle name="Percent 14 3 9 2 4" xfId="29113" xr:uid="{75EF11C2-764A-4A68-97D7-E0D63F5D15DF}"/>
    <cellStyle name="Percent 14 3 9 2 5" xfId="18125" xr:uid="{04BFF629-C4F5-4750-9075-0FF697CA44A9}"/>
    <cellStyle name="Percent 14 3 9 3" xfId="8867" xr:uid="{7F2FE062-C9CD-4F53-BE11-4246745EE782}"/>
    <cellStyle name="Percent 14 3 9 3 2" xfId="31524" xr:uid="{654E3B51-356B-4600-8132-714A2DBAFB48}"/>
    <cellStyle name="Percent 14 3 9 3 3" xfId="20536" xr:uid="{389702B4-5135-451F-9C06-0989129254DA}"/>
    <cellStyle name="Percent 14 3 9 4" xfId="10530" xr:uid="{E7363FD2-D7C6-4166-8E28-469427ACFBCE}"/>
    <cellStyle name="Percent 14 3 9 4 2" xfId="33042" xr:uid="{53888161-2BE8-4C19-A1A9-5583F20BE0F4}"/>
    <cellStyle name="Percent 14 3 9 4 3" xfId="22054" xr:uid="{CE40787B-C1A1-4BD3-BEC1-7A979E324928}"/>
    <cellStyle name="Percent 14 3 9 5" xfId="29112" xr:uid="{C60103E1-DDCA-4B02-94E4-C766B3955E76}"/>
    <cellStyle name="Percent 14 3 9 6" xfId="18124" xr:uid="{C6567E0B-C0C4-47B8-A466-37696A5D198C}"/>
    <cellStyle name="Percent 14 4" xfId="2110" xr:uid="{5595A363-0C8A-43E2-A76A-3BD46CFFE534}"/>
    <cellStyle name="Percent 14 4 2" xfId="6228" xr:uid="{2F9C15FE-9E52-4BC3-938B-FB5AB17F75C3}"/>
    <cellStyle name="Percent 14 4 2 2" xfId="8870" xr:uid="{764036BF-2BFB-448E-A2FA-3F25D6244BA5}"/>
    <cellStyle name="Percent 14 4 2 2 2" xfId="31527" xr:uid="{26A7C666-58A4-4281-8DDA-68F6F82E9091}"/>
    <cellStyle name="Percent 14 4 2 2 3" xfId="20539" xr:uid="{EC954E89-09BE-491B-94AA-04D03C49CACE}"/>
    <cellStyle name="Percent 14 4 2 3" xfId="12257" xr:uid="{C20805FF-1DD1-4548-8BCA-0ED09F63E0C4}"/>
    <cellStyle name="Percent 14 4 2 3 2" xfId="34708" xr:uid="{2BAF2169-014E-44F1-9A65-FBC8348205BF}"/>
    <cellStyle name="Percent 14 4 2 3 3" xfId="23720" xr:uid="{0B03A492-0F5C-4135-BAC9-28ECC3F26778}"/>
    <cellStyle name="Percent 14 4 2 4" xfId="29115" xr:uid="{D3FCE5C3-3E40-4D2F-B75F-152A28256418}"/>
    <cellStyle name="Percent 14 4 2 5" xfId="18127" xr:uid="{BA57F31F-ADDB-4FEC-9B5F-85B7553DCC93}"/>
    <cellStyle name="Percent 14 4 3" xfId="6229" xr:uid="{8F4D2715-CDAB-44A3-A0DC-22EA5CC0E04E}"/>
    <cellStyle name="Percent 14 4 3 2" xfId="8871" xr:uid="{7CF799D6-B59F-4ECA-AAB6-8C3F59F250B3}"/>
    <cellStyle name="Percent 14 4 3 2 2" xfId="31528" xr:uid="{C86203E5-3F9A-4573-A443-B7502735ABD6}"/>
    <cellStyle name="Percent 14 4 3 2 3" xfId="20540" xr:uid="{2E59A546-30A2-4859-A845-D3983A87CAD6}"/>
    <cellStyle name="Percent 14 4 3 3" xfId="29116" xr:uid="{B10716D4-33C4-4C20-BFF9-93CDE59DCA82}"/>
    <cellStyle name="Percent 14 4 3 4" xfId="18128" xr:uid="{16E4961F-1BDA-4802-8525-D9FCAB798C91}"/>
    <cellStyle name="Percent 14 4 4" xfId="6230" xr:uid="{A8178E6F-7F7A-4474-AEBF-2DBE101D15E0}"/>
    <cellStyle name="Percent 14 4 4 2" xfId="8872" xr:uid="{921B0057-032C-46B2-81D4-96E8128FFADA}"/>
    <cellStyle name="Percent 14 4 4 2 2" xfId="31529" xr:uid="{D0290EFC-E569-41A8-ABF4-2AF543C78513}"/>
    <cellStyle name="Percent 14 4 4 2 3" xfId="20541" xr:uid="{C257B98A-1963-4F63-95B2-AD3DBA5D8902}"/>
    <cellStyle name="Percent 14 4 4 3" xfId="29117" xr:uid="{61071C78-3106-47CC-B728-DD2347BA8873}"/>
    <cellStyle name="Percent 14 4 4 4" xfId="18129" xr:uid="{88036953-8FE1-4C3D-A438-701AE6633E55}"/>
    <cellStyle name="Percent 14 4 5" xfId="8869" xr:uid="{3AD7F931-8C91-424E-9FDC-320C3DA4841B}"/>
    <cellStyle name="Percent 14 4 5 2" xfId="31526" xr:uid="{B58BD04C-06AC-4BCE-8B08-8311459F3479}"/>
    <cellStyle name="Percent 14 4 5 3" xfId="20538" xr:uid="{A6D25CF7-CB1D-4689-9696-72920D932F19}"/>
    <cellStyle name="Percent 14 4 6" xfId="10531" xr:uid="{C7BA8A17-07C7-4E67-AA86-1BBB4657CB3D}"/>
    <cellStyle name="Percent 14 4 6 2" xfId="33043" xr:uid="{83DEB6B4-7D5D-4CCF-9CAD-2A80FE45BE6F}"/>
    <cellStyle name="Percent 14 4 6 3" xfId="22055" xr:uid="{2C3A97EA-E900-400A-BF55-783AF8E4E48C}"/>
    <cellStyle name="Percent 14 4 7" xfId="6227" xr:uid="{79840705-C36A-43D0-A4D3-5FD60F733CD9}"/>
    <cellStyle name="Percent 14 4 7 2" xfId="29114" xr:uid="{0F6A58DC-6524-4CF1-81BD-FA42DB5AEF01}"/>
    <cellStyle name="Percent 14 4 7 3" xfId="18126" xr:uid="{3B7F3FFF-B059-4A35-8B40-FDCCF482A056}"/>
    <cellStyle name="Percent 14 4 8" xfId="25405" xr:uid="{9CE6DEF7-CFEC-4542-824E-0F7846A6D802}"/>
    <cellStyle name="Percent 14 4 9" xfId="14414" xr:uid="{E27D22BB-91A9-4FCF-B640-DD37928153F1}"/>
    <cellStyle name="Percent 14 5" xfId="2111" xr:uid="{4326EAC6-0E0D-4B09-9F4A-A6D8D259766A}"/>
    <cellStyle name="Percent 14 5 2" xfId="6232" xr:uid="{EBF71723-2CBD-4CBB-8E31-297C4EC1F00B}"/>
    <cellStyle name="Percent 14 5 2 2" xfId="8874" xr:uid="{76E44D01-C090-4017-928D-1F33797885D8}"/>
    <cellStyle name="Percent 14 5 2 2 2" xfId="31531" xr:uid="{3489CC33-DA15-46AF-A53A-CD3396EE897B}"/>
    <cellStyle name="Percent 14 5 2 2 3" xfId="20543" xr:uid="{812984E1-F680-4819-A5C0-A23374A3EFB4}"/>
    <cellStyle name="Percent 14 5 2 3" xfId="12258" xr:uid="{437B9E6B-BEBF-4A93-91A8-2FCECFDD3C57}"/>
    <cellStyle name="Percent 14 5 2 3 2" xfId="34709" xr:uid="{617E9C77-7172-4B35-BE24-6F0B47B07CAD}"/>
    <cellStyle name="Percent 14 5 2 3 3" xfId="23721" xr:uid="{C1492E1E-58C8-4F47-94DA-A2B2755D1875}"/>
    <cellStyle name="Percent 14 5 2 4" xfId="29119" xr:uid="{3926DFA1-29E6-4C3F-A1DC-2ACBD7050551}"/>
    <cellStyle name="Percent 14 5 2 5" xfId="18131" xr:uid="{49A34D2D-14FB-451B-B377-24FD9F653646}"/>
    <cellStyle name="Percent 14 5 3" xfId="6233" xr:uid="{71BC6A22-DCE7-4743-99D9-ADD50A02CB1A}"/>
    <cellStyle name="Percent 14 5 3 2" xfId="8875" xr:uid="{72BDE108-7371-4986-AC3F-788C8C0503E6}"/>
    <cellStyle name="Percent 14 5 3 2 2" xfId="31532" xr:uid="{656A0BE2-05ED-41B9-BD7A-371BB1A26102}"/>
    <cellStyle name="Percent 14 5 3 2 3" xfId="20544" xr:uid="{5E9F4AF8-8A3B-4946-9455-E1C686E53612}"/>
    <cellStyle name="Percent 14 5 3 3" xfId="29120" xr:uid="{E86E3453-E933-41AA-81F8-39F3C17624CC}"/>
    <cellStyle name="Percent 14 5 3 4" xfId="18132" xr:uid="{E68C3381-2899-485B-AC4C-293E545D0314}"/>
    <cellStyle name="Percent 14 5 4" xfId="6234" xr:uid="{C75BA8A3-6946-497E-96C8-64393D08AA77}"/>
    <cellStyle name="Percent 14 5 4 2" xfId="8876" xr:uid="{17755EB3-9ABE-4495-BAAA-E154AA688403}"/>
    <cellStyle name="Percent 14 5 4 2 2" xfId="31533" xr:uid="{947BEE86-F4F4-44E6-8BFB-6AF3CC874E96}"/>
    <cellStyle name="Percent 14 5 4 2 3" xfId="20545" xr:uid="{A3E108CA-0DC6-4E63-ABA5-CB61FB30FBE3}"/>
    <cellStyle name="Percent 14 5 4 3" xfId="29121" xr:uid="{EEC1C833-9C73-4CC0-B903-04B5D9476A99}"/>
    <cellStyle name="Percent 14 5 4 4" xfId="18133" xr:uid="{FAC3B734-A43C-43D9-80F5-F05F4EB87C89}"/>
    <cellStyle name="Percent 14 5 5" xfId="8873" xr:uid="{5EE505EF-95C4-485E-8983-E2BDEF212E0E}"/>
    <cellStyle name="Percent 14 5 5 2" xfId="31530" xr:uid="{4828A2FF-7210-495D-B360-9654362ACD31}"/>
    <cellStyle name="Percent 14 5 5 3" xfId="20542" xr:uid="{2AA909D2-C114-45F0-86BD-5057D7FF4D3A}"/>
    <cellStyle name="Percent 14 5 6" xfId="10532" xr:uid="{595AD43E-9BE9-4793-A988-8A0D40C1DD0A}"/>
    <cellStyle name="Percent 14 5 6 2" xfId="33044" xr:uid="{B9161EF5-C16D-4270-A650-CE803F52A504}"/>
    <cellStyle name="Percent 14 5 6 3" xfId="22056" xr:uid="{36EB2339-1149-4950-9709-DA02B85B2EF4}"/>
    <cellStyle name="Percent 14 5 7" xfId="6231" xr:uid="{42025976-2469-4245-ACAF-D41B2EBDEE13}"/>
    <cellStyle name="Percent 14 5 7 2" xfId="29118" xr:uid="{53C489D3-7379-4EDC-880B-60D690BF2FA0}"/>
    <cellStyle name="Percent 14 5 7 3" xfId="18130" xr:uid="{F989D560-6067-4C23-AF2D-0BBCBE0B2D0F}"/>
    <cellStyle name="Percent 14 5 8" xfId="25406" xr:uid="{D3C9DEDD-6616-46F0-919B-E1A3CC763328}"/>
    <cellStyle name="Percent 14 5 9" xfId="14415" xr:uid="{2F5D3DF4-570A-481E-9DD2-43BEA4E35329}"/>
    <cellStyle name="Percent 14 6" xfId="2112" xr:uid="{E9E2FE6E-5042-4997-9C28-5FEB6583D2AD}"/>
    <cellStyle name="Percent 14 6 2" xfId="6236" xr:uid="{53A97FFE-013E-4D30-A3C6-D1CE1C4F48A1}"/>
    <cellStyle name="Percent 14 6 2 2" xfId="8878" xr:uid="{CF7E56A9-FF01-4274-A127-1D2B114CFEFB}"/>
    <cellStyle name="Percent 14 6 2 2 2" xfId="31535" xr:uid="{28B13410-D7C4-4EEE-A4DD-22CD686246C0}"/>
    <cellStyle name="Percent 14 6 2 2 3" xfId="20547" xr:uid="{60135EC1-A7AA-47D8-9109-2EAA7F72F9E7}"/>
    <cellStyle name="Percent 14 6 2 3" xfId="12259" xr:uid="{9C4633F9-4D5B-4916-BBC7-4E2E72E0EF8B}"/>
    <cellStyle name="Percent 14 6 2 3 2" xfId="34710" xr:uid="{F3A52944-047C-417D-959B-2621E09DD65D}"/>
    <cellStyle name="Percent 14 6 2 3 3" xfId="23722" xr:uid="{2FC22132-2236-4A31-B8FE-F6A3ADBF32B3}"/>
    <cellStyle name="Percent 14 6 2 4" xfId="29123" xr:uid="{6E45B6F5-1F8C-4E3A-9E68-33126C1232AC}"/>
    <cellStyle name="Percent 14 6 2 5" xfId="18135" xr:uid="{AEA91F09-97B8-4076-87F4-B72D71A4638C}"/>
    <cellStyle name="Percent 14 6 3" xfId="6237" xr:uid="{CA552671-98F5-4C80-B7E0-6C6567977E22}"/>
    <cellStyle name="Percent 14 6 3 2" xfId="8879" xr:uid="{9648A9D7-BCA6-48BB-A09E-4B4D7BBA2A67}"/>
    <cellStyle name="Percent 14 6 3 2 2" xfId="31536" xr:uid="{DAD042B2-9261-458A-A845-B50A5AD7F470}"/>
    <cellStyle name="Percent 14 6 3 2 3" xfId="20548" xr:uid="{5EE975F1-A01B-4295-9131-5233D7B1D73F}"/>
    <cellStyle name="Percent 14 6 3 3" xfId="29124" xr:uid="{C047E03A-8F3C-491A-B2B6-CFF8392FD68E}"/>
    <cellStyle name="Percent 14 6 3 4" xfId="18136" xr:uid="{A8FC3878-6D7A-466E-BE1C-5CD4A978D55A}"/>
    <cellStyle name="Percent 14 6 4" xfId="6238" xr:uid="{F16E2DFB-7F45-4641-BAA3-41E9CDBA0E5E}"/>
    <cellStyle name="Percent 14 6 4 2" xfId="8880" xr:uid="{90EAA63E-52F6-4069-B1D0-14477E201803}"/>
    <cellStyle name="Percent 14 6 4 2 2" xfId="31537" xr:uid="{52D6B367-DABC-43A1-BFBC-7D3A9FF3EA5F}"/>
    <cellStyle name="Percent 14 6 4 2 3" xfId="20549" xr:uid="{31155034-CBD9-4DE3-B003-275885BFD395}"/>
    <cellStyle name="Percent 14 6 4 3" xfId="29125" xr:uid="{32A8E189-1C1E-4F9F-BEBC-2D83B4AB266F}"/>
    <cellStyle name="Percent 14 6 4 4" xfId="18137" xr:uid="{8C0E3D33-FA2B-4F9E-9AEE-E751676132D0}"/>
    <cellStyle name="Percent 14 6 5" xfId="8877" xr:uid="{5BB4B712-7B0C-42D7-B21D-C5874A159E9A}"/>
    <cellStyle name="Percent 14 6 5 2" xfId="31534" xr:uid="{B38F437A-1A83-4168-9DE6-F137D441765D}"/>
    <cellStyle name="Percent 14 6 5 3" xfId="20546" xr:uid="{E00E4BC1-D486-4710-BF18-9BC10AB1E0AA}"/>
    <cellStyle name="Percent 14 6 6" xfId="10533" xr:uid="{A029FA26-D1F6-4210-BE07-4A5741B28C3D}"/>
    <cellStyle name="Percent 14 6 6 2" xfId="33045" xr:uid="{EA86A820-66E0-4BDC-8456-142F581F5472}"/>
    <cellStyle name="Percent 14 6 6 3" xfId="22057" xr:uid="{77232EB1-B28F-4EC9-B2E9-E45C8C9A7C01}"/>
    <cellStyle name="Percent 14 6 7" xfId="6235" xr:uid="{4BC0C6DA-6EF8-4327-AF34-FB2ECA6C69A2}"/>
    <cellStyle name="Percent 14 6 7 2" xfId="29122" xr:uid="{7D2F9E58-EE9A-4964-A36E-6BFAFD9C5045}"/>
    <cellStyle name="Percent 14 6 7 3" xfId="18134" xr:uid="{431A1440-EE62-44CF-92C1-5B9D6B7F7F4C}"/>
    <cellStyle name="Percent 14 6 8" xfId="25407" xr:uid="{9D556D48-2E32-49EA-A796-A5F0141BCD1A}"/>
    <cellStyle name="Percent 14 6 9" xfId="14416" xr:uid="{C2979380-515C-4575-9A60-F4A5DA946D37}"/>
    <cellStyle name="Percent 14 7" xfId="2113" xr:uid="{0B937B60-2589-4DD3-91BF-43C08BC46075}"/>
    <cellStyle name="Percent 14 7 2" xfId="6240" xr:uid="{C7DACD5F-9EBF-46D8-8709-F8780FBC47DF}"/>
    <cellStyle name="Percent 14 7 2 2" xfId="8882" xr:uid="{A942FF2A-F0B2-4DD9-B3F4-19B9DCE084D5}"/>
    <cellStyle name="Percent 14 7 2 2 2" xfId="31539" xr:uid="{3469D3FE-6B66-4C35-A949-0EAFA2ADC6CA}"/>
    <cellStyle name="Percent 14 7 2 2 3" xfId="20551" xr:uid="{E2652C74-B549-4D33-9A6C-57899FAE38DD}"/>
    <cellStyle name="Percent 14 7 2 3" xfId="12260" xr:uid="{BA05434A-20BE-4E2E-BCEF-E7603ADBC3E0}"/>
    <cellStyle name="Percent 14 7 2 3 2" xfId="34711" xr:uid="{9402550C-686E-41EE-8B44-0956FA6E3A98}"/>
    <cellStyle name="Percent 14 7 2 3 3" xfId="23723" xr:uid="{FEAF509E-7E57-4A34-A575-93D41E222727}"/>
    <cellStyle name="Percent 14 7 2 4" xfId="29127" xr:uid="{10578960-61C7-4D09-90A1-3457CBEC588E}"/>
    <cellStyle name="Percent 14 7 2 5" xfId="18139" xr:uid="{47CF6D0E-8A01-4BB0-BEAE-EBA2B913F58D}"/>
    <cellStyle name="Percent 14 7 3" xfId="6241" xr:uid="{E280F589-227B-4A0A-943D-6F5352245BC5}"/>
    <cellStyle name="Percent 14 7 3 2" xfId="8883" xr:uid="{CAA7F9E6-B43A-492A-A6EC-9044154DE0C1}"/>
    <cellStyle name="Percent 14 7 3 2 2" xfId="31540" xr:uid="{E1821152-096B-4D40-8042-E286623B8194}"/>
    <cellStyle name="Percent 14 7 3 2 3" xfId="20552" xr:uid="{51F773AC-5C63-4FF2-881D-2C51E512558E}"/>
    <cellStyle name="Percent 14 7 3 3" xfId="29128" xr:uid="{A71075DC-A1CB-4205-85FB-1346AFB3C8FF}"/>
    <cellStyle name="Percent 14 7 3 4" xfId="18140" xr:uid="{B675EC4B-F804-4FAF-9C34-0E3B2468F230}"/>
    <cellStyle name="Percent 14 7 4" xfId="6242" xr:uid="{9F7BD00F-3CD5-4044-9C1E-2C88288E742D}"/>
    <cellStyle name="Percent 14 7 4 2" xfId="8884" xr:uid="{4CFB2B0A-73FE-450E-A2D9-810A743010F9}"/>
    <cellStyle name="Percent 14 7 4 2 2" xfId="31541" xr:uid="{B4E52E98-783E-413A-9D35-7044A916B038}"/>
    <cellStyle name="Percent 14 7 4 2 3" xfId="20553" xr:uid="{748668DA-5A23-4FC0-BC7B-3768985A6BB2}"/>
    <cellStyle name="Percent 14 7 4 3" xfId="29129" xr:uid="{078E3DAB-90D5-4AD1-85AF-19A3338F3F9D}"/>
    <cellStyle name="Percent 14 7 4 4" xfId="18141" xr:uid="{1A772D9D-13E0-4096-9A44-F184EC40D26D}"/>
    <cellStyle name="Percent 14 7 5" xfId="8881" xr:uid="{80EADC67-E40D-464D-A289-725E1AC72E6B}"/>
    <cellStyle name="Percent 14 7 5 2" xfId="31538" xr:uid="{8E8B9866-9F21-44A7-B761-C1CEDCCBDC07}"/>
    <cellStyle name="Percent 14 7 5 3" xfId="20550" xr:uid="{58A1195E-43FD-481B-8055-2BC9129F6D7C}"/>
    <cellStyle name="Percent 14 7 6" xfId="10534" xr:uid="{AAE0C52E-B134-421A-86A1-03BDDB429D58}"/>
    <cellStyle name="Percent 14 7 6 2" xfId="33046" xr:uid="{DCA1A66F-5282-44D9-8DDD-B403CF965FBF}"/>
    <cellStyle name="Percent 14 7 6 3" xfId="22058" xr:uid="{85BAE5CD-C743-4753-9D81-1110818A0DEE}"/>
    <cellStyle name="Percent 14 7 7" xfId="6239" xr:uid="{5BBF9A95-164C-48A9-9838-070F2618FEBF}"/>
    <cellStyle name="Percent 14 7 7 2" xfId="29126" xr:uid="{544F66A1-785A-433A-AD39-17784C7AF622}"/>
    <cellStyle name="Percent 14 7 7 3" xfId="18138" xr:uid="{16F5AEB1-DD01-4264-A8E6-97847B788015}"/>
    <cellStyle name="Percent 14 7 8" xfId="25408" xr:uid="{6ADC9BBF-D5D7-442C-87C3-E21D371F1604}"/>
    <cellStyle name="Percent 14 7 9" xfId="14417" xr:uid="{345AEE39-48E5-4D08-B039-979E9F210408}"/>
    <cellStyle name="Percent 14 8" xfId="2114" xr:uid="{B68C5CE7-F837-4AA4-8426-AE6D26D398A5}"/>
    <cellStyle name="Percent 14 8 2" xfId="6244" xr:uid="{A6858F7C-43DA-49A7-B8CE-3A1C6DAC4296}"/>
    <cellStyle name="Percent 14 8 2 2" xfId="8886" xr:uid="{6789BF61-B4BE-4C0D-A03E-36C1DB6C681D}"/>
    <cellStyle name="Percent 14 8 2 2 2" xfId="31543" xr:uid="{05C5ED9D-E260-4868-995F-6E18A203879C}"/>
    <cellStyle name="Percent 14 8 2 2 3" xfId="20555" xr:uid="{8CBA52F2-1EC1-4C6C-9D74-5697527427AA}"/>
    <cellStyle name="Percent 14 8 2 3" xfId="12261" xr:uid="{E64D9434-9463-44D9-85F6-304158C995C6}"/>
    <cellStyle name="Percent 14 8 2 3 2" xfId="34712" xr:uid="{26C533FD-D759-4B57-B587-4DA5755733A5}"/>
    <cellStyle name="Percent 14 8 2 3 3" xfId="23724" xr:uid="{53625083-32F1-42A3-80EC-2799D52D8C87}"/>
    <cellStyle name="Percent 14 8 2 4" xfId="29131" xr:uid="{11358D86-590B-46DC-830F-60A096C1F2A7}"/>
    <cellStyle name="Percent 14 8 2 5" xfId="18143" xr:uid="{2E4A2971-FBD7-4180-9EA8-403116F5CCC3}"/>
    <cellStyle name="Percent 14 8 3" xfId="6245" xr:uid="{3D95E4B8-7CEF-467B-9FC6-DF06D628E667}"/>
    <cellStyle name="Percent 14 8 3 2" xfId="8887" xr:uid="{C0EC0243-0950-428F-BF1D-C923210A8A87}"/>
    <cellStyle name="Percent 14 8 3 2 2" xfId="31544" xr:uid="{1C13173B-F2AA-4589-88A3-2C5B4D425E36}"/>
    <cellStyle name="Percent 14 8 3 2 3" xfId="20556" xr:uid="{ABC764F2-2F5C-4BF2-A957-8B1E763825D9}"/>
    <cellStyle name="Percent 14 8 3 3" xfId="29132" xr:uid="{3048945A-BBE7-4569-AEF0-8CDEC3BB4BE8}"/>
    <cellStyle name="Percent 14 8 3 4" xfId="18144" xr:uid="{65D1A29B-4D5B-4C9C-9722-EA69D7FA0EB5}"/>
    <cellStyle name="Percent 14 8 4" xfId="6246" xr:uid="{2AC5A447-8E2F-494E-93A2-81A059D4FB35}"/>
    <cellStyle name="Percent 14 8 4 2" xfId="8888" xr:uid="{062F3CB2-FED4-4F96-A961-E91AD3014958}"/>
    <cellStyle name="Percent 14 8 4 2 2" xfId="31545" xr:uid="{B5570893-AE07-401F-AC81-CBFF5D573AE4}"/>
    <cellStyle name="Percent 14 8 4 2 3" xfId="20557" xr:uid="{C6FB57E9-DBB2-413A-87DB-B91CB09B5461}"/>
    <cellStyle name="Percent 14 8 4 3" xfId="29133" xr:uid="{DD03ACEA-C1C3-4AF7-ABD9-1A24A25B04C7}"/>
    <cellStyle name="Percent 14 8 4 4" xfId="18145" xr:uid="{82D366B0-BDBB-41AD-A8C8-1F686CC22B21}"/>
    <cellStyle name="Percent 14 8 5" xfId="8885" xr:uid="{B8721F0C-048F-4921-8A0D-549479352AB7}"/>
    <cellStyle name="Percent 14 8 5 2" xfId="31542" xr:uid="{17109367-F200-4BD9-BB74-FD1B6A9D967C}"/>
    <cellStyle name="Percent 14 8 5 3" xfId="20554" xr:uid="{326DE2B2-04C2-4814-991C-C904432F4727}"/>
    <cellStyle name="Percent 14 8 6" xfId="10535" xr:uid="{0DD16BA9-2D47-4800-8BDC-A5216D10B2AC}"/>
    <cellStyle name="Percent 14 8 6 2" xfId="33047" xr:uid="{12F366A1-097A-4AA9-A395-F380F34FEDFD}"/>
    <cellStyle name="Percent 14 8 6 3" xfId="22059" xr:uid="{400777E4-289E-4E94-93EF-46DBF290151B}"/>
    <cellStyle name="Percent 14 8 7" xfId="6243" xr:uid="{10B026E5-C78C-45C6-8880-85F0631F7404}"/>
    <cellStyle name="Percent 14 8 7 2" xfId="29130" xr:uid="{682B965C-37FE-4879-8D76-3E86606560A1}"/>
    <cellStyle name="Percent 14 8 7 3" xfId="18142" xr:uid="{B83B3C99-1C64-4B10-BCEC-C7F03C4A45E3}"/>
    <cellStyle name="Percent 14 8 8" xfId="25409" xr:uid="{5DDB3684-196A-40BE-A57F-64F46F2CAFD5}"/>
    <cellStyle name="Percent 14 8 9" xfId="14418" xr:uid="{8B34ED7C-A689-44C9-82A5-356AFD46D14E}"/>
    <cellStyle name="Percent 14 9" xfId="2115" xr:uid="{C3F9E2F4-1C40-4954-8CEB-A07E083199FD}"/>
    <cellStyle name="Percent 14 9 2" xfId="6248" xr:uid="{604E9D6D-7FAC-42F5-A598-C309AD48AB75}"/>
    <cellStyle name="Percent 14 9 2 2" xfId="8890" xr:uid="{EBB78273-D05E-4E04-976F-1AD8E8D03E6E}"/>
    <cellStyle name="Percent 14 9 2 2 2" xfId="31547" xr:uid="{A449ED0A-68E0-42F3-8922-826B85538223}"/>
    <cellStyle name="Percent 14 9 2 2 3" xfId="20559" xr:uid="{264B721B-1725-4F51-9BE6-370B04A16D37}"/>
    <cellStyle name="Percent 14 9 2 3" xfId="12262" xr:uid="{827FEB14-685D-4718-B0EA-525322FE96B2}"/>
    <cellStyle name="Percent 14 9 2 3 2" xfId="34713" xr:uid="{C21DA489-135E-4637-959A-B57A72BC295F}"/>
    <cellStyle name="Percent 14 9 2 3 3" xfId="23725" xr:uid="{25DDEEA6-1B2C-4104-8C0B-B6D85BDF677F}"/>
    <cellStyle name="Percent 14 9 2 4" xfId="29135" xr:uid="{D6371486-0F47-41D6-A6A8-CEA2FC100B3A}"/>
    <cellStyle name="Percent 14 9 2 5" xfId="18147" xr:uid="{0B4C3161-C515-4BEA-8CC6-BFFA56F4C285}"/>
    <cellStyle name="Percent 14 9 3" xfId="6249" xr:uid="{2D08C96F-AE68-4459-B290-07E7D473FD58}"/>
    <cellStyle name="Percent 14 9 3 2" xfId="8891" xr:uid="{E4276959-7C22-4011-9BAB-CB5DCB4A11F3}"/>
    <cellStyle name="Percent 14 9 3 2 2" xfId="31548" xr:uid="{C8DB992F-4270-4B0B-A0A9-7D8E5EA4620D}"/>
    <cellStyle name="Percent 14 9 3 2 3" xfId="20560" xr:uid="{3E2508F2-D715-4B09-81FC-4B400B400001}"/>
    <cellStyle name="Percent 14 9 3 3" xfId="29136" xr:uid="{C5A98E01-757E-41A9-B66E-E6F3F273B148}"/>
    <cellStyle name="Percent 14 9 3 4" xfId="18148" xr:uid="{813FE168-6B61-467B-8E04-D9223510AC7B}"/>
    <cellStyle name="Percent 14 9 4" xfId="6250" xr:uid="{1FECC9C3-62C5-4130-84C8-CB7BAB8C2ECF}"/>
    <cellStyle name="Percent 14 9 4 2" xfId="8892" xr:uid="{DCCE6B7D-4CF4-46EA-8452-433CF5A0703E}"/>
    <cellStyle name="Percent 14 9 4 2 2" xfId="31549" xr:uid="{77830E70-FB20-4A1A-AA95-17C439BFBEC4}"/>
    <cellStyle name="Percent 14 9 4 2 3" xfId="20561" xr:uid="{9C7D7E0A-9853-48B4-BA1E-C6695F89D2F4}"/>
    <cellStyle name="Percent 14 9 4 3" xfId="29137" xr:uid="{DED73107-19E0-4558-9987-77557804119A}"/>
    <cellStyle name="Percent 14 9 4 4" xfId="18149" xr:uid="{3400E092-5CB5-488C-93E6-77E450AB6628}"/>
    <cellStyle name="Percent 14 9 5" xfId="8889" xr:uid="{B004A9C6-097A-4B1F-A5DD-81B457FAEC72}"/>
    <cellStyle name="Percent 14 9 5 2" xfId="31546" xr:uid="{D79475CA-8A0B-476D-9D1B-D68C0C566F30}"/>
    <cellStyle name="Percent 14 9 5 3" xfId="20558" xr:uid="{AE0629BF-84AC-422D-B9C3-3909B6D88B6F}"/>
    <cellStyle name="Percent 14 9 6" xfId="10536" xr:uid="{22D1A16B-C60C-499E-BBE9-F18D53D021D4}"/>
    <cellStyle name="Percent 14 9 6 2" xfId="33048" xr:uid="{80B9DEDC-9CFA-44FD-8CC4-3E695450D096}"/>
    <cellStyle name="Percent 14 9 6 3" xfId="22060" xr:uid="{C190018C-FD89-4222-B507-93C5349EB8A1}"/>
    <cellStyle name="Percent 14 9 7" xfId="6247" xr:uid="{C5116C35-F67C-4B61-8A68-A49CD223F7E9}"/>
    <cellStyle name="Percent 14 9 7 2" xfId="29134" xr:uid="{E7E2CD13-6988-4ECE-805E-000E92A13A4D}"/>
    <cellStyle name="Percent 14 9 7 3" xfId="18146" xr:uid="{53482157-5E83-4D9A-A1E5-C2E74F66A384}"/>
    <cellStyle name="Percent 14 9 8" xfId="25410" xr:uid="{8A5ADB57-2C7B-4B6B-B587-DF3D644AE7D0}"/>
    <cellStyle name="Percent 14 9 9" xfId="14419" xr:uid="{6A1A948D-9B1B-4E05-B4AC-3FC7DA198E7A}"/>
    <cellStyle name="Percent 15" xfId="2116" xr:uid="{F9EE9C0F-E899-41B6-BAD1-279980AF5108}"/>
    <cellStyle name="Percent 15 10" xfId="6252" xr:uid="{5E04C9EA-519C-4377-909F-725BF87DEA90}"/>
    <cellStyle name="Percent 15 10 2" xfId="6253" xr:uid="{2FDBDDB6-8B23-42C0-988C-B6EDDDA6ABF4}"/>
    <cellStyle name="Percent 15 10 2 2" xfId="8895" xr:uid="{D3BAB82B-832B-4239-9C7A-883A8849F259}"/>
    <cellStyle name="Percent 15 10 2 2 2" xfId="31552" xr:uid="{EFF38C27-F2CF-40C0-81D2-52787938649A}"/>
    <cellStyle name="Percent 15 10 2 2 3" xfId="20564" xr:uid="{26FB3CB5-74AA-4BAB-9A98-48A9946605B3}"/>
    <cellStyle name="Percent 15 10 2 3" xfId="12263" xr:uid="{18F1AF53-7DC7-48D2-A7A5-2FB0BF8D1FEF}"/>
    <cellStyle name="Percent 15 10 2 3 2" xfId="34714" xr:uid="{76F3D4BF-C6AF-41B1-BA55-FF12D4A1CA11}"/>
    <cellStyle name="Percent 15 10 2 3 3" xfId="23726" xr:uid="{B643B83B-4AB5-47CF-AA10-84D784D8CA4C}"/>
    <cellStyle name="Percent 15 10 2 4" xfId="29140" xr:uid="{1EE6117C-140A-4982-BC91-F042914A43A2}"/>
    <cellStyle name="Percent 15 10 2 5" xfId="18152" xr:uid="{2017D22E-D88B-4AE2-B8FD-7B1187645DC0}"/>
    <cellStyle name="Percent 15 10 3" xfId="8894" xr:uid="{519E4DF6-7A77-4E9F-A87E-D86AE7BE71E6}"/>
    <cellStyle name="Percent 15 10 3 2" xfId="31551" xr:uid="{059746D6-9209-4FD9-907A-D87F1B70A188}"/>
    <cellStyle name="Percent 15 10 3 3" xfId="20563" xr:uid="{E19C7104-3AFF-4B4B-AF60-1D201CD86A25}"/>
    <cellStyle name="Percent 15 10 4" xfId="10538" xr:uid="{AB5DFA60-0F56-4FD7-B281-706ED86075A4}"/>
    <cellStyle name="Percent 15 10 4 2" xfId="33050" xr:uid="{D768B426-AACF-4CC6-B10B-40BF50467E60}"/>
    <cellStyle name="Percent 15 10 4 3" xfId="22062" xr:uid="{99F46747-A4F3-4646-8110-99597B0D5A95}"/>
    <cellStyle name="Percent 15 10 5" xfId="29139" xr:uid="{437DC5B4-3D17-40A4-AC5A-02725B893ED6}"/>
    <cellStyle name="Percent 15 10 6" xfId="18151" xr:uid="{619A6634-EB60-4DD0-AB8E-318CC7A842F3}"/>
    <cellStyle name="Percent 15 11" xfId="6254" xr:uid="{CFCB8982-589A-40B3-93CD-EF0B7F4B6381}"/>
    <cellStyle name="Percent 15 11 2" xfId="6255" xr:uid="{CEBCB73D-067C-4C0A-B47E-C62FD412C8F8}"/>
    <cellStyle name="Percent 15 11 2 2" xfId="8897" xr:uid="{1824AE35-8540-4692-BDE9-76204DF3A911}"/>
    <cellStyle name="Percent 15 11 2 2 2" xfId="31554" xr:uid="{FF0C9B07-B9AC-41B2-9639-8D7A220DE731}"/>
    <cellStyle name="Percent 15 11 2 2 3" xfId="20566" xr:uid="{526FAA96-35CC-4749-AFE2-5D657F76DFA7}"/>
    <cellStyle name="Percent 15 11 2 3" xfId="12264" xr:uid="{C4BFACDD-46B7-4781-B3E9-81DDA373D1E5}"/>
    <cellStyle name="Percent 15 11 2 3 2" xfId="34715" xr:uid="{A5233D1D-1367-4783-8630-E104A63F7CCD}"/>
    <cellStyle name="Percent 15 11 2 3 3" xfId="23727" xr:uid="{917FE9AF-D5E3-462B-B36E-37C7CE27B346}"/>
    <cellStyle name="Percent 15 11 2 4" xfId="29142" xr:uid="{E4D663E8-4AB1-4E71-B3D5-8C934E414477}"/>
    <cellStyle name="Percent 15 11 2 5" xfId="18154" xr:uid="{8E2EE185-A767-45C0-82EE-50FE9CF13502}"/>
    <cellStyle name="Percent 15 11 3" xfId="8896" xr:uid="{BD375C7A-F322-4587-B753-B52BCAFEF5CC}"/>
    <cellStyle name="Percent 15 11 3 2" xfId="31553" xr:uid="{2FBF595D-8663-4232-A187-45176920A122}"/>
    <cellStyle name="Percent 15 11 3 3" xfId="20565" xr:uid="{EE545E26-1AF2-49C4-A1C4-66D783EB122E}"/>
    <cellStyle name="Percent 15 11 4" xfId="10539" xr:uid="{9037415A-4537-43D1-A158-C5BD6393B445}"/>
    <cellStyle name="Percent 15 11 4 2" xfId="33051" xr:uid="{E42A79A7-43D5-40FB-95F0-A3D05C25A5F4}"/>
    <cellStyle name="Percent 15 11 4 3" xfId="22063" xr:uid="{6F6F5D1F-6E3A-4128-896C-F907790B0DC4}"/>
    <cellStyle name="Percent 15 11 5" xfId="29141" xr:uid="{036E20EE-3AC9-48EE-9C2F-478CF29F5DFA}"/>
    <cellStyle name="Percent 15 11 6" xfId="18153" xr:uid="{DBC2CBD3-A425-4B63-893A-C850A463B3D5}"/>
    <cellStyle name="Percent 15 12" xfId="6256" xr:uid="{498EECDD-A889-48F4-B157-BC759F144B40}"/>
    <cellStyle name="Percent 15 12 2" xfId="6257" xr:uid="{9E21AB87-F552-4726-B385-05951158525D}"/>
    <cellStyle name="Percent 15 12 2 2" xfId="8899" xr:uid="{D4AB45F5-CDF6-4D57-8157-D9E559F46003}"/>
    <cellStyle name="Percent 15 12 2 2 2" xfId="31556" xr:uid="{BBCDA974-722C-491B-A966-6CFABFA86ADD}"/>
    <cellStyle name="Percent 15 12 2 2 3" xfId="20568" xr:uid="{6CAA5CBF-B206-4CF8-B730-6D974B5D8F80}"/>
    <cellStyle name="Percent 15 12 2 3" xfId="12265" xr:uid="{962FA62C-1D63-4323-9E4E-1E9786367A0E}"/>
    <cellStyle name="Percent 15 12 2 3 2" xfId="34716" xr:uid="{43B20066-7356-470E-859B-BF261C0C774A}"/>
    <cellStyle name="Percent 15 12 2 3 3" xfId="23728" xr:uid="{1C2DAEAB-B0C0-4B1D-84B1-6B25EB0030BF}"/>
    <cellStyle name="Percent 15 12 2 4" xfId="29144" xr:uid="{12135F0D-CE8F-4F38-9A90-49FE82290529}"/>
    <cellStyle name="Percent 15 12 2 5" xfId="18156" xr:uid="{424EF998-976F-41C6-9F5E-7D71157A7952}"/>
    <cellStyle name="Percent 15 12 3" xfId="8898" xr:uid="{FBCAE92F-AC45-47E0-907A-C5A2A2D924D8}"/>
    <cellStyle name="Percent 15 12 3 2" xfId="31555" xr:uid="{88614155-BCD6-4DDD-8CAE-5CB3D12D9A56}"/>
    <cellStyle name="Percent 15 12 3 3" xfId="20567" xr:uid="{FC72B265-F68C-4312-BE75-516F084664C0}"/>
    <cellStyle name="Percent 15 12 4" xfId="10540" xr:uid="{2FF683F0-F6DF-4E6A-AF47-CE96069FBA62}"/>
    <cellStyle name="Percent 15 12 4 2" xfId="33052" xr:uid="{BB85B80F-E0B3-4814-B816-E7A66824306A}"/>
    <cellStyle name="Percent 15 12 4 3" xfId="22064" xr:uid="{D36D5AE9-CE43-4940-A79F-2D5EFB2C70C6}"/>
    <cellStyle name="Percent 15 12 5" xfId="29143" xr:uid="{CD39BEEC-3E5D-421B-87C3-9D158F7FDC20}"/>
    <cellStyle name="Percent 15 12 6" xfId="18155" xr:uid="{C22C722B-2AF5-4B99-BEC9-178B19B60FA8}"/>
    <cellStyle name="Percent 15 13" xfId="6258" xr:uid="{85CCBA32-7D2D-426A-9FB2-5C4123B0B9EE}"/>
    <cellStyle name="Percent 15 13 2" xfId="6259" xr:uid="{9F982956-AA97-47A7-A649-17A960933AED}"/>
    <cellStyle name="Percent 15 13 2 2" xfId="8901" xr:uid="{20A71488-AD53-4498-9C71-34339997A987}"/>
    <cellStyle name="Percent 15 13 2 2 2" xfId="31558" xr:uid="{CA6F9B62-5D09-4BCA-B516-E7493A69FED0}"/>
    <cellStyle name="Percent 15 13 2 2 3" xfId="20570" xr:uid="{C394A70A-0DBC-425E-86AF-51DC100EA84F}"/>
    <cellStyle name="Percent 15 13 2 3" xfId="12266" xr:uid="{63E7667D-3A40-4C41-8B4E-9FA1BFDF2C9D}"/>
    <cellStyle name="Percent 15 13 2 3 2" xfId="34717" xr:uid="{7D04C05A-7368-40C8-AE42-5FCD6AD50577}"/>
    <cellStyle name="Percent 15 13 2 3 3" xfId="23729" xr:uid="{D7CC3FC1-13E3-4513-9B34-865A27434E6A}"/>
    <cellStyle name="Percent 15 13 2 4" xfId="29146" xr:uid="{A72F8FEC-38C0-49A4-BF71-AB5E6737E977}"/>
    <cellStyle name="Percent 15 13 2 5" xfId="18158" xr:uid="{34B08D74-A489-4881-B4DA-DA37F5D06879}"/>
    <cellStyle name="Percent 15 13 3" xfId="8900" xr:uid="{74CE80CB-1A82-4784-9AF5-2D6F2C96DA72}"/>
    <cellStyle name="Percent 15 13 3 2" xfId="31557" xr:uid="{DCC9292E-211D-42A6-AEC3-6B20F912FD5E}"/>
    <cellStyle name="Percent 15 13 3 3" xfId="20569" xr:uid="{0100CD4D-F040-48D3-AEDB-D8929E7DF1DF}"/>
    <cellStyle name="Percent 15 13 4" xfId="10541" xr:uid="{22FFCFB1-B152-4EF9-A707-0D4EB945F024}"/>
    <cellStyle name="Percent 15 13 4 2" xfId="33053" xr:uid="{F9FE9B7C-486A-40F9-ADFA-2E8A0F3BF119}"/>
    <cellStyle name="Percent 15 13 4 3" xfId="22065" xr:uid="{94B82B3F-0CCF-4294-9B21-E03859146BCC}"/>
    <cellStyle name="Percent 15 13 5" xfId="29145" xr:uid="{E985F1FD-FD7E-4DF5-BF72-0A2F30D5D3CC}"/>
    <cellStyle name="Percent 15 13 6" xfId="18157" xr:uid="{B0792522-42AA-47F2-B4DD-49B55B4FC1F4}"/>
    <cellStyle name="Percent 15 14" xfId="6260" xr:uid="{06C6C35F-5C28-4C19-A68F-7816649357B9}"/>
    <cellStyle name="Percent 15 14 2" xfId="6261" xr:uid="{7A54BB37-72A5-458D-8136-CE4AF9A00493}"/>
    <cellStyle name="Percent 15 14 2 2" xfId="8903" xr:uid="{46A696B8-9578-4883-829D-0564C3509E66}"/>
    <cellStyle name="Percent 15 14 2 2 2" xfId="31560" xr:uid="{CA5BD790-66FF-4E62-B985-8DED62200ACA}"/>
    <cellStyle name="Percent 15 14 2 2 3" xfId="20572" xr:uid="{1F1A7E93-57FD-43EE-AAC9-05923DEBA9F7}"/>
    <cellStyle name="Percent 15 14 2 3" xfId="12267" xr:uid="{6870D5FD-27D5-4845-A39B-5D8C0AFA8843}"/>
    <cellStyle name="Percent 15 14 2 3 2" xfId="34718" xr:uid="{8AAD8D3C-72CE-4659-8F8B-2724E9F96334}"/>
    <cellStyle name="Percent 15 14 2 3 3" xfId="23730" xr:uid="{6B32D793-8F58-4345-8820-6B557457DD95}"/>
    <cellStyle name="Percent 15 14 2 4" xfId="29148" xr:uid="{164B7A74-6799-48B3-A915-F7E666D90427}"/>
    <cellStyle name="Percent 15 14 2 5" xfId="18160" xr:uid="{DD571383-8D23-4F9B-B712-9B048FF0C701}"/>
    <cellStyle name="Percent 15 14 3" xfId="8902" xr:uid="{400F8236-D7CD-47F5-9390-BD4F5EA1E037}"/>
    <cellStyle name="Percent 15 14 3 2" xfId="31559" xr:uid="{75FB39B4-CF1D-4052-BC0C-681634C59E3E}"/>
    <cellStyle name="Percent 15 14 3 3" xfId="20571" xr:uid="{66021DFA-8E01-46CD-8B32-3E90329462FF}"/>
    <cellStyle name="Percent 15 14 4" xfId="10542" xr:uid="{941CF9EE-1854-4373-A6C4-AF857136360C}"/>
    <cellStyle name="Percent 15 14 4 2" xfId="33054" xr:uid="{F1CD2D2B-117A-4136-8324-5E74B9A4EE4F}"/>
    <cellStyle name="Percent 15 14 4 3" xfId="22066" xr:uid="{22A6876D-EED8-430C-BC6B-A758CD8EDE25}"/>
    <cellStyle name="Percent 15 14 5" xfId="29147" xr:uid="{866F06F0-A5BA-4582-95CC-BDA0E7BE389B}"/>
    <cellStyle name="Percent 15 14 6" xfId="18159" xr:uid="{39D657B4-2624-4C27-A0BC-C68D68D245F2}"/>
    <cellStyle name="Percent 15 15" xfId="6262" xr:uid="{2F107959-F13E-442F-BC40-261F0A1A076E}"/>
    <cellStyle name="Percent 15 15 2" xfId="6263" xr:uid="{4AF9F99B-55D4-47F2-B9E6-755802918C5C}"/>
    <cellStyle name="Percent 15 15 2 2" xfId="8905" xr:uid="{65DDBB6E-670F-427B-AD46-0BD3EEAE2AB9}"/>
    <cellStyle name="Percent 15 15 2 2 2" xfId="31562" xr:uid="{181C84FE-DCF4-4C93-B1BA-256159878E80}"/>
    <cellStyle name="Percent 15 15 2 2 3" xfId="20574" xr:uid="{64FEF92F-4C15-457E-BE67-1581524A83D8}"/>
    <cellStyle name="Percent 15 15 2 3" xfId="12268" xr:uid="{56E44AF5-60BE-4DDB-8214-8B5B04D7D183}"/>
    <cellStyle name="Percent 15 15 2 3 2" xfId="34719" xr:uid="{DF16A01F-577D-4A13-B99C-12E02EBA1986}"/>
    <cellStyle name="Percent 15 15 2 3 3" xfId="23731" xr:uid="{98DB6B42-7B88-4540-B246-DFA299F13D07}"/>
    <cellStyle name="Percent 15 15 2 4" xfId="29150" xr:uid="{3766B8B2-52E0-47B9-8FBA-CA4F766837A4}"/>
    <cellStyle name="Percent 15 15 2 5" xfId="18162" xr:uid="{3D01C109-BEE1-4272-8118-BD27EE328E1C}"/>
    <cellStyle name="Percent 15 15 3" xfId="8904" xr:uid="{FBBE429B-B750-4FD3-9131-8338E37750A5}"/>
    <cellStyle name="Percent 15 15 3 2" xfId="31561" xr:uid="{022C7BC1-77E4-4A5D-BB10-80582B8397E5}"/>
    <cellStyle name="Percent 15 15 3 3" xfId="20573" xr:uid="{C366DF43-867D-4B20-B561-70FCFF285CA3}"/>
    <cellStyle name="Percent 15 15 4" xfId="10543" xr:uid="{87E94F5A-01C1-49AA-9671-FCA444698C2B}"/>
    <cellStyle name="Percent 15 15 4 2" xfId="33055" xr:uid="{CB4F48F7-6C4B-4AF5-A395-9903C68B45D9}"/>
    <cellStyle name="Percent 15 15 4 3" xfId="22067" xr:uid="{E1F9F4EF-BC82-4078-9F42-00A0357B1CEC}"/>
    <cellStyle name="Percent 15 15 5" xfId="29149" xr:uid="{1A5AC940-1B8D-441B-B5B6-FBEB34600A53}"/>
    <cellStyle name="Percent 15 15 6" xfId="18161" xr:uid="{2A72E461-59B9-4A45-BB37-ECFE28688F81}"/>
    <cellStyle name="Percent 15 16" xfId="6264" xr:uid="{56498E36-FDF9-493F-BA3F-DAA3643AEB5D}"/>
    <cellStyle name="Percent 15 16 2" xfId="6265" xr:uid="{1DC9DF66-9BC7-42D3-A506-288865197ED9}"/>
    <cellStyle name="Percent 15 16 2 2" xfId="8907" xr:uid="{678F51F7-890B-46AC-9EC3-6C417394E808}"/>
    <cellStyle name="Percent 15 16 2 2 2" xfId="31564" xr:uid="{92DC9E04-6F82-4103-A0BE-DE520B4014B3}"/>
    <cellStyle name="Percent 15 16 2 2 3" xfId="20576" xr:uid="{D4BC909B-613A-4CC0-98B0-15242CF779F4}"/>
    <cellStyle name="Percent 15 16 2 3" xfId="12269" xr:uid="{5A086CF1-56AC-41C0-9104-D1A17D8E03C8}"/>
    <cellStyle name="Percent 15 16 2 3 2" xfId="34720" xr:uid="{0BA8943D-531F-47CA-B907-3CF3374A3CD4}"/>
    <cellStyle name="Percent 15 16 2 3 3" xfId="23732" xr:uid="{1BB04E0E-5FA6-44BD-B068-D3ADE1E312A6}"/>
    <cellStyle name="Percent 15 16 2 4" xfId="29152" xr:uid="{FE81FB4E-27DF-4B95-B277-025BAA9D1C67}"/>
    <cellStyle name="Percent 15 16 2 5" xfId="18164" xr:uid="{B08E74E3-27F7-4FB0-B350-307CD2CCD0A6}"/>
    <cellStyle name="Percent 15 16 3" xfId="8906" xr:uid="{5A85D04E-90AE-4B72-B1BF-643FED2E5DDC}"/>
    <cellStyle name="Percent 15 16 3 2" xfId="31563" xr:uid="{AA75CA07-EB7A-4784-A05E-A97E6B7C5D1A}"/>
    <cellStyle name="Percent 15 16 3 3" xfId="20575" xr:uid="{DC1BA371-9CB2-46E9-8B67-1D80C09486E8}"/>
    <cellStyle name="Percent 15 16 4" xfId="10544" xr:uid="{45964914-8D4B-44D2-B588-883349BED7CB}"/>
    <cellStyle name="Percent 15 16 4 2" xfId="33056" xr:uid="{43736949-170B-451F-B1F7-CCA81BBA3FAE}"/>
    <cellStyle name="Percent 15 16 4 3" xfId="22068" xr:uid="{C583EB12-787F-48CB-8FC7-35AD7486DAC8}"/>
    <cellStyle name="Percent 15 16 5" xfId="29151" xr:uid="{7035D320-B289-4EEE-A996-1C4D6B9110F8}"/>
    <cellStyle name="Percent 15 16 6" xfId="18163" xr:uid="{4323DEE7-E3DF-4747-AEDF-CAEA4003A343}"/>
    <cellStyle name="Percent 15 17" xfId="6266" xr:uid="{CC82BD5B-4B62-4FB1-8D26-0058AD12CFEF}"/>
    <cellStyle name="Percent 15 17 2" xfId="6267" xr:uid="{2014F06C-68FA-4139-A66A-314281D031E3}"/>
    <cellStyle name="Percent 15 17 2 2" xfId="8909" xr:uid="{1B4D8AAC-9501-4D21-A79B-31BE29852632}"/>
    <cellStyle name="Percent 15 17 2 2 2" xfId="31566" xr:uid="{D63A0C8E-BC19-458A-8DC0-59E34758DB93}"/>
    <cellStyle name="Percent 15 17 2 2 3" xfId="20578" xr:uid="{45F95BB2-ACA7-40C6-99C1-869C234C2D15}"/>
    <cellStyle name="Percent 15 17 2 3" xfId="12270" xr:uid="{2A9FAE7D-D7AB-4250-ADA9-DAFF0FAA0F5D}"/>
    <cellStyle name="Percent 15 17 2 3 2" xfId="34721" xr:uid="{86D2E03D-D7C8-4E2D-8A62-4229DA2C24A1}"/>
    <cellStyle name="Percent 15 17 2 3 3" xfId="23733" xr:uid="{733D8611-4DE9-41BF-82AD-D62714F8CB50}"/>
    <cellStyle name="Percent 15 17 2 4" xfId="29154" xr:uid="{4781EBA2-D524-41A6-9835-25A7E2109733}"/>
    <cellStyle name="Percent 15 17 2 5" xfId="18166" xr:uid="{E6D3D79B-4E9E-46CF-8992-F6DE70E05C8F}"/>
    <cellStyle name="Percent 15 17 3" xfId="8908" xr:uid="{6736B51D-F37D-4E0B-B89E-1F25A0B329F8}"/>
    <cellStyle name="Percent 15 17 3 2" xfId="31565" xr:uid="{A86EA85E-CF98-4D10-9949-6F99701C2945}"/>
    <cellStyle name="Percent 15 17 3 3" xfId="20577" xr:uid="{9C72523F-3DFF-4699-904A-2AAD96448A6E}"/>
    <cellStyle name="Percent 15 17 4" xfId="10545" xr:uid="{CC821244-059D-4E79-917F-D4D243DA9CE1}"/>
    <cellStyle name="Percent 15 17 4 2" xfId="33057" xr:uid="{5DFEA2B4-F978-4E60-8684-52D4D97EDF76}"/>
    <cellStyle name="Percent 15 17 4 3" xfId="22069" xr:uid="{62F0A28F-AAC5-41E0-BFDD-7C736A4CABD4}"/>
    <cellStyle name="Percent 15 17 5" xfId="29153" xr:uid="{A9306412-DC53-434A-8DD8-4A24397B45D2}"/>
    <cellStyle name="Percent 15 17 6" xfId="18165" xr:uid="{8404AAAB-32CC-48B7-8E03-346FED49D1EE}"/>
    <cellStyle name="Percent 15 18" xfId="6268" xr:uid="{5B0B8FE8-1CA6-4A94-9F10-3D9D018AE218}"/>
    <cellStyle name="Percent 15 18 2" xfId="6269" xr:uid="{F80C0748-ACB0-4857-BEF6-55339CB57758}"/>
    <cellStyle name="Percent 15 18 2 2" xfId="8911" xr:uid="{498A9517-5C27-4059-AD75-F8710E9C8130}"/>
    <cellStyle name="Percent 15 18 2 2 2" xfId="31568" xr:uid="{2A51486F-5978-40C3-AC75-AB98CD701FB8}"/>
    <cellStyle name="Percent 15 18 2 2 3" xfId="20580" xr:uid="{8101C433-3522-4E3D-A59B-1C55D84A8966}"/>
    <cellStyle name="Percent 15 18 2 3" xfId="12271" xr:uid="{C7124ABA-BED7-4A66-9348-789B76396DDE}"/>
    <cellStyle name="Percent 15 18 2 3 2" xfId="34722" xr:uid="{A383A34E-157B-495F-B751-52027EC7FF9A}"/>
    <cellStyle name="Percent 15 18 2 3 3" xfId="23734" xr:uid="{853F77E0-2804-499C-9E40-7C2DF1404E76}"/>
    <cellStyle name="Percent 15 18 2 4" xfId="29156" xr:uid="{EC14CA16-3B90-450F-809C-B2A2AAEDFF93}"/>
    <cellStyle name="Percent 15 18 2 5" xfId="18168" xr:uid="{D5D934B3-B096-4288-BA80-5AE025AF6414}"/>
    <cellStyle name="Percent 15 18 3" xfId="8910" xr:uid="{40B2517A-C5A3-4CDD-9F17-0FA2D4591014}"/>
    <cellStyle name="Percent 15 18 3 2" xfId="31567" xr:uid="{438D0E3F-9DDB-4E3B-96C4-8E4E61D1D713}"/>
    <cellStyle name="Percent 15 18 3 3" xfId="20579" xr:uid="{BFF5BAEA-7E51-494B-91CA-3ABE2C16A4AA}"/>
    <cellStyle name="Percent 15 18 4" xfId="10546" xr:uid="{A2EF38D0-8E47-48A5-B667-F566EB6EA589}"/>
    <cellStyle name="Percent 15 18 4 2" xfId="33058" xr:uid="{92B0C5B6-27A9-405B-B929-05E07475C5C9}"/>
    <cellStyle name="Percent 15 18 4 3" xfId="22070" xr:uid="{B89D7367-75F3-4BCE-8140-4899EA3E462F}"/>
    <cellStyle name="Percent 15 18 5" xfId="29155" xr:uid="{667BFF81-3DAD-4371-B148-F5D675C27714}"/>
    <cellStyle name="Percent 15 18 6" xfId="18167" xr:uid="{DC9AA48F-4A75-49F5-B763-F5D01E4A1380}"/>
    <cellStyle name="Percent 15 19" xfId="6270" xr:uid="{6EB7B787-F871-45D7-88B2-E9F1F2D02FE6}"/>
    <cellStyle name="Percent 15 19 2" xfId="6271" xr:uid="{D80E6898-6ABE-4F63-A7C2-1A8C5307FFBE}"/>
    <cellStyle name="Percent 15 19 2 2" xfId="8913" xr:uid="{5F4974AB-6CE2-4320-B46F-5D33070F593B}"/>
    <cellStyle name="Percent 15 19 2 2 2" xfId="31570" xr:uid="{CFE5795C-0D79-4DE7-BAC0-E87A359A9D2E}"/>
    <cellStyle name="Percent 15 19 2 2 3" xfId="20582" xr:uid="{87D80374-EFEE-4EF0-89B0-3C4815063EA8}"/>
    <cellStyle name="Percent 15 19 2 3" xfId="12272" xr:uid="{6947AADC-D64C-4B65-A495-0216CAD11018}"/>
    <cellStyle name="Percent 15 19 2 3 2" xfId="34723" xr:uid="{CDF863CC-8D56-49A6-B3EA-A6B1646473D2}"/>
    <cellStyle name="Percent 15 19 2 3 3" xfId="23735" xr:uid="{321442AE-2B7C-40CD-B3D2-3250B5C0A588}"/>
    <cellStyle name="Percent 15 19 2 4" xfId="29158" xr:uid="{8FF34F44-AAA6-430F-ABDD-C31E703B31D9}"/>
    <cellStyle name="Percent 15 19 2 5" xfId="18170" xr:uid="{AEFE0348-1677-41B0-BA48-959A6CD241CA}"/>
    <cellStyle name="Percent 15 19 3" xfId="8912" xr:uid="{F13614C8-5F8A-4F2B-BEAC-0E9E396EB42B}"/>
    <cellStyle name="Percent 15 19 3 2" xfId="31569" xr:uid="{3D93D39F-9253-4CCE-A9B8-4FA48A4F8589}"/>
    <cellStyle name="Percent 15 19 3 3" xfId="20581" xr:uid="{57BC04CB-E66E-4FED-B8AE-E0A93D35019C}"/>
    <cellStyle name="Percent 15 19 4" xfId="10547" xr:uid="{A67A5E7B-3186-4EA4-96D3-09BEEEE59AEA}"/>
    <cellStyle name="Percent 15 19 4 2" xfId="33059" xr:uid="{9DB181D4-330F-4F9B-94E8-53960EDB9ED1}"/>
    <cellStyle name="Percent 15 19 4 3" xfId="22071" xr:uid="{38CE4842-24F1-403D-ABBE-FC703CBBFEC7}"/>
    <cellStyle name="Percent 15 19 5" xfId="29157" xr:uid="{48010EB2-75CF-41AE-9841-B06F06FB0995}"/>
    <cellStyle name="Percent 15 19 6" xfId="18169" xr:uid="{FF5EE6BA-677C-4BE1-8837-D479C0BD3A7F}"/>
    <cellStyle name="Percent 15 2" xfId="2117" xr:uid="{D2202B07-9789-4D3D-AFD2-81FC93A56F1D}"/>
    <cellStyle name="Percent 15 2 2" xfId="6273" xr:uid="{FDEE24CD-702B-45A6-A7A4-D5F3EAA8D20F}"/>
    <cellStyle name="Percent 15 2 2 2" xfId="8915" xr:uid="{9E038759-DB64-445D-BCEE-9AF7D2D3A7B3}"/>
    <cellStyle name="Percent 15 2 2 2 2" xfId="31572" xr:uid="{E8FD8716-3F8D-4FA2-A5C2-77313AAEDF5B}"/>
    <cellStyle name="Percent 15 2 2 2 3" xfId="20584" xr:uid="{1D161650-1049-47F2-A737-D474EA0F99BA}"/>
    <cellStyle name="Percent 15 2 2 3" xfId="12273" xr:uid="{D31F42A3-1938-40C8-A6BA-AC3EA47EB89B}"/>
    <cellStyle name="Percent 15 2 2 3 2" xfId="34724" xr:uid="{D4CFECC2-3BB5-481F-9726-B53E40E23140}"/>
    <cellStyle name="Percent 15 2 2 3 3" xfId="23736" xr:uid="{FCF85B9C-A7C6-4A79-BC08-916BC90D2F84}"/>
    <cellStyle name="Percent 15 2 2 4" xfId="29160" xr:uid="{BC8ED5E9-7431-404D-8B13-6967650A06F9}"/>
    <cellStyle name="Percent 15 2 2 5" xfId="18172" xr:uid="{63D9FE7D-F170-4086-889A-33519B3B1508}"/>
    <cellStyle name="Percent 15 2 3" xfId="6274" xr:uid="{198EE3F2-7FBB-477F-9A15-DF8EBD77E0F0}"/>
    <cellStyle name="Percent 15 2 3 2" xfId="8916" xr:uid="{9F4BE8CF-F4C3-4A25-B0E5-4953DAD4F1AA}"/>
    <cellStyle name="Percent 15 2 3 2 2" xfId="31573" xr:uid="{82A197D8-8E88-4811-977C-1175C5280CB4}"/>
    <cellStyle name="Percent 15 2 3 2 3" xfId="20585" xr:uid="{FDF230E2-CCA9-4A2F-8FA1-56A963458A9B}"/>
    <cellStyle name="Percent 15 2 3 3" xfId="29161" xr:uid="{E36D79C6-B2C6-47FB-8529-89ADBFBE0894}"/>
    <cellStyle name="Percent 15 2 3 4" xfId="18173" xr:uid="{D8001843-B485-4351-871E-16B38AFC7C68}"/>
    <cellStyle name="Percent 15 2 4" xfId="6275" xr:uid="{930022FC-D1D4-4F06-900A-F7BA3F10E1D7}"/>
    <cellStyle name="Percent 15 2 4 2" xfId="8917" xr:uid="{86D0810D-F9E2-4E73-90D2-B7CE7E0660EB}"/>
    <cellStyle name="Percent 15 2 4 2 2" xfId="31574" xr:uid="{87CBDD6D-F3D8-4811-BD34-60EAD403FFA0}"/>
    <cellStyle name="Percent 15 2 4 2 3" xfId="20586" xr:uid="{A3F442B3-5AFD-4E80-9348-2E4C8F69F3F5}"/>
    <cellStyle name="Percent 15 2 4 3" xfId="29162" xr:uid="{FEE73439-2D2D-4F9B-9BA2-898BB89B80CA}"/>
    <cellStyle name="Percent 15 2 4 4" xfId="18174" xr:uid="{4F49D0DE-F7D1-4661-9DE2-3B6692A02FFE}"/>
    <cellStyle name="Percent 15 2 5" xfId="8914" xr:uid="{EFAAF2A1-0EDC-479E-B461-A1B3F5124749}"/>
    <cellStyle name="Percent 15 2 5 2" xfId="31571" xr:uid="{414CDC08-28C4-4439-A9A9-A01453A6F0A4}"/>
    <cellStyle name="Percent 15 2 5 3" xfId="20583" xr:uid="{30E3BAFC-29C3-4DC7-8DDB-BD369977FA1B}"/>
    <cellStyle name="Percent 15 2 6" xfId="10548" xr:uid="{C7A3D76E-6005-40BD-8B12-471C72620155}"/>
    <cellStyle name="Percent 15 2 6 2" xfId="33060" xr:uid="{451E2BAF-6823-4870-903F-72B59A3A947F}"/>
    <cellStyle name="Percent 15 2 6 3" xfId="22072" xr:uid="{DB1D5C38-B57C-4EE2-8C82-06AA1E1BF9DA}"/>
    <cellStyle name="Percent 15 2 7" xfId="6272" xr:uid="{8010E0B0-6A54-4DC4-8553-B07C03558274}"/>
    <cellStyle name="Percent 15 2 7 2" xfId="29159" xr:uid="{4F16C2A0-0645-4F9D-9128-504B8FCFF23B}"/>
    <cellStyle name="Percent 15 2 7 3" xfId="18171" xr:uid="{027EFA7D-9E2F-43ED-8C62-16ECC87D0219}"/>
    <cellStyle name="Percent 15 2 8" xfId="25412" xr:uid="{11C1E8B7-20A7-40AC-B441-A24178E4FA18}"/>
    <cellStyle name="Percent 15 2 9" xfId="14421" xr:uid="{69E83786-FBA0-4AE3-AD30-C95CD81AABAD}"/>
    <cellStyle name="Percent 15 20" xfId="6276" xr:uid="{B84CAFF4-556A-4539-97E9-2EDE55CC0DE4}"/>
    <cellStyle name="Percent 15 20 2" xfId="6277" xr:uid="{ED0BD81A-123B-45C1-92E5-52F01AB78DF6}"/>
    <cellStyle name="Percent 15 20 2 2" xfId="8919" xr:uid="{19BB987F-6999-4691-9671-924641006280}"/>
    <cellStyle name="Percent 15 20 2 2 2" xfId="31576" xr:uid="{6B78E81A-8BFE-40C6-9131-302E101ABF71}"/>
    <cellStyle name="Percent 15 20 2 2 3" xfId="20588" xr:uid="{3BC36AFC-A72F-436B-A1B9-907185FBD462}"/>
    <cellStyle name="Percent 15 20 2 3" xfId="12274" xr:uid="{D51AC9E9-EB6C-46E2-B9CB-E2EB932916DB}"/>
    <cellStyle name="Percent 15 20 2 3 2" xfId="34725" xr:uid="{BA139653-E450-4F88-917F-1A42928A8F81}"/>
    <cellStyle name="Percent 15 20 2 3 3" xfId="23737" xr:uid="{14B9E8F9-9301-4C50-BDB8-741107D88C71}"/>
    <cellStyle name="Percent 15 20 2 4" xfId="29164" xr:uid="{26B54EEC-2B76-4E1D-ACBC-1ECA39E0DB99}"/>
    <cellStyle name="Percent 15 20 2 5" xfId="18176" xr:uid="{2C38BB69-75D9-4312-99D2-77AB5D6304AB}"/>
    <cellStyle name="Percent 15 20 3" xfId="8918" xr:uid="{6FEAA955-3697-4114-A62D-C47ADA9845E5}"/>
    <cellStyle name="Percent 15 20 3 2" xfId="31575" xr:uid="{976AC960-B77F-41D2-B104-49575CA97668}"/>
    <cellStyle name="Percent 15 20 3 3" xfId="20587" xr:uid="{8F284415-3E68-41B5-A6A1-5532CC3179DD}"/>
    <cellStyle name="Percent 15 20 4" xfId="10549" xr:uid="{D9B58107-B1D4-450E-BD4A-87207509BC13}"/>
    <cellStyle name="Percent 15 20 4 2" xfId="33061" xr:uid="{7953B3CA-C17C-4E22-8E55-4472DD330D80}"/>
    <cellStyle name="Percent 15 20 4 3" xfId="22073" xr:uid="{4C53C6B3-F845-437A-9B29-41513116CD88}"/>
    <cellStyle name="Percent 15 20 5" xfId="29163" xr:uid="{3ACA03A4-7525-4145-AE26-94142C499365}"/>
    <cellStyle name="Percent 15 20 6" xfId="18175" xr:uid="{46BFD188-B0E7-4BD6-9321-E2591317B835}"/>
    <cellStyle name="Percent 15 21" xfId="6278" xr:uid="{329A70FA-B0DC-4642-915C-8ED2987304EF}"/>
    <cellStyle name="Percent 15 21 2" xfId="6279" xr:uid="{306F1246-FAAA-4A77-86C9-E641F2E9D0A8}"/>
    <cellStyle name="Percent 15 21 2 2" xfId="8921" xr:uid="{B4E01CE3-9772-4FE5-82A2-7B2AEAEF8A76}"/>
    <cellStyle name="Percent 15 21 2 2 2" xfId="31578" xr:uid="{7850EF52-09E3-4942-A3E6-63A64BAC31AA}"/>
    <cellStyle name="Percent 15 21 2 2 3" xfId="20590" xr:uid="{45A41801-3395-4832-BD35-6AA59BAB1730}"/>
    <cellStyle name="Percent 15 21 2 3" xfId="12275" xr:uid="{B005978F-0BA8-49B3-A812-1D4205F947E8}"/>
    <cellStyle name="Percent 15 21 2 3 2" xfId="34726" xr:uid="{C2133F3A-8792-4B4F-A12C-604AB587F27C}"/>
    <cellStyle name="Percent 15 21 2 3 3" xfId="23738" xr:uid="{9250C45B-EF4E-4FDB-A165-642F6184E036}"/>
    <cellStyle name="Percent 15 21 2 4" xfId="29166" xr:uid="{AA7A2E36-5A7E-40B7-A3D0-D97B67E99A85}"/>
    <cellStyle name="Percent 15 21 2 5" xfId="18178" xr:uid="{C6376013-7988-476A-A23A-8CCF4D8D49F0}"/>
    <cellStyle name="Percent 15 21 3" xfId="8920" xr:uid="{CA876A23-85EC-4ECB-90DA-8D8AAB9F43C5}"/>
    <cellStyle name="Percent 15 21 3 2" xfId="31577" xr:uid="{60EF6105-ADB8-41EE-8AC1-E582F0241DBD}"/>
    <cellStyle name="Percent 15 21 3 3" xfId="20589" xr:uid="{C352E871-5F84-4583-919D-AE696D13FF33}"/>
    <cellStyle name="Percent 15 21 4" xfId="10550" xr:uid="{2050441B-4DC6-4909-95A8-26AB4779ECD7}"/>
    <cellStyle name="Percent 15 21 4 2" xfId="33062" xr:uid="{778232A6-7927-4609-B746-CC9E60796664}"/>
    <cellStyle name="Percent 15 21 4 3" xfId="22074" xr:uid="{CEEA8BFA-A4CA-4F3C-A585-CEC46F4DBC7A}"/>
    <cellStyle name="Percent 15 21 5" xfId="29165" xr:uid="{64481588-9EE3-43D4-ADB0-385D4CB9995D}"/>
    <cellStyle name="Percent 15 21 6" xfId="18177" xr:uid="{FEF926CC-6284-4078-9493-494D54D08053}"/>
    <cellStyle name="Percent 15 22" xfId="6280" xr:uid="{8521045F-DF21-48A4-B609-5D8FB32E9CBF}"/>
    <cellStyle name="Percent 15 22 2" xfId="6281" xr:uid="{5EC34C31-BE1F-4F4C-9DC5-83C2AFFB7D16}"/>
    <cellStyle name="Percent 15 22 2 2" xfId="8923" xr:uid="{72EAD230-6AD8-44D4-A540-9FF2051D5C84}"/>
    <cellStyle name="Percent 15 22 2 2 2" xfId="31580" xr:uid="{6533B9A7-AAE1-4BB1-8CA8-7AB61705B94F}"/>
    <cellStyle name="Percent 15 22 2 2 3" xfId="20592" xr:uid="{B14837A5-6C65-4D30-9F46-55302DFFACFB}"/>
    <cellStyle name="Percent 15 22 2 3" xfId="12276" xr:uid="{5237A557-C8FC-4DD5-80DC-74A948222F57}"/>
    <cellStyle name="Percent 15 22 2 3 2" xfId="34727" xr:uid="{0C74F3E7-39E7-4F37-A61D-F93030968DA8}"/>
    <cellStyle name="Percent 15 22 2 3 3" xfId="23739" xr:uid="{8088CCF7-A993-4A39-B828-EB0F91F2D191}"/>
    <cellStyle name="Percent 15 22 2 4" xfId="29168" xr:uid="{4FFFE33E-D90A-427C-BB48-F281AC15D25A}"/>
    <cellStyle name="Percent 15 22 2 5" xfId="18180" xr:uid="{105C34CD-BFFE-4848-AC68-F8A1AC0DBEB5}"/>
    <cellStyle name="Percent 15 22 3" xfId="8922" xr:uid="{818A5A1B-221E-4EED-9087-1CF3329D1B9A}"/>
    <cellStyle name="Percent 15 22 3 2" xfId="31579" xr:uid="{AD304AFA-64B5-44DA-909D-F27D05C4859F}"/>
    <cellStyle name="Percent 15 22 3 3" xfId="20591" xr:uid="{2DCF1A21-AE95-4E6A-B41B-9527859FD25D}"/>
    <cellStyle name="Percent 15 22 4" xfId="10551" xr:uid="{7D37CD33-328B-4640-AF62-E22C5FB4BBA2}"/>
    <cellStyle name="Percent 15 22 4 2" xfId="33063" xr:uid="{C6A52728-9E7E-4FCD-93F2-0012D3D3F4ED}"/>
    <cellStyle name="Percent 15 22 4 3" xfId="22075" xr:uid="{0BE35519-49DD-443A-9250-A78FF87912B2}"/>
    <cellStyle name="Percent 15 22 5" xfId="29167" xr:uid="{D6B949D0-21ED-4164-9B2E-77119F195848}"/>
    <cellStyle name="Percent 15 22 6" xfId="18179" xr:uid="{F559076B-F210-4102-A847-85320A163A6E}"/>
    <cellStyle name="Percent 15 23" xfId="6282" xr:uid="{02E54F69-D425-46CA-8A29-2D3E95137779}"/>
    <cellStyle name="Percent 15 23 2" xfId="6283" xr:uid="{54FB6B52-8B66-4EC6-8E3C-31F4E1A18071}"/>
    <cellStyle name="Percent 15 23 2 2" xfId="8925" xr:uid="{C1268307-BA2A-4275-A528-EC4193228F61}"/>
    <cellStyle name="Percent 15 23 2 2 2" xfId="31582" xr:uid="{BD24F674-F67C-4B87-BBFE-B36DBA0631FE}"/>
    <cellStyle name="Percent 15 23 2 2 3" xfId="20594" xr:uid="{A84CC1B9-567C-4B44-ADD8-BA8A755E77CB}"/>
    <cellStyle name="Percent 15 23 2 3" xfId="12277" xr:uid="{8F5D6971-4A7D-457A-81AB-925D1BF1B16D}"/>
    <cellStyle name="Percent 15 23 2 3 2" xfId="34728" xr:uid="{22F78FDB-91E8-4ECF-A31C-C41EA8DD837D}"/>
    <cellStyle name="Percent 15 23 2 3 3" xfId="23740" xr:uid="{C78BFADA-8BB1-4BF4-B239-4AEA540AAA89}"/>
    <cellStyle name="Percent 15 23 2 4" xfId="29170" xr:uid="{17F729A0-6C6A-458F-9402-E20C5AF2E706}"/>
    <cellStyle name="Percent 15 23 2 5" xfId="18182" xr:uid="{8783F397-25CE-432B-B6C2-A84E7B90A8AD}"/>
    <cellStyle name="Percent 15 23 3" xfId="8924" xr:uid="{541FF706-C5C2-4111-B409-088238F25B66}"/>
    <cellStyle name="Percent 15 23 3 2" xfId="31581" xr:uid="{C85DC0E8-911A-465F-956C-0B324974405F}"/>
    <cellStyle name="Percent 15 23 3 3" xfId="20593" xr:uid="{C4DA456A-190B-414C-BAA0-99A1410FF863}"/>
    <cellStyle name="Percent 15 23 4" xfId="10552" xr:uid="{1EED6411-E608-4A49-B79A-4CC83415AEA3}"/>
    <cellStyle name="Percent 15 23 4 2" xfId="33064" xr:uid="{ED93E7C2-7269-483B-B9A4-DD624FA9F3EB}"/>
    <cellStyle name="Percent 15 23 4 3" xfId="22076" xr:uid="{0F950FA7-7426-4584-835E-819A74905860}"/>
    <cellStyle name="Percent 15 23 5" xfId="29169" xr:uid="{F97FBDCD-0D50-4E7D-8E20-A432F61102BF}"/>
    <cellStyle name="Percent 15 23 6" xfId="18181" xr:uid="{0982BC8F-7A14-4DC0-A0CB-960B6A3C0671}"/>
    <cellStyle name="Percent 15 24" xfId="6284" xr:uid="{97183B39-3127-4891-847E-1DD210FA6195}"/>
    <cellStyle name="Percent 15 24 2" xfId="6285" xr:uid="{EDF9F7DD-13A1-4F20-8A6C-01B6C055F90C}"/>
    <cellStyle name="Percent 15 24 2 2" xfId="8927" xr:uid="{5891BBA4-C487-4044-8033-FFFD7E1127DC}"/>
    <cellStyle name="Percent 15 24 2 2 2" xfId="31584" xr:uid="{EF2512EA-04E0-4DEF-B08F-FE473DB4688B}"/>
    <cellStyle name="Percent 15 24 2 2 3" xfId="20596" xr:uid="{2BE9FF72-92B3-41F3-98FE-2E6B05E69270}"/>
    <cellStyle name="Percent 15 24 2 3" xfId="12278" xr:uid="{CC861097-1E96-4967-96C2-7C8AEE5ADB87}"/>
    <cellStyle name="Percent 15 24 2 3 2" xfId="34729" xr:uid="{CAC96474-99B4-42EC-9B6D-CD4751BD9A12}"/>
    <cellStyle name="Percent 15 24 2 3 3" xfId="23741" xr:uid="{57EDF545-FEDA-4D2F-8CC5-71ABAE62421F}"/>
    <cellStyle name="Percent 15 24 2 4" xfId="29172" xr:uid="{7D6F3890-B640-4328-BE1E-C89922B07AF5}"/>
    <cellStyle name="Percent 15 24 2 5" xfId="18184" xr:uid="{8467CCE0-BF53-48F0-B374-00209CC00B6D}"/>
    <cellStyle name="Percent 15 24 3" xfId="8926" xr:uid="{C945EBC3-B2B2-4CE6-A95C-25E4A7274613}"/>
    <cellStyle name="Percent 15 24 3 2" xfId="31583" xr:uid="{17158756-00F0-4FC7-9028-613E68B1E6DE}"/>
    <cellStyle name="Percent 15 24 3 3" xfId="20595" xr:uid="{5547F069-CDD5-4384-A335-DD09F9407162}"/>
    <cellStyle name="Percent 15 24 4" xfId="10553" xr:uid="{CD672997-E8E3-4E77-8273-12258EA0F25D}"/>
    <cellStyle name="Percent 15 24 4 2" xfId="33065" xr:uid="{21951904-C8D6-455C-A6B9-5EEAA0647905}"/>
    <cellStyle name="Percent 15 24 4 3" xfId="22077" xr:uid="{538B392C-7C97-4583-A807-B7ABA903BE38}"/>
    <cellStyle name="Percent 15 24 5" xfId="29171" xr:uid="{A6E72C51-0A78-4FE8-80D0-6AA1411E0A83}"/>
    <cellStyle name="Percent 15 24 6" xfId="18183" xr:uid="{37662FA8-74C4-4E43-9FF3-DB730857DC86}"/>
    <cellStyle name="Percent 15 25" xfId="6286" xr:uid="{B281F6A0-2B68-444B-AE52-04E3EEF11964}"/>
    <cellStyle name="Percent 15 25 2" xfId="6287" xr:uid="{1B2B08CE-6B89-40C7-9AC7-DF73643C0D5E}"/>
    <cellStyle name="Percent 15 25 2 2" xfId="8929" xr:uid="{56C92B36-F531-4D8C-A223-F9F499B02D09}"/>
    <cellStyle name="Percent 15 25 2 2 2" xfId="31586" xr:uid="{C3CDBE79-FD9C-4EE4-8879-13B4A6E48C4A}"/>
    <cellStyle name="Percent 15 25 2 2 3" xfId="20598" xr:uid="{10CD45F8-D08A-4D29-973B-85D95336EF41}"/>
    <cellStyle name="Percent 15 25 2 3" xfId="12279" xr:uid="{A2BD96FD-673A-4925-95CB-6EFE50FE6136}"/>
    <cellStyle name="Percent 15 25 2 3 2" xfId="34730" xr:uid="{97197DEF-D552-439F-9929-EE21883E67CD}"/>
    <cellStyle name="Percent 15 25 2 3 3" xfId="23742" xr:uid="{F4521E4E-0FCB-4B3D-BA57-D0B54D72C914}"/>
    <cellStyle name="Percent 15 25 2 4" xfId="29174" xr:uid="{E535AF6B-9426-4B6E-B392-48EA75394298}"/>
    <cellStyle name="Percent 15 25 2 5" xfId="18186" xr:uid="{2F93096B-19F9-4AEB-B0BB-417A2D4BA1E8}"/>
    <cellStyle name="Percent 15 25 3" xfId="8928" xr:uid="{08DDEECF-1914-40DC-B36F-BF9DC30041B0}"/>
    <cellStyle name="Percent 15 25 3 2" xfId="31585" xr:uid="{AD4C014B-D3F0-4558-99D1-39C735B048C6}"/>
    <cellStyle name="Percent 15 25 3 3" xfId="20597" xr:uid="{027C0B1F-B916-447F-AE4F-B343C2294F63}"/>
    <cellStyle name="Percent 15 25 4" xfId="10554" xr:uid="{3AFDC29E-B288-4B52-8A58-45930EA2FF92}"/>
    <cellStyle name="Percent 15 25 4 2" xfId="33066" xr:uid="{54C3ECE7-8F24-4347-844B-6E23168A5CCC}"/>
    <cellStyle name="Percent 15 25 4 3" xfId="22078" xr:uid="{0D367962-BF52-4CF7-8C4C-AF0587A76D85}"/>
    <cellStyle name="Percent 15 25 5" xfId="29173" xr:uid="{AB8F1F04-4A4A-43EF-9836-14B3A6F9E59B}"/>
    <cellStyle name="Percent 15 25 6" xfId="18185" xr:uid="{7FEAFE79-02D5-4A3A-8BAB-C2D513152618}"/>
    <cellStyle name="Percent 15 26" xfId="6288" xr:uid="{3047AEE6-9ACD-4EB7-ADFF-6D5E572CB2B7}"/>
    <cellStyle name="Percent 15 26 2" xfId="6289" xr:uid="{E0F0C86C-1AA5-42EE-AD93-3D666DE3CDBA}"/>
    <cellStyle name="Percent 15 26 2 2" xfId="8931" xr:uid="{82CAD6A2-583E-4C0F-A38E-1DFBE7775E2F}"/>
    <cellStyle name="Percent 15 26 2 2 2" xfId="31588" xr:uid="{528088B6-AF6F-4BDC-86B3-11B0DC6E1B8E}"/>
    <cellStyle name="Percent 15 26 2 2 3" xfId="20600" xr:uid="{F5E1DEF9-E243-4356-A758-DA978879A0B8}"/>
    <cellStyle name="Percent 15 26 2 3" xfId="12280" xr:uid="{38A9491B-49DD-45ED-8E1D-C7A27DE19418}"/>
    <cellStyle name="Percent 15 26 2 3 2" xfId="34731" xr:uid="{E76A1215-1972-4E2B-96A1-674B7079445C}"/>
    <cellStyle name="Percent 15 26 2 3 3" xfId="23743" xr:uid="{F51D46C4-F6A2-4B0E-B4AD-F7B77652E67B}"/>
    <cellStyle name="Percent 15 26 2 4" xfId="29176" xr:uid="{16F35A2F-53AF-4769-BEE8-3ABE94549CD6}"/>
    <cellStyle name="Percent 15 26 2 5" xfId="18188" xr:uid="{5BE13256-88C2-4CF3-90BD-36FFC1117FFA}"/>
    <cellStyle name="Percent 15 26 3" xfId="8930" xr:uid="{BEAE6942-DCC5-4914-89FC-9F1C3D2A223A}"/>
    <cellStyle name="Percent 15 26 3 2" xfId="31587" xr:uid="{E18FC521-3884-4DCA-B73A-61DC79FED55B}"/>
    <cellStyle name="Percent 15 26 3 3" xfId="20599" xr:uid="{995DA17B-3838-469A-B54D-328B06CD0DA2}"/>
    <cellStyle name="Percent 15 26 4" xfId="10555" xr:uid="{45FF3F8C-BC16-4570-9FBC-5A6528AE5D4F}"/>
    <cellStyle name="Percent 15 26 4 2" xfId="33067" xr:uid="{1705A03B-BED0-4A91-B02F-07E85A7C12C8}"/>
    <cellStyle name="Percent 15 26 4 3" xfId="22079" xr:uid="{263F38C8-CB92-4784-94AD-1E8CCD8737F8}"/>
    <cellStyle name="Percent 15 26 5" xfId="29175" xr:uid="{3F6490EC-69D6-4F20-810E-6593AD2098CE}"/>
    <cellStyle name="Percent 15 26 6" xfId="18187" xr:uid="{F2072F5D-6A33-4733-A092-EAA81D260995}"/>
    <cellStyle name="Percent 15 27" xfId="6290" xr:uid="{E961EB6B-B789-4F2B-BFE1-09630F343291}"/>
    <cellStyle name="Percent 15 27 2" xfId="6291" xr:uid="{7B834F10-4B13-42C9-895F-A939AF6AD3DF}"/>
    <cellStyle name="Percent 15 27 2 2" xfId="8933" xr:uid="{B787470D-6104-4D4F-8C2E-67E13353DEC1}"/>
    <cellStyle name="Percent 15 27 2 2 2" xfId="31590" xr:uid="{BACD3803-AE23-4EA4-9D4F-CC161B382FE3}"/>
    <cellStyle name="Percent 15 27 2 2 3" xfId="20602" xr:uid="{0EB7C09F-430A-44AE-B26A-5604965C8207}"/>
    <cellStyle name="Percent 15 27 2 3" xfId="12281" xr:uid="{9E3EFEB4-1FEE-4631-B297-B405104E7B8C}"/>
    <cellStyle name="Percent 15 27 2 3 2" xfId="34732" xr:uid="{8D7A5352-C75C-4051-9C21-BF3FE23921E4}"/>
    <cellStyle name="Percent 15 27 2 3 3" xfId="23744" xr:uid="{B4DD7F59-0B66-4FE9-B641-B76B7717691A}"/>
    <cellStyle name="Percent 15 27 2 4" xfId="29178" xr:uid="{3CC4BA83-78D3-4412-9A81-A3B3B3FF6DA3}"/>
    <cellStyle name="Percent 15 27 2 5" xfId="18190" xr:uid="{A7C52896-AAC6-4AB3-87B1-7EF684A161BE}"/>
    <cellStyle name="Percent 15 27 3" xfId="8932" xr:uid="{F81C6E23-8DA1-46A1-A89E-9C9D63B4563B}"/>
    <cellStyle name="Percent 15 27 3 2" xfId="31589" xr:uid="{6C9D42E8-90C2-434A-A25B-4C9AE461AA53}"/>
    <cellStyle name="Percent 15 27 3 3" xfId="20601" xr:uid="{E558BB8C-70FE-4BA5-9964-2C2B13320F85}"/>
    <cellStyle name="Percent 15 27 4" xfId="10556" xr:uid="{EB793817-A869-4441-9659-051903A6A10D}"/>
    <cellStyle name="Percent 15 27 4 2" xfId="33068" xr:uid="{2E4BFE72-BBCD-492D-A8AC-671B8D51E48C}"/>
    <cellStyle name="Percent 15 27 4 3" xfId="22080" xr:uid="{D665A482-AF83-4F2C-9433-96E411CBA1B7}"/>
    <cellStyle name="Percent 15 27 5" xfId="29177" xr:uid="{52B62595-0319-440E-84BF-FAD022ECF8ED}"/>
    <cellStyle name="Percent 15 27 6" xfId="18189" xr:uid="{E2746520-F250-48B3-B049-2A2CC76D169B}"/>
    <cellStyle name="Percent 15 28" xfId="6292" xr:uid="{512FED25-D3E3-4684-94DD-9424BAFEA160}"/>
    <cellStyle name="Percent 15 28 2" xfId="6293" xr:uid="{4271B799-B240-453C-BAC7-9983475B3518}"/>
    <cellStyle name="Percent 15 28 2 2" xfId="8935" xr:uid="{44BE0F60-2793-437D-AF49-D7611D031C79}"/>
    <cellStyle name="Percent 15 28 2 2 2" xfId="31592" xr:uid="{8298911A-F5DD-4E65-8770-154857FD259D}"/>
    <cellStyle name="Percent 15 28 2 2 3" xfId="20604" xr:uid="{A93E37ED-417E-43CA-ADA9-CD35ABAB1608}"/>
    <cellStyle name="Percent 15 28 2 3" xfId="12282" xr:uid="{FB6D46D6-6145-4463-AD5D-4FE725A87057}"/>
    <cellStyle name="Percent 15 28 2 3 2" xfId="34733" xr:uid="{14879272-6A01-48A0-BA30-97F4E15EACF8}"/>
    <cellStyle name="Percent 15 28 2 3 3" xfId="23745" xr:uid="{324286B7-7BA2-47E2-A6CA-CE8A1EB01511}"/>
    <cellStyle name="Percent 15 28 2 4" xfId="29180" xr:uid="{D4AFA886-DFD5-451B-849F-DC0595452BCE}"/>
    <cellStyle name="Percent 15 28 2 5" xfId="18192" xr:uid="{391E09AF-9AF1-41D6-B17E-5A0CAB6A3394}"/>
    <cellStyle name="Percent 15 28 3" xfId="8934" xr:uid="{282956C9-CC4C-4133-A3E8-8C038221AFD9}"/>
    <cellStyle name="Percent 15 28 3 2" xfId="31591" xr:uid="{A28454E3-AE28-4AE0-90CD-C7507DE7612A}"/>
    <cellStyle name="Percent 15 28 3 3" xfId="20603" xr:uid="{3506833E-33F2-4FAB-AF63-6184014C5B99}"/>
    <cellStyle name="Percent 15 28 4" xfId="10557" xr:uid="{51757AC0-DE56-47CD-AC54-68C9179EC9D7}"/>
    <cellStyle name="Percent 15 28 4 2" xfId="33069" xr:uid="{1299E42D-16B3-43F1-BDDD-9014BAB2E0C0}"/>
    <cellStyle name="Percent 15 28 4 3" xfId="22081" xr:uid="{4787CDB5-226D-4556-A2E7-EA1FCF2F6490}"/>
    <cellStyle name="Percent 15 28 5" xfId="29179" xr:uid="{710F97B6-AFD1-4034-B3A5-0B0E2634165F}"/>
    <cellStyle name="Percent 15 28 6" xfId="18191" xr:uid="{56146A32-C62D-424E-9A63-C1A03984E895}"/>
    <cellStyle name="Percent 15 29" xfId="6294" xr:uid="{5D5F49F3-6B91-48D7-A97C-360DE63AE862}"/>
    <cellStyle name="Percent 15 29 2" xfId="6295" xr:uid="{7F4FF52A-33C2-42D5-A806-04625767BD32}"/>
    <cellStyle name="Percent 15 29 2 2" xfId="8937" xr:uid="{5BCD187F-EFFF-4C00-A6C6-32B5EB501453}"/>
    <cellStyle name="Percent 15 29 2 2 2" xfId="31594" xr:uid="{9DFA561C-FD38-46E5-A6B1-189A7AB5DB06}"/>
    <cellStyle name="Percent 15 29 2 2 3" xfId="20606" xr:uid="{B23B999E-A4D6-4332-A6AF-EC0D5DAA13D4}"/>
    <cellStyle name="Percent 15 29 2 3" xfId="12283" xr:uid="{411CBAA2-5DA6-4DF2-A349-0B362BF800B7}"/>
    <cellStyle name="Percent 15 29 2 3 2" xfId="34734" xr:uid="{2CDFA542-DB8B-4776-9B44-7604EF7C0214}"/>
    <cellStyle name="Percent 15 29 2 3 3" xfId="23746" xr:uid="{116C24AF-18AF-445F-AAEE-642455F81469}"/>
    <cellStyle name="Percent 15 29 2 4" xfId="29182" xr:uid="{104E8C96-A4EB-4A87-8A0E-47B853C6EB1A}"/>
    <cellStyle name="Percent 15 29 2 5" xfId="18194" xr:uid="{B2AA77F0-A468-4D25-A0DC-A084E86E7BDB}"/>
    <cellStyle name="Percent 15 29 3" xfId="8936" xr:uid="{20F10861-DA45-4A1A-BDCA-DE4282DEF3E4}"/>
    <cellStyle name="Percent 15 29 3 2" xfId="31593" xr:uid="{04F01865-AB46-4135-A888-03781D95B820}"/>
    <cellStyle name="Percent 15 29 3 3" xfId="20605" xr:uid="{DE25EEFD-A9C5-49C7-933F-2B5A4009AAF9}"/>
    <cellStyle name="Percent 15 29 4" xfId="10558" xr:uid="{FEDE2AB6-5B65-40E0-A4A4-3A943D73BCEF}"/>
    <cellStyle name="Percent 15 29 4 2" xfId="33070" xr:uid="{E3DEC89F-5C9C-4A19-B4D1-0B6554690027}"/>
    <cellStyle name="Percent 15 29 4 3" xfId="22082" xr:uid="{69351A89-5BB0-4534-B5B8-D5A3677A644A}"/>
    <cellStyle name="Percent 15 29 5" xfId="29181" xr:uid="{A5ECD75C-CA0B-4EC8-8164-E61256966F2E}"/>
    <cellStyle name="Percent 15 29 6" xfId="18193" xr:uid="{812B8206-8792-4766-AB2B-7B467F588DB3}"/>
    <cellStyle name="Percent 15 3" xfId="2118" xr:uid="{FA15CF06-B234-4571-8051-E4957CABD84B}"/>
    <cellStyle name="Percent 15 3 10" xfId="14422" xr:uid="{6E214573-A57C-486E-BC35-DF4961AC029B}"/>
    <cellStyle name="Percent 15 3 2" xfId="6297" xr:uid="{538102CD-EA4A-4EA6-AE92-E7B31E7383FA}"/>
    <cellStyle name="Percent 15 3 2 2" xfId="6298" xr:uid="{C51F42E4-02CC-4F89-8C9A-37B701837450}"/>
    <cellStyle name="Percent 15 3 2 2 2" xfId="8940" xr:uid="{29695BD9-5D07-45C1-A26B-7C9317941167}"/>
    <cellStyle name="Percent 15 3 2 2 2 2" xfId="31597" xr:uid="{5E42F7F1-4DD5-4BF9-A2FF-52A0163AD034}"/>
    <cellStyle name="Percent 15 3 2 2 2 3" xfId="20609" xr:uid="{162AE54F-A62E-47FB-BFC6-B39A3B98344D}"/>
    <cellStyle name="Percent 15 3 2 2 3" xfId="12285" xr:uid="{D5997891-CFCF-4FC2-AFBC-A51DEA619F08}"/>
    <cellStyle name="Percent 15 3 2 2 3 2" xfId="34736" xr:uid="{259185F2-1B71-45C1-B032-60ADE2B44C75}"/>
    <cellStyle name="Percent 15 3 2 2 3 3" xfId="23748" xr:uid="{940E778C-8C23-4A21-B92D-128EC2EBF847}"/>
    <cellStyle name="Percent 15 3 2 2 4" xfId="29185" xr:uid="{7AFF520E-530F-4683-893A-989A78045CE9}"/>
    <cellStyle name="Percent 15 3 2 2 5" xfId="18197" xr:uid="{E723D279-BC1F-4E32-9904-24B4472850EA}"/>
    <cellStyle name="Percent 15 3 2 3" xfId="8939" xr:uid="{C1D6C769-4768-4858-A3F2-383397CA2816}"/>
    <cellStyle name="Percent 15 3 2 3 2" xfId="31596" xr:uid="{6ACC4DEF-69E6-43DF-B112-0AAC822A122E}"/>
    <cellStyle name="Percent 15 3 2 3 3" xfId="20608" xr:uid="{CFAE959A-98F2-4354-8541-3928570105A9}"/>
    <cellStyle name="Percent 15 3 2 4" xfId="10560" xr:uid="{4A4C737A-E91B-4CFF-A2E5-CB0EC63F75C4}"/>
    <cellStyle name="Percent 15 3 2 4 2" xfId="33072" xr:uid="{C97BD28A-948B-484D-A167-29CE549911B0}"/>
    <cellStyle name="Percent 15 3 2 4 3" xfId="22084" xr:uid="{7CF10409-1FB2-425D-BBDF-42C6C77AE060}"/>
    <cellStyle name="Percent 15 3 2 5" xfId="29184" xr:uid="{8CE8A457-D029-4489-BA42-4C2181489318}"/>
    <cellStyle name="Percent 15 3 2 6" xfId="18196" xr:uid="{D631B13E-6A3B-47A9-86D0-0F64B0E9F09C}"/>
    <cellStyle name="Percent 15 3 3" xfId="6299" xr:uid="{83CEF5B1-0C54-4851-B5CE-E3107BA6D9E9}"/>
    <cellStyle name="Percent 15 3 3 2" xfId="6300" xr:uid="{CF9783EC-320C-4644-8F64-4FB141CBECD9}"/>
    <cellStyle name="Percent 15 3 3 2 2" xfId="8942" xr:uid="{FF15FD63-9056-41FB-8A36-365115DD51DA}"/>
    <cellStyle name="Percent 15 3 3 2 2 2" xfId="31599" xr:uid="{670CD1CA-2C80-492C-94FE-43A25C0F719B}"/>
    <cellStyle name="Percent 15 3 3 2 2 3" xfId="20611" xr:uid="{A86DE645-8178-4EA5-AB5B-6C254D7AE64F}"/>
    <cellStyle name="Percent 15 3 3 2 3" xfId="12286" xr:uid="{C3CB8425-4BFA-4D9F-AEB6-BE20C56E1EE9}"/>
    <cellStyle name="Percent 15 3 3 2 3 2" xfId="34737" xr:uid="{67347A8B-5B71-4DC5-A202-2DA204220BC1}"/>
    <cellStyle name="Percent 15 3 3 2 3 3" xfId="23749" xr:uid="{5C1845B2-882F-406A-A15F-42074B9DC194}"/>
    <cellStyle name="Percent 15 3 3 2 4" xfId="29187" xr:uid="{E8835D41-0A4D-4BE4-8A40-43E33C23B925}"/>
    <cellStyle name="Percent 15 3 3 2 5" xfId="18199" xr:uid="{18A4142F-C951-4560-9D9D-D483B1685E3E}"/>
    <cellStyle name="Percent 15 3 3 3" xfId="8941" xr:uid="{614E24D1-AF56-4D7C-9017-3C53E2A2FCD4}"/>
    <cellStyle name="Percent 15 3 3 3 2" xfId="31598" xr:uid="{63EC7A4D-C42D-47B3-9FF0-D380E5BC793B}"/>
    <cellStyle name="Percent 15 3 3 3 3" xfId="20610" xr:uid="{E9BF9936-275B-4247-AA92-C2E43CDF9117}"/>
    <cellStyle name="Percent 15 3 3 4" xfId="10561" xr:uid="{8B663B5F-8771-4C43-A1E5-3D70D28F57FC}"/>
    <cellStyle name="Percent 15 3 3 4 2" xfId="33073" xr:uid="{84862C1B-C4E9-4AB3-9170-7C7CCF54CBCC}"/>
    <cellStyle name="Percent 15 3 3 4 3" xfId="22085" xr:uid="{6CD1614D-049D-45A7-931B-7549CDAD1EC4}"/>
    <cellStyle name="Percent 15 3 3 5" xfId="29186" xr:uid="{2E8E1C66-48DE-4B06-8DA9-72D8E7CD0EF2}"/>
    <cellStyle name="Percent 15 3 3 6" xfId="18198" xr:uid="{5F27CC3F-80CD-4017-B8FA-AA5A89610653}"/>
    <cellStyle name="Percent 15 3 4" xfId="6301" xr:uid="{97CD5512-3C8C-4DAB-B6B3-175B4B474FC9}"/>
    <cellStyle name="Percent 15 3 4 2" xfId="8943" xr:uid="{696C07B5-1AEF-4AC5-A9E1-7DA7AE2116EA}"/>
    <cellStyle name="Percent 15 3 4 2 2" xfId="31600" xr:uid="{4FAA6F77-CF88-46B6-A441-3B735B5C00B9}"/>
    <cellStyle name="Percent 15 3 4 2 3" xfId="20612" xr:uid="{7A141145-2F9F-4335-B3A1-F01C6008D926}"/>
    <cellStyle name="Percent 15 3 4 3" xfId="12284" xr:uid="{2A99387E-BCE8-4F31-8153-2C967C139A9F}"/>
    <cellStyle name="Percent 15 3 4 3 2" xfId="34735" xr:uid="{76A0C5B6-47A3-4B47-AE71-D84314E4F5E2}"/>
    <cellStyle name="Percent 15 3 4 3 3" xfId="23747" xr:uid="{790ABC15-050D-440C-B85C-6F3B06389F36}"/>
    <cellStyle name="Percent 15 3 4 4" xfId="29188" xr:uid="{C9AC65FE-7458-46D2-8AAB-DD408DCD978A}"/>
    <cellStyle name="Percent 15 3 4 5" xfId="18200" xr:uid="{80F51E77-C180-4C4C-A10C-3F1957F7D4AF}"/>
    <cellStyle name="Percent 15 3 5" xfId="6302" xr:uid="{FA27013C-4FAF-4C34-8614-646AF07F2CA6}"/>
    <cellStyle name="Percent 15 3 5 2" xfId="8944" xr:uid="{47AA0B3E-F7B9-4B04-BBD2-78CE03ECBD36}"/>
    <cellStyle name="Percent 15 3 5 2 2" xfId="31601" xr:uid="{E6196F7B-39C8-456C-AF3B-54BEDBBD4279}"/>
    <cellStyle name="Percent 15 3 5 2 3" xfId="20613" xr:uid="{4880A73F-C554-46D8-81D3-8BD020401705}"/>
    <cellStyle name="Percent 15 3 5 3" xfId="29189" xr:uid="{C0CCEFB2-31F6-4DED-98ED-C28847A034E2}"/>
    <cellStyle name="Percent 15 3 5 4" xfId="18201" xr:uid="{B6968C38-3BF8-46C4-8DC9-1331F8FD1173}"/>
    <cellStyle name="Percent 15 3 6" xfId="8938" xr:uid="{1C5F7903-F81F-48E3-9D81-9F5047B10000}"/>
    <cellStyle name="Percent 15 3 6 2" xfId="31595" xr:uid="{310EB983-F3A5-4590-BAB6-9513BB277A03}"/>
    <cellStyle name="Percent 15 3 6 3" xfId="20607" xr:uid="{38E8B53D-EEA8-4B33-9A38-9D9778DE3EAC}"/>
    <cellStyle name="Percent 15 3 7" xfId="10559" xr:uid="{2818B30A-548F-4A3A-A2AE-A9B6DA42DCA1}"/>
    <cellStyle name="Percent 15 3 7 2" xfId="33071" xr:uid="{F5AEB5CF-7FCA-4628-9817-BEFCC46E8748}"/>
    <cellStyle name="Percent 15 3 7 3" xfId="22083" xr:uid="{321424D1-9601-4D52-94BB-236111253FD6}"/>
    <cellStyle name="Percent 15 3 8" xfId="6296" xr:uid="{A2922826-F1EF-40D1-9686-65DE44458928}"/>
    <cellStyle name="Percent 15 3 8 2" xfId="29183" xr:uid="{246393E2-96AF-4E85-8B04-8CA7BBB0EF37}"/>
    <cellStyle name="Percent 15 3 8 3" xfId="18195" xr:uid="{49550B6B-6874-43AB-B058-C68A7FD62FB3}"/>
    <cellStyle name="Percent 15 3 9" xfId="25413" xr:uid="{64FF9DE4-347F-453B-AFF7-8EAC5EF0C740}"/>
    <cellStyle name="Percent 15 30" xfId="6303" xr:uid="{6D0C8879-8210-4266-B5D0-36CE99C62CDA}"/>
    <cellStyle name="Percent 15 30 2" xfId="6304" xr:uid="{567E4EFF-EEA0-452D-B323-610ADB4D2051}"/>
    <cellStyle name="Percent 15 30 2 2" xfId="8946" xr:uid="{0A4AD80E-9ED2-4A35-827D-0C94D5275F58}"/>
    <cellStyle name="Percent 15 30 2 2 2" xfId="31603" xr:uid="{33B85249-5394-43B6-89A5-FA64540ED664}"/>
    <cellStyle name="Percent 15 30 2 2 3" xfId="20615" xr:uid="{A22EF803-D1B4-4ED2-86D3-85BDAA46F64F}"/>
    <cellStyle name="Percent 15 30 2 3" xfId="12287" xr:uid="{613F8BDA-5DFD-4828-BA91-CFE3A91EEED9}"/>
    <cellStyle name="Percent 15 30 2 3 2" xfId="34738" xr:uid="{F9C7180C-9615-4B9F-9B76-7AE0181BCC6F}"/>
    <cellStyle name="Percent 15 30 2 3 3" xfId="23750" xr:uid="{4679F344-8741-41D7-9C8F-A39DBF74190F}"/>
    <cellStyle name="Percent 15 30 2 4" xfId="29191" xr:uid="{99942826-C65B-453D-B924-29A91CC69E7A}"/>
    <cellStyle name="Percent 15 30 2 5" xfId="18203" xr:uid="{491D1C31-31CA-4B6C-841A-2B7F4C25609F}"/>
    <cellStyle name="Percent 15 30 3" xfId="8945" xr:uid="{6C8880FA-4B71-45F9-8D78-1E7C5488F012}"/>
    <cellStyle name="Percent 15 30 3 2" xfId="31602" xr:uid="{52776F40-2ED1-4A12-9C8E-1AAA6463B162}"/>
    <cellStyle name="Percent 15 30 3 3" xfId="20614" xr:uid="{301C9AB4-302A-410C-B675-14CD6912E990}"/>
    <cellStyle name="Percent 15 30 4" xfId="10562" xr:uid="{71CDCD0B-A36A-4868-A2B1-9C434728A35B}"/>
    <cellStyle name="Percent 15 30 4 2" xfId="33074" xr:uid="{6A6364ED-502A-4B18-851C-4D9A7BBB2AB6}"/>
    <cellStyle name="Percent 15 30 4 3" xfId="22086" xr:uid="{009C436F-E5F5-4B21-A9B3-AC76F0D4EE44}"/>
    <cellStyle name="Percent 15 30 5" xfId="29190" xr:uid="{92A10F67-25CF-4C8E-956E-C9A0F8A6FAE8}"/>
    <cellStyle name="Percent 15 30 6" xfId="18202" xr:uid="{340F8602-9573-4F67-9477-A9FB03E025F6}"/>
    <cellStyle name="Percent 15 31" xfId="6305" xr:uid="{B578FB46-33B0-4AF2-AC47-D03D90DDC185}"/>
    <cellStyle name="Percent 15 31 2" xfId="8947" xr:uid="{D1D151A0-D58D-4428-A035-8E22B8DA5A87}"/>
    <cellStyle name="Percent 15 31 2 2" xfId="13403" xr:uid="{D49A6E7C-C764-4843-A620-80D00932C080}"/>
    <cellStyle name="Percent 15 31 2 3" xfId="31604" xr:uid="{BEC309F9-A8A7-426C-9E86-E8F11CA4DFCD}"/>
    <cellStyle name="Percent 15 31 2 4" xfId="20616" xr:uid="{B6E9ABBC-249A-4E95-A76B-496DF1A51EFF}"/>
    <cellStyle name="Percent 15 31 3" xfId="13402" xr:uid="{CEA726A8-8417-4C7D-BEAF-25D2FB21E1F6}"/>
    <cellStyle name="Percent 15 31 4" xfId="13158" xr:uid="{834C14D1-A89F-4677-957A-9C00FDDD7F30}"/>
    <cellStyle name="Percent 15 31 4 2" xfId="35394" xr:uid="{711571AE-9838-478F-984B-6B777F1E4A06}"/>
    <cellStyle name="Percent 15 31 4 3" xfId="24407" xr:uid="{09F8596A-1523-44E7-B0F5-7DA13BA86198}"/>
    <cellStyle name="Percent 15 31 5" xfId="29192" xr:uid="{598014DD-43D6-44C1-87FA-70ED291CFE48}"/>
    <cellStyle name="Percent 15 31 6" xfId="18204" xr:uid="{FF2CED54-5308-4D0B-91FD-D6C6EB511E40}"/>
    <cellStyle name="Percent 15 32" xfId="6306" xr:uid="{51DBA5A9-AD4F-4375-8E1D-3DAC038057CA}"/>
    <cellStyle name="Percent 15 32 2" xfId="8948" xr:uid="{72E236A7-8A56-485E-8D93-A8D46F932FC5}"/>
    <cellStyle name="Percent 15 32 2 2" xfId="31605" xr:uid="{775B056F-0C0C-473D-85C4-1A7A65445E40}"/>
    <cellStyle name="Percent 15 32 2 3" xfId="20617" xr:uid="{E91E01DB-8FD3-42E2-B20D-B01CDB0D4A4F}"/>
    <cellStyle name="Percent 15 32 3" xfId="29193" xr:uid="{150D1BB8-FF29-46E7-914D-92B685BBD5A7}"/>
    <cellStyle name="Percent 15 32 4" xfId="18205" xr:uid="{4E762FB9-84FB-497C-84D8-B70B36672754}"/>
    <cellStyle name="Percent 15 33" xfId="8893" xr:uid="{832E610F-4627-45D5-9FC8-71C71B07917A}"/>
    <cellStyle name="Percent 15 33 2" xfId="31550" xr:uid="{6165E8E5-53E0-4D3F-B9C4-859435092653}"/>
    <cellStyle name="Percent 15 33 3" xfId="20562" xr:uid="{EEC38B98-64F1-481C-B276-A38D037E6856}"/>
    <cellStyle name="Percent 15 34" xfId="10537" xr:uid="{343F0A2A-8213-468F-AF8C-5BF2C9283C6A}"/>
    <cellStyle name="Percent 15 34 2" xfId="33049" xr:uid="{4D60CB82-8E91-45F6-99BD-B9BDBA415A41}"/>
    <cellStyle name="Percent 15 34 3" xfId="22061" xr:uid="{88407467-7AEB-42CB-91A8-ACD2B62672BA}"/>
    <cellStyle name="Percent 15 35" xfId="6251" xr:uid="{35DA405C-4DA8-48D2-9E5E-7A4134E97BEA}"/>
    <cellStyle name="Percent 15 35 2" xfId="29138" xr:uid="{EE381200-87CA-459B-9B54-9C62CC8FA12C}"/>
    <cellStyle name="Percent 15 35 3" xfId="18150" xr:uid="{E5314986-6E22-4C06-A7A1-D8F299740129}"/>
    <cellStyle name="Percent 15 36" xfId="25411" xr:uid="{879934C6-C997-4B21-9EC2-268996F0619D}"/>
    <cellStyle name="Percent 15 37" xfId="14420" xr:uid="{5A862120-68D2-4E1D-B63E-C04A09888293}"/>
    <cellStyle name="Percent 15 4" xfId="6307" xr:uid="{243A6475-3220-402D-B1A4-5A64EF7EC050}"/>
    <cellStyle name="Percent 15 4 2" xfId="6308" xr:uid="{2017F83A-BD75-42C7-B64C-D9D9513E82A8}"/>
    <cellStyle name="Percent 15 4 2 2" xfId="8950" xr:uid="{5E4EAC7B-8C20-4935-A16D-2CC8A4B0301A}"/>
    <cellStyle name="Percent 15 4 2 2 2" xfId="31607" xr:uid="{57AE8033-E995-436F-BE2C-88E165B7163C}"/>
    <cellStyle name="Percent 15 4 2 2 3" xfId="20619" xr:uid="{5CE9F742-AC57-4CC5-9EA7-BE673D4438E2}"/>
    <cellStyle name="Percent 15 4 2 3" xfId="12288" xr:uid="{9A6D6E67-8109-4E85-8547-EF403622A546}"/>
    <cellStyle name="Percent 15 4 2 3 2" xfId="34739" xr:uid="{0514E123-E000-4D40-92D0-969C00F45FD6}"/>
    <cellStyle name="Percent 15 4 2 3 3" xfId="23751" xr:uid="{F6F19A9F-7E4E-486C-BDF4-FA3A4E10BC28}"/>
    <cellStyle name="Percent 15 4 2 4" xfId="29195" xr:uid="{7FEC2040-A50D-4E6E-A262-903740F87733}"/>
    <cellStyle name="Percent 15 4 2 5" xfId="18207" xr:uid="{33D2F3D4-5E46-44C9-9D9F-57D0E0B65DDD}"/>
    <cellStyle name="Percent 15 4 3" xfId="8949" xr:uid="{CC94112E-732D-49A9-86E4-3C1F90B13AF9}"/>
    <cellStyle name="Percent 15 4 3 2" xfId="13404" xr:uid="{744DAD1A-6344-4B08-B719-EEDD9366DFFC}"/>
    <cellStyle name="Percent 15 4 3 2 2" xfId="35416" xr:uid="{86C5B327-BB46-41A5-A5C3-6C0AC048B147}"/>
    <cellStyle name="Percent 15 4 3 2 3" xfId="24430" xr:uid="{ADE91F46-43CA-4BFA-BF3A-EC92E5637784}"/>
    <cellStyle name="Percent 15 4 3 3" xfId="31606" xr:uid="{58BFA24C-ADF9-48F0-B0C4-089DBB1B98AB}"/>
    <cellStyle name="Percent 15 4 3 4" xfId="20618" xr:uid="{51B5F35C-83F7-45ED-BFA2-1D505558B8E0}"/>
    <cellStyle name="Percent 15 4 4" xfId="10563" xr:uid="{BA4C3A60-6AF2-4F13-A6BD-2BEEF2402109}"/>
    <cellStyle name="Percent 15 4 4 2" xfId="33075" xr:uid="{D4BDC9BE-2959-43EE-8327-AE64A68CE39E}"/>
    <cellStyle name="Percent 15 4 4 3" xfId="22087" xr:uid="{681E29FE-A54E-4D83-9B2A-7D625346BE28}"/>
    <cellStyle name="Percent 15 4 5" xfId="29194" xr:uid="{8C639F35-DEF6-44A1-8C59-89FC4589FDFA}"/>
    <cellStyle name="Percent 15 4 6" xfId="18206" xr:uid="{0BFD2B3C-E916-4B2D-8AF0-CDF5CC18DFEC}"/>
    <cellStyle name="Percent 15 5" xfId="6309" xr:uid="{BF777B8C-0409-4FB6-83C0-8307DE0FAA05}"/>
    <cellStyle name="Percent 15 5 2" xfId="6310" xr:uid="{F05A843C-7D1D-42C2-B84A-F1C12131BE77}"/>
    <cellStyle name="Percent 15 5 2 2" xfId="8952" xr:uid="{F9401BF5-2E64-4616-B5A5-C759F68B639B}"/>
    <cellStyle name="Percent 15 5 2 2 2" xfId="12548" xr:uid="{80095063-F682-468F-BE18-3AC721193152}"/>
    <cellStyle name="Percent 15 5 2 2 2 2" xfId="34999" xr:uid="{3E6392B3-23C9-42DD-AAB7-016A4CB10802}"/>
    <cellStyle name="Percent 15 5 2 2 2 3" xfId="24011" xr:uid="{F0C02796-DED3-48E2-A7B2-77973EB748BE}"/>
    <cellStyle name="Percent 15 5 2 2 3" xfId="31609" xr:uid="{3FF65824-DF70-44A3-A22C-E568DDF98EAE}"/>
    <cellStyle name="Percent 15 5 2 2 4" xfId="20621" xr:uid="{3E97918F-2DD2-4CDB-BDE4-12D0E14F6400}"/>
    <cellStyle name="Percent 15 5 2 3" xfId="10847" xr:uid="{7DB90A0C-D5D8-4761-953E-757C1A980EA6}"/>
    <cellStyle name="Percent 15 5 2 3 2" xfId="33330" xr:uid="{06348631-021C-4D88-ABD0-98091516502F}"/>
    <cellStyle name="Percent 15 5 2 3 3" xfId="22342" xr:uid="{E79E8003-0906-4AE8-8244-96D8E3D1223B}"/>
    <cellStyle name="Percent 15 5 2 4" xfId="29197" xr:uid="{BEA8E2DF-B52E-41C2-AC45-EC07D4BFC1B6}"/>
    <cellStyle name="Percent 15 5 2 5" xfId="18209" xr:uid="{1670BE92-6469-4A5C-B3A1-CDE13053898A}"/>
    <cellStyle name="Percent 15 5 3" xfId="8951" xr:uid="{78D177EB-1AB7-494C-9FC0-D580F08CE111}"/>
    <cellStyle name="Percent 15 5 3 2" xfId="13405" xr:uid="{29017F97-5B9A-48EE-9C86-19F62CB8D247}"/>
    <cellStyle name="Percent 15 5 3 2 2" xfId="35417" xr:uid="{0E47C9DA-3149-4286-B06F-B69DDBE747EE}"/>
    <cellStyle name="Percent 15 5 3 2 3" xfId="24431" xr:uid="{AC1647EF-3AC5-4390-82A3-D88D56141445}"/>
    <cellStyle name="Percent 15 5 3 3" xfId="31608" xr:uid="{499353AD-1C96-4A99-A7DC-27CACFB24FAC}"/>
    <cellStyle name="Percent 15 5 3 4" xfId="20620" xr:uid="{B9275D1F-DCB4-46BA-9F41-DA365B75ECD3}"/>
    <cellStyle name="Percent 15 5 4" xfId="10564" xr:uid="{4F15261D-6018-4E7E-A7F1-30C5D9FCF6D7}"/>
    <cellStyle name="Percent 15 5 4 2" xfId="33076" xr:uid="{57D06A18-83D4-462D-BD2E-8EA38834D804}"/>
    <cellStyle name="Percent 15 5 4 3" xfId="22088" xr:uid="{FB876754-7870-4AE6-BD9C-08531E06D57C}"/>
    <cellStyle name="Percent 15 5 5" xfId="29196" xr:uid="{7B7FB156-6289-4530-B830-892EEFCAA610}"/>
    <cellStyle name="Percent 15 5 6" xfId="18208" xr:uid="{54B2FB2D-1411-41E0-A14A-69A0C030BCD0}"/>
    <cellStyle name="Percent 15 6" xfId="6311" xr:uid="{6EC3A3A6-AF31-41E2-8EC0-9CF04DCC7840}"/>
    <cellStyle name="Percent 15 6 2" xfId="6312" xr:uid="{358E036A-1786-458B-B266-081AD66EEC72}"/>
    <cellStyle name="Percent 15 6 2 2" xfId="8954" xr:uid="{FA79E63E-5161-427B-8739-A6BDB7B7E672}"/>
    <cellStyle name="Percent 15 6 2 2 2" xfId="31611" xr:uid="{3A89173A-EEFA-44E5-83E5-3E6AA258D060}"/>
    <cellStyle name="Percent 15 6 2 2 3" xfId="20623" xr:uid="{17CA843B-2B07-4FCF-A800-B345885EF672}"/>
    <cellStyle name="Percent 15 6 2 3" xfId="12289" xr:uid="{8E4D0D32-9C82-4C71-B2B4-7105B943961F}"/>
    <cellStyle name="Percent 15 6 2 3 2" xfId="34740" xr:uid="{8CC80051-6EA8-4634-8195-75CDBEC41640}"/>
    <cellStyle name="Percent 15 6 2 3 3" xfId="23752" xr:uid="{9B856B56-A042-4D80-B8AD-5A28093A76ED}"/>
    <cellStyle name="Percent 15 6 2 4" xfId="29199" xr:uid="{332C34F3-F6AB-4876-98EE-75F71F069140}"/>
    <cellStyle name="Percent 15 6 2 5" xfId="18211" xr:uid="{62F41AF1-3CF1-4BC7-8F15-5A01ED07826A}"/>
    <cellStyle name="Percent 15 6 3" xfId="8953" xr:uid="{5DFD4BFD-F2AC-4057-9FFD-74F256253109}"/>
    <cellStyle name="Percent 15 6 3 2" xfId="31610" xr:uid="{E4004CC7-0DF9-4BEA-B481-D11ED97011AC}"/>
    <cellStyle name="Percent 15 6 3 3" xfId="20622" xr:uid="{11BDFB0D-B86B-4F9C-846F-5BC735057F5F}"/>
    <cellStyle name="Percent 15 6 4" xfId="10565" xr:uid="{DA50F8AE-F258-4917-BEE7-F22785F0B3F6}"/>
    <cellStyle name="Percent 15 6 4 2" xfId="33077" xr:uid="{A094E8F7-C161-484A-B659-70F5C717111F}"/>
    <cellStyle name="Percent 15 6 4 3" xfId="22089" xr:uid="{2E5F9525-7C29-453D-B0D3-A21D85802521}"/>
    <cellStyle name="Percent 15 6 5" xfId="29198" xr:uid="{F323C058-7A6B-40FC-9347-A68055FBCBB7}"/>
    <cellStyle name="Percent 15 6 6" xfId="18210" xr:uid="{5A8B500A-F383-40B2-A451-820318A3488B}"/>
    <cellStyle name="Percent 15 7" xfId="6313" xr:uid="{4C973E34-DB47-47BB-9728-88E64808A97F}"/>
    <cellStyle name="Percent 15 7 2" xfId="6314" xr:uid="{65D9D582-C1FB-4A79-9DB3-3F62CF7A5260}"/>
    <cellStyle name="Percent 15 7 2 2" xfId="8956" xr:uid="{3D7E42D2-6381-4091-8ED2-8A6FA656585A}"/>
    <cellStyle name="Percent 15 7 2 2 2" xfId="31613" xr:uid="{385772EC-D59D-47DF-9CCD-D60C382AF541}"/>
    <cellStyle name="Percent 15 7 2 2 3" xfId="20625" xr:uid="{617884D5-86FB-4205-85A4-4C2F84A38440}"/>
    <cellStyle name="Percent 15 7 2 3" xfId="12290" xr:uid="{71C8D1FE-D187-4737-AE15-AA40E0256AD7}"/>
    <cellStyle name="Percent 15 7 2 3 2" xfId="34741" xr:uid="{62D42EF5-DF2D-40D6-8170-24E4F93F07D7}"/>
    <cellStyle name="Percent 15 7 2 3 3" xfId="23753" xr:uid="{D8835602-BD0A-4A28-9DA4-70CCD4BFE4AC}"/>
    <cellStyle name="Percent 15 7 2 4" xfId="29201" xr:uid="{9AE6E392-BA4E-42E9-AC99-0372AEC8CBE4}"/>
    <cellStyle name="Percent 15 7 2 5" xfId="18213" xr:uid="{56DC0BD7-AAC1-4AAB-9E4A-B6C00526C7F8}"/>
    <cellStyle name="Percent 15 7 3" xfId="8955" xr:uid="{1781BB0A-EBB1-4650-BC97-9022F4487EB6}"/>
    <cellStyle name="Percent 15 7 3 2" xfId="31612" xr:uid="{9C0D5332-DA5A-4769-8D58-C5C9D6E5139B}"/>
    <cellStyle name="Percent 15 7 3 3" xfId="20624" xr:uid="{F1FA6D0A-7D4D-4427-84A3-AA1D5A4D3AFD}"/>
    <cellStyle name="Percent 15 7 4" xfId="10566" xr:uid="{8D30CEEF-02DF-4EE8-A3B2-F8CCCB9AC942}"/>
    <cellStyle name="Percent 15 7 4 2" xfId="33078" xr:uid="{D613B3C8-4F36-4B6B-A9A2-2AEDBDF10048}"/>
    <cellStyle name="Percent 15 7 4 3" xfId="22090" xr:uid="{2F72E675-1F61-48E6-8D48-A6D29E002BFF}"/>
    <cellStyle name="Percent 15 7 5" xfId="29200" xr:uid="{516AC4AB-0CC1-43F1-9B42-E14668597950}"/>
    <cellStyle name="Percent 15 7 6" xfId="18212" xr:uid="{C1BE3017-B0AD-46D5-B076-BCB4E776F2EF}"/>
    <cellStyle name="Percent 15 8" xfId="6315" xr:uid="{463CBAB6-B9F6-4414-9CEA-4685768396EC}"/>
    <cellStyle name="Percent 15 8 2" xfId="6316" xr:uid="{8DB39E5D-43C8-4EE0-A591-53C5DD26A7D8}"/>
    <cellStyle name="Percent 15 8 2 2" xfId="8958" xr:uid="{F8E2ABEC-8F91-4192-BF39-B1EC7AD33522}"/>
    <cellStyle name="Percent 15 8 2 2 2" xfId="31615" xr:uid="{50079200-E2EC-405D-9CA9-13FB4C6ABAD6}"/>
    <cellStyle name="Percent 15 8 2 2 3" xfId="20627" xr:uid="{D6E34B7B-EC3C-4263-96B4-DA544316992D}"/>
    <cellStyle name="Percent 15 8 2 3" xfId="12291" xr:uid="{78A59C1D-FD94-4036-A243-3737BB8B082F}"/>
    <cellStyle name="Percent 15 8 2 3 2" xfId="34742" xr:uid="{40055CE8-A175-4C18-BFA9-390A1AD89658}"/>
    <cellStyle name="Percent 15 8 2 3 3" xfId="23754" xr:uid="{F33DAD95-6B8A-4B3F-AC37-3128C88CEEFE}"/>
    <cellStyle name="Percent 15 8 2 4" xfId="29203" xr:uid="{80B7CD23-BF5A-4591-9038-FEC52DE07E87}"/>
    <cellStyle name="Percent 15 8 2 5" xfId="18215" xr:uid="{86E7C5DD-3D23-4DE1-AEF8-564187323853}"/>
    <cellStyle name="Percent 15 8 3" xfId="8957" xr:uid="{88060D55-F3B9-4858-8A70-8B8A6EC37236}"/>
    <cellStyle name="Percent 15 8 3 2" xfId="31614" xr:uid="{4DCA6E66-7A6C-4293-99EE-0282FC376373}"/>
    <cellStyle name="Percent 15 8 3 3" xfId="20626" xr:uid="{23EED191-31A6-4E2C-AD40-986E8D7BC51E}"/>
    <cellStyle name="Percent 15 8 4" xfId="10567" xr:uid="{8DD35286-55A7-446D-BEE3-5B5ADA7FF581}"/>
    <cellStyle name="Percent 15 8 4 2" xfId="33079" xr:uid="{5092C471-ED34-43A3-9C7C-8CA737725906}"/>
    <cellStyle name="Percent 15 8 4 3" xfId="22091" xr:uid="{E989824F-C037-448A-BFC2-FBDB00FCE40A}"/>
    <cellStyle name="Percent 15 8 5" xfId="29202" xr:uid="{01D6F88B-9ECC-4DC2-BBFC-7DC8BC75A138}"/>
    <cellStyle name="Percent 15 8 6" xfId="18214" xr:uid="{46A8BA3B-CB10-4239-9372-EDDC5A1FDA23}"/>
    <cellStyle name="Percent 15 9" xfId="6317" xr:uid="{1574E9B1-50B4-4A47-B3E0-620ACE5AD1DC}"/>
    <cellStyle name="Percent 15 9 2" xfId="6318" xr:uid="{8EBE1021-7861-4BFD-8157-553E65051190}"/>
    <cellStyle name="Percent 15 9 2 2" xfId="8960" xr:uid="{5CAD33F2-8181-490E-A9D3-84E3194F9048}"/>
    <cellStyle name="Percent 15 9 2 2 2" xfId="31617" xr:uid="{8EB1241E-6118-486A-95A0-8BC3D91C4CFD}"/>
    <cellStyle name="Percent 15 9 2 2 3" xfId="20629" xr:uid="{FBBDFE98-EAFD-43E3-ABD5-37DF0F5DCF56}"/>
    <cellStyle name="Percent 15 9 2 3" xfId="12292" xr:uid="{3486E5DF-FBF3-4E09-8DC0-33A3E5BFD72A}"/>
    <cellStyle name="Percent 15 9 2 3 2" xfId="34743" xr:uid="{A8BA495B-EC8C-418A-BA8F-54B64F825B2D}"/>
    <cellStyle name="Percent 15 9 2 3 3" xfId="23755" xr:uid="{2CF1102B-98A8-4C0A-9375-7F525CDE4539}"/>
    <cellStyle name="Percent 15 9 2 4" xfId="29205" xr:uid="{F36EB844-F970-45EF-821E-AE50A566C1D1}"/>
    <cellStyle name="Percent 15 9 2 5" xfId="18217" xr:uid="{797338E2-BA58-479E-9439-B21AEBF108D0}"/>
    <cellStyle name="Percent 15 9 3" xfId="8959" xr:uid="{2FB64540-1342-4D5C-B438-8DD3BC6992C1}"/>
    <cellStyle name="Percent 15 9 3 2" xfId="31616" xr:uid="{CF7A09D0-E7FB-4189-9214-F0217126D42C}"/>
    <cellStyle name="Percent 15 9 3 3" xfId="20628" xr:uid="{F8581589-9392-4DA2-BF40-EB417ECD9EB6}"/>
    <cellStyle name="Percent 15 9 4" xfId="10568" xr:uid="{C906DAFA-7029-4481-9A7F-C72395EF911C}"/>
    <cellStyle name="Percent 15 9 4 2" xfId="33080" xr:uid="{82B68BF2-6459-46AF-8447-CFA724AEBE56}"/>
    <cellStyle name="Percent 15 9 4 3" xfId="22092" xr:uid="{698A3F74-B897-4EA7-B1DE-1BE5F71678C0}"/>
    <cellStyle name="Percent 15 9 5" xfId="29204" xr:uid="{3B425C57-2D61-4CCD-94BA-64EA49A1FF00}"/>
    <cellStyle name="Percent 15 9 6" xfId="18216" xr:uid="{A34407A7-574C-4D55-88B1-821D809C39EB}"/>
    <cellStyle name="Percent 18" xfId="2119" xr:uid="{0FF3DA7B-7D12-4654-AD1F-EC90F6DBF0F2}"/>
    <cellStyle name="Percent 18 10" xfId="14423" xr:uid="{12391CAA-48BA-4B3B-A4E0-D9808CE13609}"/>
    <cellStyle name="Percent 18 2" xfId="2120" xr:uid="{2C27F0E5-539D-428A-ACB4-670173E4BC21}"/>
    <cellStyle name="Percent 18 2 2" xfId="6321" xr:uid="{AEF1861A-1A86-4D0F-817B-BBFDA6ACE4BE}"/>
    <cellStyle name="Percent 18 2 2 2" xfId="8963" xr:uid="{E6830556-CE25-4CB0-B615-B7BC7196024A}"/>
    <cellStyle name="Percent 18 2 2 2 2" xfId="31620" xr:uid="{F9356B4B-D8B6-4407-8232-FE26C4BD4740}"/>
    <cellStyle name="Percent 18 2 2 2 3" xfId="20632" xr:uid="{AB635E29-4566-4752-921B-1ABE7A6570CA}"/>
    <cellStyle name="Percent 18 2 2 3" xfId="12294" xr:uid="{7A73FC5E-E468-42E8-8F01-660E5F6268FE}"/>
    <cellStyle name="Percent 18 2 2 3 2" xfId="34745" xr:uid="{D34D40DE-1B78-45E2-B791-1D2E567BD1C0}"/>
    <cellStyle name="Percent 18 2 2 3 3" xfId="23757" xr:uid="{759488F8-2435-44B7-B730-9540DCCBC80E}"/>
    <cellStyle name="Percent 18 2 2 4" xfId="29208" xr:uid="{C3706EAC-CFF2-4B4A-8624-27595E721569}"/>
    <cellStyle name="Percent 18 2 2 5" xfId="18220" xr:uid="{19DD649C-A71D-4A7C-AB76-49BD210B5DDB}"/>
    <cellStyle name="Percent 18 2 3" xfId="6322" xr:uid="{88E44C79-F713-4B80-804D-246AC484F28F}"/>
    <cellStyle name="Percent 18 2 3 2" xfId="8964" xr:uid="{353E0185-A66D-4BEB-940B-C7C8F0F3284E}"/>
    <cellStyle name="Percent 18 2 3 2 2" xfId="31621" xr:uid="{97570145-5637-4302-843C-67B199921D75}"/>
    <cellStyle name="Percent 18 2 3 2 3" xfId="20633" xr:uid="{C1A6EB92-F33E-4AD7-B780-AF605E5FF176}"/>
    <cellStyle name="Percent 18 2 3 3" xfId="29209" xr:uid="{1F12A4EB-2F9D-4676-8B47-57FC0BB69200}"/>
    <cellStyle name="Percent 18 2 3 4" xfId="18221" xr:uid="{655B307F-A24C-416E-ABC8-F4F2EB6BCA6F}"/>
    <cellStyle name="Percent 18 2 4" xfId="6323" xr:uid="{F35B7DF4-17ED-4FDD-8FC2-B5689D41FE4F}"/>
    <cellStyle name="Percent 18 2 4 2" xfId="8965" xr:uid="{3FA5E262-34E1-475C-99A1-DB37C2BA263F}"/>
    <cellStyle name="Percent 18 2 4 2 2" xfId="31622" xr:uid="{C8B3768E-3A7F-4DA6-88CD-911368BDAFB6}"/>
    <cellStyle name="Percent 18 2 4 2 3" xfId="20634" xr:uid="{8FAF1D4B-ABE4-41A9-B57F-0711FCCBD5BC}"/>
    <cellStyle name="Percent 18 2 4 3" xfId="29210" xr:uid="{3D50B45A-A048-4C6D-AB28-2D71743BA362}"/>
    <cellStyle name="Percent 18 2 4 4" xfId="18222" xr:uid="{455EDF2C-BC2C-475D-A0E5-0D16E4DFDFFF}"/>
    <cellStyle name="Percent 18 2 5" xfId="8962" xr:uid="{0F19579F-864C-4139-94B0-11AC87B9AD22}"/>
    <cellStyle name="Percent 18 2 5 2" xfId="31619" xr:uid="{4D3A92BE-F006-4E64-9FE7-01833BA0816B}"/>
    <cellStyle name="Percent 18 2 5 3" xfId="20631" xr:uid="{70106A1E-08CE-4A52-8765-EEB9D0599162}"/>
    <cellStyle name="Percent 18 2 6" xfId="10570" xr:uid="{55A924EF-D652-4301-8BE1-6B74AAAE87C1}"/>
    <cellStyle name="Percent 18 2 6 2" xfId="33082" xr:uid="{D038EC25-6FB3-4537-B4EF-1AA3E2D9A083}"/>
    <cellStyle name="Percent 18 2 6 3" xfId="22094" xr:uid="{FE35D42F-F620-4C32-892E-A0827364A3E0}"/>
    <cellStyle name="Percent 18 2 7" xfId="6320" xr:uid="{C4DD4AAA-B686-4A09-8935-D00EC03ACF6F}"/>
    <cellStyle name="Percent 18 2 7 2" xfId="29207" xr:uid="{2BF78636-D0BF-4EC0-A5CF-C38F48909353}"/>
    <cellStyle name="Percent 18 2 7 3" xfId="18219" xr:uid="{7F23EB2A-F209-47A7-934F-6040C844ACFB}"/>
    <cellStyle name="Percent 18 2 8" xfId="25415" xr:uid="{0362C2DF-A3FE-4BC8-9437-68F6D1906F9B}"/>
    <cellStyle name="Percent 18 2 9" xfId="14424" xr:uid="{5C752413-B5F3-4EAF-8D76-F830E3F3718D}"/>
    <cellStyle name="Percent 18 3" xfId="6324" xr:uid="{D910FC06-F28E-4976-9CBE-006BB3FB86E6}"/>
    <cellStyle name="Percent 18 3 2" xfId="8966" xr:uid="{6E976578-4509-4AEA-8CB5-EC91CD9AE370}"/>
    <cellStyle name="Percent 18 3 2 2" xfId="31623" xr:uid="{B9EE283A-4D44-420D-BC0A-9166B5718CE2}"/>
    <cellStyle name="Percent 18 3 2 3" xfId="20635" xr:uid="{0884399F-C1E1-42EC-92CE-1B885BB0BBDE}"/>
    <cellStyle name="Percent 18 3 3" xfId="12293" xr:uid="{79F99E33-0690-45CA-BB0A-678DD5833FD6}"/>
    <cellStyle name="Percent 18 3 3 2" xfId="34744" xr:uid="{D274D125-3E48-4FC0-8964-3608CAA36C14}"/>
    <cellStyle name="Percent 18 3 3 3" xfId="23756" xr:uid="{44AFE492-77EF-4662-B017-2E50F87E665F}"/>
    <cellStyle name="Percent 18 3 4" xfId="29211" xr:uid="{C3A096E7-9165-42CC-B109-4EE84F6E5E32}"/>
    <cellStyle name="Percent 18 3 5" xfId="18223" xr:uid="{937D41F1-376F-4614-933A-EA2742D813F6}"/>
    <cellStyle name="Percent 18 4" xfId="6325" xr:uid="{02ABF008-98B8-4274-B68F-5EA278D15349}"/>
    <cellStyle name="Percent 18 4 2" xfId="8967" xr:uid="{D8C874BC-ACB4-47C3-A8C3-373EA4EEAF0F}"/>
    <cellStyle name="Percent 18 4 2 2" xfId="31624" xr:uid="{D5E4C320-77EC-4187-A2D7-762C95D1E2E1}"/>
    <cellStyle name="Percent 18 4 2 3" xfId="20636" xr:uid="{9341291D-C651-453A-95B7-034601C74CAC}"/>
    <cellStyle name="Percent 18 4 3" xfId="29212" xr:uid="{08021AA5-5BBB-476E-9F0F-F9E91F458E6F}"/>
    <cellStyle name="Percent 18 4 4" xfId="18224" xr:uid="{791BEF08-8606-4C2F-B34A-F771062C059E}"/>
    <cellStyle name="Percent 18 5" xfId="6326" xr:uid="{690A90A9-7606-48C9-B0C8-D05D71A65382}"/>
    <cellStyle name="Percent 18 5 2" xfId="8968" xr:uid="{8F331DE6-95A1-485E-A57C-3E2745F84CED}"/>
    <cellStyle name="Percent 18 5 2 2" xfId="31625" xr:uid="{64F677B3-8709-44C7-9C71-185FB214308C}"/>
    <cellStyle name="Percent 18 5 2 3" xfId="20637" xr:uid="{761B981C-3F67-4468-9653-DEBCC2ADED4A}"/>
    <cellStyle name="Percent 18 5 3" xfId="29213" xr:uid="{56CFDB53-AED3-4145-81BB-3ED0FA0D3C29}"/>
    <cellStyle name="Percent 18 5 4" xfId="18225" xr:uid="{C7D93FAA-8874-4B3C-B2F3-BB38BCEEE0E5}"/>
    <cellStyle name="Percent 18 6" xfId="8961" xr:uid="{C83B082E-6484-4A63-933C-4EBD77F950C9}"/>
    <cellStyle name="Percent 18 6 2" xfId="31618" xr:uid="{D36584B4-A19A-4A3D-82BE-22A90CFD4436}"/>
    <cellStyle name="Percent 18 6 3" xfId="20630" xr:uid="{40B96D1F-75DA-464C-AF28-A1D2FD740C61}"/>
    <cellStyle name="Percent 18 7" xfId="10569" xr:uid="{9EDF919A-ACB1-4614-822F-0DEC8607FB8F}"/>
    <cellStyle name="Percent 18 7 2" xfId="33081" xr:uid="{4419C2AB-92D5-4AA4-BAAF-8AD88796FF22}"/>
    <cellStyle name="Percent 18 7 3" xfId="22093" xr:uid="{B167D89E-8254-48A7-B17B-85423EEBB784}"/>
    <cellStyle name="Percent 18 8" xfId="6319" xr:uid="{AA111471-C25C-4FE5-A4E9-DE8BA70C71C7}"/>
    <cellStyle name="Percent 18 8 2" xfId="29206" xr:uid="{64959A5E-E4EB-4001-AEE1-D27CE0CBE478}"/>
    <cellStyle name="Percent 18 8 3" xfId="18218" xr:uid="{8CC5A957-38CF-41DD-AE28-C87EE86201F1}"/>
    <cellStyle name="Percent 18 9" xfId="25414" xr:uid="{A8BDB184-9C96-40FB-AB19-E69FAECDBDF5}"/>
    <cellStyle name="Percent 19" xfId="2121" xr:uid="{67166B28-5CC3-4090-8CE3-450E2781D8C9}"/>
    <cellStyle name="Percent 19 10" xfId="14425" xr:uid="{D1C00E8E-BF22-4962-8715-C641E6BAA8D4}"/>
    <cellStyle name="Percent 19 2" xfId="6328" xr:uid="{98AB5966-07B7-4FAA-8B35-114F3C34869E}"/>
    <cellStyle name="Percent 19 2 2" xfId="6329" xr:uid="{B5B2E026-26EE-4181-BF2A-D78D7A2C4EF2}"/>
    <cellStyle name="Percent 19 2 2 2" xfId="8971" xr:uid="{A4351800-9AB9-40B8-8084-C8BF644C0153}"/>
    <cellStyle name="Percent 19 2 2 2 2" xfId="31628" xr:uid="{74656B93-155E-4935-8B06-81F7816E7266}"/>
    <cellStyle name="Percent 19 2 2 2 3" xfId="20640" xr:uid="{A0D19A19-B721-4504-BC58-17DC974DB7D1}"/>
    <cellStyle name="Percent 19 2 2 3" xfId="12296" xr:uid="{48D77EFA-0C25-4742-A4BB-93CE902F634C}"/>
    <cellStyle name="Percent 19 2 2 3 2" xfId="34747" xr:uid="{F2FF5C6A-A236-4B90-8780-60DC1B0A67F3}"/>
    <cellStyle name="Percent 19 2 2 3 3" xfId="23759" xr:uid="{A11D83BE-D95E-40A2-897F-F22D0E5BC9DC}"/>
    <cellStyle name="Percent 19 2 2 4" xfId="29216" xr:uid="{32CF91F0-51A3-4D86-881E-126DE8177174}"/>
    <cellStyle name="Percent 19 2 2 5" xfId="18228" xr:uid="{F00F5356-097A-49B9-8264-7714DF1C0381}"/>
    <cellStyle name="Percent 19 2 3" xfId="8970" xr:uid="{2EA9E3F0-EE41-4D12-8153-B93DEF8166EA}"/>
    <cellStyle name="Percent 19 2 3 2" xfId="31627" xr:uid="{FB6C6D5A-706E-40B1-AEB9-8E24AFD3CCAB}"/>
    <cellStyle name="Percent 19 2 3 3" xfId="20639" xr:uid="{3DCA36FA-8AAC-4501-A98E-65DE68E11157}"/>
    <cellStyle name="Percent 19 2 4" xfId="10572" xr:uid="{CA2EB93B-75CE-4BF5-B000-4B0AF9D84AA3}"/>
    <cellStyle name="Percent 19 2 4 2" xfId="33084" xr:uid="{21F69876-A06E-43DC-8326-980812F69744}"/>
    <cellStyle name="Percent 19 2 4 3" xfId="22096" xr:uid="{337BE8B7-0BFD-4AB5-A10B-4A17649FCAED}"/>
    <cellStyle name="Percent 19 2 5" xfId="29215" xr:uid="{6FA58132-F1FE-4899-8797-087653353F88}"/>
    <cellStyle name="Percent 19 2 6" xfId="18227" xr:uid="{6C035EBD-CA72-42B6-8314-B934936B53D5}"/>
    <cellStyle name="Percent 19 3" xfId="6330" xr:uid="{B4E6352A-743B-4EBD-A265-A5BBEDD490B3}"/>
    <cellStyle name="Percent 19 3 2" xfId="6331" xr:uid="{9BC17A08-AF0D-4477-A5BF-5571D6ECFCB6}"/>
    <cellStyle name="Percent 19 3 2 2" xfId="8973" xr:uid="{34FAF77C-C22C-4DF3-B1CD-405E7B3F4C64}"/>
    <cellStyle name="Percent 19 3 2 2 2" xfId="31630" xr:uid="{C35D743B-334A-4948-A216-C2CAE107BD6B}"/>
    <cellStyle name="Percent 19 3 2 2 3" xfId="20642" xr:uid="{4AA808EF-DB8D-479A-A0DA-599BD3267FB6}"/>
    <cellStyle name="Percent 19 3 2 3" xfId="12297" xr:uid="{0F6BD814-32B5-42F3-8268-382465A78868}"/>
    <cellStyle name="Percent 19 3 2 3 2" xfId="34748" xr:uid="{C03FD836-640F-4D0D-9913-AEAF37B5378F}"/>
    <cellStyle name="Percent 19 3 2 3 3" xfId="23760" xr:uid="{3C0C7D4D-0AF7-4D05-A228-B83A77B9E831}"/>
    <cellStyle name="Percent 19 3 2 4" xfId="29218" xr:uid="{036036A6-7F61-426F-A01E-E703553F73DB}"/>
    <cellStyle name="Percent 19 3 2 5" xfId="18230" xr:uid="{39554B0B-E448-4BDE-BC93-07DE85D486AB}"/>
    <cellStyle name="Percent 19 3 3" xfId="8972" xr:uid="{801DDCBB-F86A-4A86-93DB-08B9D2C1857B}"/>
    <cellStyle name="Percent 19 3 3 2" xfId="31629" xr:uid="{E9CDD425-10B9-4D2A-9C5B-8A30E488D4B3}"/>
    <cellStyle name="Percent 19 3 3 3" xfId="20641" xr:uid="{BED48689-F864-453A-8C84-432C4E26B866}"/>
    <cellStyle name="Percent 19 3 4" xfId="10573" xr:uid="{13658658-DB95-4C3F-891D-379C720FDB50}"/>
    <cellStyle name="Percent 19 3 4 2" xfId="33085" xr:uid="{78B97905-935E-4E03-8FFD-4640E7A4DA9E}"/>
    <cellStyle name="Percent 19 3 4 3" xfId="22097" xr:uid="{45C3C261-4C77-49B2-B6E0-13BCE7B69CE7}"/>
    <cellStyle name="Percent 19 3 5" xfId="29217" xr:uid="{DD4649DE-5C81-41CD-B778-8E172DF55685}"/>
    <cellStyle name="Percent 19 3 6" xfId="18229" xr:uid="{1256DCDB-DF9E-443C-9492-69EE7145ADCB}"/>
    <cellStyle name="Percent 19 4" xfId="6332" xr:uid="{0889C3F1-688E-4C79-A1D8-2562A5162786}"/>
    <cellStyle name="Percent 19 4 2" xfId="8974" xr:uid="{E137DC43-664D-43C6-9C24-0BA63C10F0EE}"/>
    <cellStyle name="Percent 19 4 2 2" xfId="31631" xr:uid="{948CB8D1-8BF9-4B18-99C6-1C6F312DEF97}"/>
    <cellStyle name="Percent 19 4 2 3" xfId="20643" xr:uid="{1BF97C63-6FE1-41D7-8ED9-017F128C8BB2}"/>
    <cellStyle name="Percent 19 4 3" xfId="12295" xr:uid="{6FC75952-6723-4543-9615-1E6F7DA12AB3}"/>
    <cellStyle name="Percent 19 4 3 2" xfId="34746" xr:uid="{73A6FEC9-78C1-4C1B-9E38-2A86F3EA264D}"/>
    <cellStyle name="Percent 19 4 3 3" xfId="23758" xr:uid="{AE46FDCF-ADDF-46C9-A70C-C7652AAAD737}"/>
    <cellStyle name="Percent 19 4 4" xfId="29219" xr:uid="{5919A720-9774-4362-9315-FDBC5DD64F32}"/>
    <cellStyle name="Percent 19 4 5" xfId="18231" xr:uid="{9ED33650-8097-4CE3-83F0-EBCABEF45769}"/>
    <cellStyle name="Percent 19 5" xfId="6333" xr:uid="{D6C49084-BABB-44EC-A2B1-FA61BAA5C0B6}"/>
    <cellStyle name="Percent 19 5 2" xfId="8975" xr:uid="{71C7A3F7-3B39-4A48-B86F-5676746B64C5}"/>
    <cellStyle name="Percent 19 5 2 2" xfId="31632" xr:uid="{48DB58BB-75C1-462A-B096-61BE7652F0DA}"/>
    <cellStyle name="Percent 19 5 2 3" xfId="20644" xr:uid="{90D3285F-6EDE-431E-A495-FBB7BD3F7B22}"/>
    <cellStyle name="Percent 19 5 3" xfId="29220" xr:uid="{A269688D-D975-4B34-841B-B873B873749C}"/>
    <cellStyle name="Percent 19 5 4" xfId="18232" xr:uid="{B82A3A87-E8CD-4A3B-9AD1-81DF765FBF66}"/>
    <cellStyle name="Percent 19 6" xfId="8969" xr:uid="{0FA72B9C-9E50-4B00-AF24-F106A2572C82}"/>
    <cellStyle name="Percent 19 6 2" xfId="31626" xr:uid="{1704D5F6-2C17-4946-8C40-2007D1ACB191}"/>
    <cellStyle name="Percent 19 6 3" xfId="20638" xr:uid="{3E27F278-47F5-4D32-8547-2D56730635A7}"/>
    <cellStyle name="Percent 19 7" xfId="10571" xr:uid="{F9B99FC8-5B0A-4002-A665-1B990155C551}"/>
    <cellStyle name="Percent 19 7 2" xfId="33083" xr:uid="{B145F6FA-AC18-4D62-A710-80D6CE3A39B1}"/>
    <cellStyle name="Percent 19 7 3" xfId="22095" xr:uid="{59A70B57-FA9C-4C2F-86EB-AA0A5888570A}"/>
    <cellStyle name="Percent 19 8" xfId="6327" xr:uid="{D27E0337-61BC-466B-87BE-48A0DAF3A74B}"/>
    <cellStyle name="Percent 19 8 2" xfId="29214" xr:uid="{DE40844F-185F-4C70-A616-05489141C2B4}"/>
    <cellStyle name="Percent 19 8 3" xfId="18226" xr:uid="{EC22A4C2-B372-4B9F-96DF-411D72D73B6A}"/>
    <cellStyle name="Percent 19 9" xfId="25416" xr:uid="{BF4FB44B-0F13-4A36-81BC-23CFB1D68E6A}"/>
    <cellStyle name="Percent 2" xfId="281" xr:uid="{FDCC4723-3507-4690-A19E-0ED8A0CB3F73}"/>
    <cellStyle name="Percent 2 10" xfId="6335" xr:uid="{7B1C447C-708F-47E3-B970-1A653846BB6F}"/>
    <cellStyle name="Percent 2 10 2" xfId="6336" xr:uid="{784972C3-E0DD-4D1F-A368-1D6ACD5C7A78}"/>
    <cellStyle name="Percent 2 10 2 2" xfId="8978" xr:uid="{336E98FA-372E-4FD6-A595-12182A383FAF}"/>
    <cellStyle name="Percent 2 10 2 2 2" xfId="31635" xr:uid="{10F572B6-9746-4643-938C-CA3ED44A60D1}"/>
    <cellStyle name="Percent 2 10 2 2 3" xfId="20647" xr:uid="{6B6DC625-9401-4E68-A016-D2FC9697D6BA}"/>
    <cellStyle name="Percent 2 10 2 3" xfId="12298" xr:uid="{1667103F-C0C9-4750-A1FE-2CB9DFAFAB2D}"/>
    <cellStyle name="Percent 2 10 2 3 2" xfId="34749" xr:uid="{9A9FA8D8-02C5-491F-A0D6-95EDCDF22658}"/>
    <cellStyle name="Percent 2 10 2 3 3" xfId="23761" xr:uid="{BF5C9156-242F-484C-8ABC-3C7999D93080}"/>
    <cellStyle name="Percent 2 10 2 4" xfId="29223" xr:uid="{94C78A66-AD63-41CA-89E0-6AFE2069D00F}"/>
    <cellStyle name="Percent 2 10 2 5" xfId="18235" xr:uid="{4551046E-2B33-450A-8C9E-94D2440EC547}"/>
    <cellStyle name="Percent 2 10 3" xfId="8977" xr:uid="{95985E0D-44DA-40F7-A1B5-44E11E2C3DFD}"/>
    <cellStyle name="Percent 2 10 3 2" xfId="31634" xr:uid="{AFB11718-4FAE-41F6-AF4F-C3881326E1C5}"/>
    <cellStyle name="Percent 2 10 3 3" xfId="20646" xr:uid="{168BB559-DF9C-46AA-965A-F1638C9E2908}"/>
    <cellStyle name="Percent 2 10 4" xfId="10574" xr:uid="{285A4019-6832-4DFC-9F1D-0CCEC5FFC4B9}"/>
    <cellStyle name="Percent 2 10 4 2" xfId="33086" xr:uid="{C9DDDEE9-AF20-4CBF-BB01-21917F29E7A8}"/>
    <cellStyle name="Percent 2 10 4 3" xfId="22098" xr:uid="{94A8B1E6-48E9-4933-AB77-E3D0B429D012}"/>
    <cellStyle name="Percent 2 10 5" xfId="29222" xr:uid="{978EF7E8-1332-4F9D-B034-058068B32083}"/>
    <cellStyle name="Percent 2 10 6" xfId="18234" xr:uid="{8C1D1A51-6770-4050-B247-FBA9E20F16CE}"/>
    <cellStyle name="Percent 2 11" xfId="6337" xr:uid="{2210EE73-79F4-4AFA-9B62-B0372D614B42}"/>
    <cellStyle name="Percent 2 11 2" xfId="6338" xr:uid="{916A7B36-3E98-4922-928D-96E16EC2D152}"/>
    <cellStyle name="Percent 2 11 2 2" xfId="8980" xr:uid="{685B1572-6C3C-46EE-A173-D99ACFCB9DAB}"/>
    <cellStyle name="Percent 2 11 2 2 2" xfId="31637" xr:uid="{1E7B2F7C-B434-40AA-859A-3E3CB2450241}"/>
    <cellStyle name="Percent 2 11 2 2 3" xfId="20649" xr:uid="{52A4DAB8-5458-4857-AF19-FAED291DF496}"/>
    <cellStyle name="Percent 2 11 2 3" xfId="12299" xr:uid="{7F7BE37B-FF35-4ADE-A363-17989CE3C992}"/>
    <cellStyle name="Percent 2 11 2 3 2" xfId="34750" xr:uid="{AA598D99-8942-4CB5-B2E1-4518E59CE232}"/>
    <cellStyle name="Percent 2 11 2 3 3" xfId="23762" xr:uid="{33CB2FB0-6593-44C8-A1B6-A42B435D78D1}"/>
    <cellStyle name="Percent 2 11 2 4" xfId="29225" xr:uid="{6383FE73-25F7-4B81-BA97-E942C677C6EA}"/>
    <cellStyle name="Percent 2 11 2 5" xfId="18237" xr:uid="{794E1E30-2791-414F-8CB8-B20A3A51DCF5}"/>
    <cellStyle name="Percent 2 11 3" xfId="8979" xr:uid="{E074111E-05C7-4BFF-95AA-EDF199B4E728}"/>
    <cellStyle name="Percent 2 11 3 2" xfId="31636" xr:uid="{40DD621C-71A3-44D1-80DE-DCE316359EB5}"/>
    <cellStyle name="Percent 2 11 3 3" xfId="20648" xr:uid="{3813275D-CD04-4148-A35F-4686B7CDB799}"/>
    <cellStyle name="Percent 2 11 4" xfId="10575" xr:uid="{1AEAB5B9-9ADA-4648-89A8-8F2890254F04}"/>
    <cellStyle name="Percent 2 11 4 2" xfId="33087" xr:uid="{47D5ABA8-B1E2-4FE0-9FFB-386C2D84478B}"/>
    <cellStyle name="Percent 2 11 4 3" xfId="22099" xr:uid="{8909E502-2F1D-441D-ABAC-EC4EBA2148FA}"/>
    <cellStyle name="Percent 2 11 5" xfId="29224" xr:uid="{A5F8F72E-69F8-4F59-9D44-980006E10855}"/>
    <cellStyle name="Percent 2 11 6" xfId="18236" xr:uid="{614577A0-A1B2-4E90-97A5-1FA2724591CC}"/>
    <cellStyle name="Percent 2 12" xfId="6339" xr:uid="{5FA6C6A6-B41A-47A4-818E-8F1336652D7C}"/>
    <cellStyle name="Percent 2 12 2" xfId="6340" xr:uid="{8DAA0386-99A1-47C4-B774-F072BC192089}"/>
    <cellStyle name="Percent 2 12 2 2" xfId="8982" xr:uid="{4092C285-DCB6-4B18-AABB-12793AB92327}"/>
    <cellStyle name="Percent 2 12 2 2 2" xfId="31639" xr:uid="{A4D54DA3-3CBA-41FC-8235-9186FF0781A5}"/>
    <cellStyle name="Percent 2 12 2 2 3" xfId="20651" xr:uid="{ACB4CC87-4FC1-480D-8324-B2118AFF04D3}"/>
    <cellStyle name="Percent 2 12 2 3" xfId="12300" xr:uid="{54C3D7FA-BCFF-4798-BD5F-75FD48E7D251}"/>
    <cellStyle name="Percent 2 12 2 3 2" xfId="34751" xr:uid="{AE52ADF3-7D55-4CFC-8F07-F732270F234B}"/>
    <cellStyle name="Percent 2 12 2 3 3" xfId="23763" xr:uid="{1AAB4959-ECFB-4FC8-83AC-8AD83B5F96F4}"/>
    <cellStyle name="Percent 2 12 2 4" xfId="29227" xr:uid="{5A4DEAEB-F190-4341-ABFB-2D811C3783DB}"/>
    <cellStyle name="Percent 2 12 2 5" xfId="18239" xr:uid="{4B773DFA-93FB-47F8-BCA3-1B41DB8C795B}"/>
    <cellStyle name="Percent 2 12 3" xfId="6341" xr:uid="{C78BC480-7D75-4120-B4B2-E3B0C85A3BED}"/>
    <cellStyle name="Percent 2 12 3 2" xfId="8983" xr:uid="{1C70901B-F13C-4EE4-9166-13DC852F6615}"/>
    <cellStyle name="Percent 2 12 3 2 2" xfId="31640" xr:uid="{E15DD0CA-EDEA-474E-A76F-9F9979A77816}"/>
    <cellStyle name="Percent 2 12 3 2 3" xfId="20652" xr:uid="{91AC8A79-A349-42BC-9946-47BA68ECFD93}"/>
    <cellStyle name="Percent 2 12 3 3" xfId="29228" xr:uid="{5B8F79AA-459B-4C6F-A440-C398D15D91A3}"/>
    <cellStyle name="Percent 2 12 3 4" xfId="18240" xr:uid="{077C9128-310C-4B5D-822C-06C9822A8C80}"/>
    <cellStyle name="Percent 2 12 4" xfId="8981" xr:uid="{D8C76B27-20EF-4B82-BF34-08970247E3E3}"/>
    <cellStyle name="Percent 2 12 4 2" xfId="31638" xr:uid="{3425FFD8-318E-45D5-A4B0-40D715B271A2}"/>
    <cellStyle name="Percent 2 12 4 3" xfId="20650" xr:uid="{7993BC7B-7060-4E54-BCBB-7EB6765BCE98}"/>
    <cellStyle name="Percent 2 12 5" xfId="10576" xr:uid="{49BE0086-089E-4E06-9213-65D79A308706}"/>
    <cellStyle name="Percent 2 12 5 2" xfId="33088" xr:uid="{C8710F87-503A-4314-A2F8-924C2DFD4044}"/>
    <cellStyle name="Percent 2 12 5 3" xfId="22100" xr:uid="{EDCC7856-35D6-43B5-BBB4-326679465487}"/>
    <cellStyle name="Percent 2 12 6" xfId="29226" xr:uid="{1E5B2A27-D315-490E-876F-F9A7A40DAA93}"/>
    <cellStyle name="Percent 2 12 7" xfId="18238" xr:uid="{1FD27FE6-1C8B-4864-93FE-6C0D3479877A}"/>
    <cellStyle name="Percent 2 13" xfId="6342" xr:uid="{3C505BA9-B25E-4B65-B4D9-3AAF11277352}"/>
    <cellStyle name="Percent 2 13 2" xfId="6343" xr:uid="{9E66C707-CD77-40C7-A570-574CAAF03ED6}"/>
    <cellStyle name="Percent 2 13 2 2" xfId="8985" xr:uid="{07217821-9E53-4A55-A55D-1A522CE885C7}"/>
    <cellStyle name="Percent 2 13 2 2 2" xfId="31642" xr:uid="{E4E0FD81-2271-4455-9267-F08410E9CCB9}"/>
    <cellStyle name="Percent 2 13 2 2 3" xfId="20654" xr:uid="{FEF316B7-83D0-42F0-B60E-490DE6F38571}"/>
    <cellStyle name="Percent 2 13 2 3" xfId="12301" xr:uid="{5532E7E3-8AC9-433D-A8CF-9EDD9AB7DAFA}"/>
    <cellStyle name="Percent 2 13 2 3 2" xfId="34752" xr:uid="{CA07F6CD-6335-44E7-9D45-B094A39799EE}"/>
    <cellStyle name="Percent 2 13 2 3 3" xfId="23764" xr:uid="{DC6F287F-0529-4042-9639-139C87CAF4AC}"/>
    <cellStyle name="Percent 2 13 2 4" xfId="29230" xr:uid="{571434B1-F205-4891-BE51-9994B558413A}"/>
    <cellStyle name="Percent 2 13 2 5" xfId="18242" xr:uid="{7C4A0336-5ADF-438A-9B34-C7A60954D960}"/>
    <cellStyle name="Percent 2 13 3" xfId="8984" xr:uid="{8024D760-ABEE-48A2-9915-DA184BE2EC0A}"/>
    <cellStyle name="Percent 2 13 3 2" xfId="31641" xr:uid="{1E06306D-4F2D-4103-BCFA-A48904FBAE32}"/>
    <cellStyle name="Percent 2 13 3 3" xfId="20653" xr:uid="{6BDFE4DC-900D-4819-852D-9FB6A1BCD56A}"/>
    <cellStyle name="Percent 2 13 4" xfId="10577" xr:uid="{9FA0DE2F-0BEE-4477-8564-98021BED7AA3}"/>
    <cellStyle name="Percent 2 13 4 2" xfId="33089" xr:uid="{0FEE0BDC-8889-4C72-9382-30CF015CEDD8}"/>
    <cellStyle name="Percent 2 13 4 3" xfId="22101" xr:uid="{9664F4D3-C3DF-4B09-915E-922C36D8D163}"/>
    <cellStyle name="Percent 2 13 5" xfId="29229" xr:uid="{1F6835CD-9C6C-454F-BCFD-E08C31687E8E}"/>
    <cellStyle name="Percent 2 13 6" xfId="18241" xr:uid="{A36699B1-6D76-4209-8675-35932E8E3FEA}"/>
    <cellStyle name="Percent 2 14" xfId="6344" xr:uid="{2A452140-C557-4BDC-98CC-30EBEBB3B36C}"/>
    <cellStyle name="Percent 2 14 2" xfId="6345" xr:uid="{11C41715-B5C9-40EC-B8B6-76DD72CFD3EB}"/>
    <cellStyle name="Percent 2 14 2 2" xfId="8987" xr:uid="{9A386EF8-7E4C-4B1D-B4FB-ADBBA3A64721}"/>
    <cellStyle name="Percent 2 14 2 2 2" xfId="31644" xr:uid="{85F1E6A9-4D2F-44B9-B1C0-E3A61AE93C03}"/>
    <cellStyle name="Percent 2 14 2 2 3" xfId="20656" xr:uid="{4774F390-0B4D-4194-8626-2A98C5DEDF6D}"/>
    <cellStyle name="Percent 2 14 2 3" xfId="12302" xr:uid="{50ABD38E-2B23-4BD2-A1BD-53945F1CC4C7}"/>
    <cellStyle name="Percent 2 14 2 3 2" xfId="34753" xr:uid="{94FC232D-3018-4B3B-A150-F3F42400A82F}"/>
    <cellStyle name="Percent 2 14 2 3 3" xfId="23765" xr:uid="{028BCFFE-83E2-4AE7-8DE1-294CE5B4531A}"/>
    <cellStyle name="Percent 2 14 2 4" xfId="29232" xr:uid="{2678D4E7-7C84-4A06-AD9F-9A6C7E798F69}"/>
    <cellStyle name="Percent 2 14 2 5" xfId="18244" xr:uid="{9D3E3248-BB37-456F-BFE3-AF1308EAC76E}"/>
    <cellStyle name="Percent 2 14 3" xfId="8986" xr:uid="{5BEF529C-8971-4419-9B8C-B6D0835A06C2}"/>
    <cellStyle name="Percent 2 14 3 2" xfId="31643" xr:uid="{CB76F0DB-2BB3-44FB-B0E9-76DF8901CB1D}"/>
    <cellStyle name="Percent 2 14 3 3" xfId="20655" xr:uid="{D3AED6F5-7DDE-45E4-BD5C-8197B8586DB6}"/>
    <cellStyle name="Percent 2 14 4" xfId="10578" xr:uid="{E589F236-82D1-4C2B-B2B4-3B14533CA6D4}"/>
    <cellStyle name="Percent 2 14 4 2" xfId="33090" xr:uid="{2FE49B82-A04D-4D34-BB82-E7DCCB03A1A9}"/>
    <cellStyle name="Percent 2 14 4 3" xfId="22102" xr:uid="{30AB6926-FF76-42D8-8E28-CB50E7E32C3F}"/>
    <cellStyle name="Percent 2 14 5" xfId="29231" xr:uid="{914FF9E1-4D8C-433D-BA71-0DBD2023428E}"/>
    <cellStyle name="Percent 2 14 6" xfId="18243" xr:uid="{25CF2DD9-AB6F-49CE-9C76-34C43485CF6E}"/>
    <cellStyle name="Percent 2 15" xfId="6346" xr:uid="{FCB683D5-2B2B-4832-9469-FA3E336EA216}"/>
    <cellStyle name="Percent 2 15 2" xfId="6347" xr:uid="{A84C5A98-578D-473E-BA9A-AF22211FB932}"/>
    <cellStyle name="Percent 2 15 2 2" xfId="8989" xr:uid="{93CCC5F0-4A3C-4F04-8FB0-888E3D523927}"/>
    <cellStyle name="Percent 2 15 2 2 2" xfId="31646" xr:uid="{4D3D6059-30D8-4485-AE09-AD51FF4B0A11}"/>
    <cellStyle name="Percent 2 15 2 2 3" xfId="20658" xr:uid="{A31CF718-8706-4B33-A82C-4EBF69A99CCB}"/>
    <cellStyle name="Percent 2 15 2 3" xfId="12303" xr:uid="{D6BBB9C6-C6C5-48E9-9DB6-B45A1EA9A0F4}"/>
    <cellStyle name="Percent 2 15 2 3 2" xfId="34754" xr:uid="{D50FCE2E-5FDD-402D-A7C7-414A357D6F5F}"/>
    <cellStyle name="Percent 2 15 2 3 3" xfId="23766" xr:uid="{5808C122-ABC9-46CD-88E8-F18BFD50A869}"/>
    <cellStyle name="Percent 2 15 2 4" xfId="29234" xr:uid="{2E0F0364-C103-4E99-AEA2-0BBD5965AFA0}"/>
    <cellStyle name="Percent 2 15 2 5" xfId="18246" xr:uid="{95FC6176-19C6-4B8E-8818-509AD1CB7B5F}"/>
    <cellStyle name="Percent 2 15 3" xfId="8988" xr:uid="{8B03A13C-A0FB-43C0-8039-0CBA2BB05F1F}"/>
    <cellStyle name="Percent 2 15 3 2" xfId="31645" xr:uid="{8D6CD338-DD53-45C5-9C50-1EA78346254D}"/>
    <cellStyle name="Percent 2 15 3 3" xfId="20657" xr:uid="{74FD9C9C-6AE1-4A4F-829D-5FF5BCE8482A}"/>
    <cellStyle name="Percent 2 15 4" xfId="10579" xr:uid="{4D1F9EA1-F666-46A2-8129-8FC867302EA0}"/>
    <cellStyle name="Percent 2 15 4 2" xfId="33091" xr:uid="{52E4F769-E196-4D77-AAA8-86CE6BFDF9F2}"/>
    <cellStyle name="Percent 2 15 4 3" xfId="22103" xr:uid="{A3D03F99-D07C-4E71-A57D-7A59EA14E545}"/>
    <cellStyle name="Percent 2 15 5" xfId="29233" xr:uid="{DE1DE3B6-B662-43E6-82AD-29A825B85020}"/>
    <cellStyle name="Percent 2 15 6" xfId="18245" xr:uid="{8A1B3349-F220-477C-9180-08795A3CD9D2}"/>
    <cellStyle name="Percent 2 16" xfId="6348" xr:uid="{19CFEA35-9A68-4E5A-BEFD-AE942D88C339}"/>
    <cellStyle name="Percent 2 16 2" xfId="6349" xr:uid="{84C3DCB5-50D9-42FC-B12C-1A70D2EDB1B7}"/>
    <cellStyle name="Percent 2 16 2 2" xfId="8991" xr:uid="{37D846B4-895E-4BAC-A67D-F0FF3736956B}"/>
    <cellStyle name="Percent 2 16 2 2 2" xfId="31648" xr:uid="{FF901ABD-5A05-43EF-B078-C90AF48FF59F}"/>
    <cellStyle name="Percent 2 16 2 2 3" xfId="20660" xr:uid="{39C46B29-5DDF-48B7-B81D-4BA335EBB310}"/>
    <cellStyle name="Percent 2 16 2 3" xfId="12304" xr:uid="{381EFC9D-3984-4780-9AF2-B9A308257FA1}"/>
    <cellStyle name="Percent 2 16 2 3 2" xfId="34755" xr:uid="{63C3F2ED-BB10-45DE-83D6-2B7EAC167A7B}"/>
    <cellStyle name="Percent 2 16 2 3 3" xfId="23767" xr:uid="{01038A91-EF07-4B7E-B3A7-A68F67B14125}"/>
    <cellStyle name="Percent 2 16 2 4" xfId="29236" xr:uid="{EE760DB7-DDBE-4AAE-A484-6F0F81516AB2}"/>
    <cellStyle name="Percent 2 16 2 5" xfId="18248" xr:uid="{7EA9E964-4F49-4E5B-AA43-6524432D63CE}"/>
    <cellStyle name="Percent 2 16 3" xfId="8990" xr:uid="{A14EE408-8901-4450-9918-43508A2FA1EB}"/>
    <cellStyle name="Percent 2 16 3 2" xfId="31647" xr:uid="{2510DAF2-58A3-4290-976A-E2D53487AE18}"/>
    <cellStyle name="Percent 2 16 3 3" xfId="20659" xr:uid="{9E63AAA5-F88A-4BA7-BBC1-F782BC4E429E}"/>
    <cellStyle name="Percent 2 16 4" xfId="10580" xr:uid="{EEBF5433-2DFF-4F87-AF55-AD54B982FFE4}"/>
    <cellStyle name="Percent 2 16 4 2" xfId="33092" xr:uid="{651051D2-14F3-4A96-BEAD-7850336DB1C4}"/>
    <cellStyle name="Percent 2 16 4 3" xfId="22104" xr:uid="{804C5F3D-3EFC-4521-906E-DDDFF8E56935}"/>
    <cellStyle name="Percent 2 16 5" xfId="29235" xr:uid="{9276C08C-469B-46DC-AA23-703F41483189}"/>
    <cellStyle name="Percent 2 16 6" xfId="18247" xr:uid="{BA3CABF9-014F-4CAE-AC9B-BAF95962AA4B}"/>
    <cellStyle name="Percent 2 17" xfId="6350" xr:uid="{8AB63399-26A0-496C-A6A4-5592370318A1}"/>
    <cellStyle name="Percent 2 17 2" xfId="6351" xr:uid="{84E6935D-90BC-46C0-92C5-C4DDE1DAE5DC}"/>
    <cellStyle name="Percent 2 17 2 2" xfId="8993" xr:uid="{BC191713-2C54-4C98-ACEF-C865B0930501}"/>
    <cellStyle name="Percent 2 17 2 2 2" xfId="31650" xr:uid="{BDE1E640-3953-4F03-A33E-D6E57F69911F}"/>
    <cellStyle name="Percent 2 17 2 2 3" xfId="20662" xr:uid="{7323B7E8-60C5-4BAF-89C3-2F5E9B311E23}"/>
    <cellStyle name="Percent 2 17 2 3" xfId="12305" xr:uid="{084E61E5-38E5-4C86-AA32-0925B2545189}"/>
    <cellStyle name="Percent 2 17 2 3 2" xfId="34756" xr:uid="{C5B94965-1C03-4400-85FB-5C8DCFD24AEA}"/>
    <cellStyle name="Percent 2 17 2 3 3" xfId="23768" xr:uid="{EA4DD382-06C1-46C3-8062-4108264E6AFD}"/>
    <cellStyle name="Percent 2 17 2 4" xfId="29238" xr:uid="{C78DCA21-F4E0-4B43-8E59-E8466AF3FFA0}"/>
    <cellStyle name="Percent 2 17 2 5" xfId="18250" xr:uid="{F2F1DAF2-FD02-477A-B32B-86715ACDCE5F}"/>
    <cellStyle name="Percent 2 17 3" xfId="8992" xr:uid="{A0F979F1-9163-4B65-B5A1-C3A3B820A2F1}"/>
    <cellStyle name="Percent 2 17 3 2" xfId="31649" xr:uid="{AEA283EB-1690-4D60-9171-649737869A4E}"/>
    <cellStyle name="Percent 2 17 3 3" xfId="20661" xr:uid="{D0FAC61C-C92B-4C5B-92B5-8BEAD5436F74}"/>
    <cellStyle name="Percent 2 17 4" xfId="10581" xr:uid="{6527BD07-A443-45CA-BB6F-0023531ACA20}"/>
    <cellStyle name="Percent 2 17 4 2" xfId="33093" xr:uid="{8FC7C577-2F6E-4CE3-B940-6BD9D7AD16E7}"/>
    <cellStyle name="Percent 2 17 4 3" xfId="22105" xr:uid="{D9339F9C-EE69-4B7C-A0B9-193DE5787D78}"/>
    <cellStyle name="Percent 2 17 5" xfId="29237" xr:uid="{8A4FB1F0-ED4D-4CA5-9D21-4A812316A5E3}"/>
    <cellStyle name="Percent 2 17 6" xfId="18249" xr:uid="{21F0117A-E667-4806-A08D-DF3538620412}"/>
    <cellStyle name="Percent 2 18" xfId="6352" xr:uid="{C6052BC3-E365-4AC7-931F-0D5157C0C839}"/>
    <cellStyle name="Percent 2 18 2" xfId="6353" xr:uid="{C25888B5-2CAB-4535-B0CF-F2D0EF3DE2A8}"/>
    <cellStyle name="Percent 2 18 2 2" xfId="8995" xr:uid="{9EECEA3A-F4B7-48FD-8F06-DCDDC413DB16}"/>
    <cellStyle name="Percent 2 18 2 2 2" xfId="31652" xr:uid="{1C9401D3-D3EC-4285-A5B3-78571A8E0B80}"/>
    <cellStyle name="Percent 2 18 2 2 3" xfId="20664" xr:uid="{1011FAEC-FD2B-4229-BC7E-B06347E18C77}"/>
    <cellStyle name="Percent 2 18 2 3" xfId="12306" xr:uid="{86236107-9463-4CC6-AB8D-C9701D74C135}"/>
    <cellStyle name="Percent 2 18 2 3 2" xfId="34757" xr:uid="{6131C270-03DF-4D4C-B61B-AA2B4DD058BC}"/>
    <cellStyle name="Percent 2 18 2 3 3" xfId="23769" xr:uid="{74C61672-52C1-49C7-96E2-7022DF09586C}"/>
    <cellStyle name="Percent 2 18 2 4" xfId="29240" xr:uid="{EB4895D8-7C72-4B74-9A94-47131ED7ED2D}"/>
    <cellStyle name="Percent 2 18 2 5" xfId="18252" xr:uid="{69A81DF5-8357-4C27-BF90-D9A2E1247515}"/>
    <cellStyle name="Percent 2 18 3" xfId="8994" xr:uid="{01467166-A911-4925-AD72-BE2C54B78BB3}"/>
    <cellStyle name="Percent 2 18 3 2" xfId="31651" xr:uid="{E0F1F2B5-EE5E-42F2-9CB6-B0DC9EFCBDA6}"/>
    <cellStyle name="Percent 2 18 3 3" xfId="20663" xr:uid="{C2EF9763-66DF-4075-BC0B-DF583899D7ED}"/>
    <cellStyle name="Percent 2 18 4" xfId="10582" xr:uid="{B1ADE858-3F84-4CA0-A5A5-9A71D17136F3}"/>
    <cellStyle name="Percent 2 18 4 2" xfId="33094" xr:uid="{945A2EF2-D5CA-4735-8186-433DAE682CEE}"/>
    <cellStyle name="Percent 2 18 4 3" xfId="22106" xr:uid="{8F8AD929-A6A7-4515-9CFB-2ED23EB63200}"/>
    <cellStyle name="Percent 2 18 5" xfId="29239" xr:uid="{4DA444B4-0E86-4566-B604-E1A986E6E16E}"/>
    <cellStyle name="Percent 2 18 6" xfId="18251" xr:uid="{7E8485E7-00D1-41C3-B476-AD75D6278F94}"/>
    <cellStyle name="Percent 2 19" xfId="6354" xr:uid="{F2F2837A-45D1-4AFB-808D-7620DD0C6617}"/>
    <cellStyle name="Percent 2 19 2" xfId="6355" xr:uid="{BC2B70AF-CF5D-4C89-BC9F-86268458FDA4}"/>
    <cellStyle name="Percent 2 19 2 2" xfId="8997" xr:uid="{F5C66D8A-3B24-4434-9E34-B7F5A7B602DD}"/>
    <cellStyle name="Percent 2 19 2 2 2" xfId="31654" xr:uid="{39AA5391-553B-4FC3-9AFC-CF44BB6D8F7B}"/>
    <cellStyle name="Percent 2 19 2 2 3" xfId="20666" xr:uid="{436F2733-0DAF-4A84-A3FE-6DA707E14D60}"/>
    <cellStyle name="Percent 2 19 2 3" xfId="12307" xr:uid="{0B7684EC-190C-44A5-B8D9-E01CDE5DDF02}"/>
    <cellStyle name="Percent 2 19 2 3 2" xfId="34758" xr:uid="{BEBC2238-4D8B-4129-9931-D197C47402B2}"/>
    <cellStyle name="Percent 2 19 2 3 3" xfId="23770" xr:uid="{2CC22D3E-000A-4F8D-802C-11588055A2FE}"/>
    <cellStyle name="Percent 2 19 2 4" xfId="29242" xr:uid="{0E3FF83F-FFC1-4CBB-BF50-CEDC5F693030}"/>
    <cellStyle name="Percent 2 19 2 5" xfId="18254" xr:uid="{29658890-DE0A-440F-BA0E-5A1B0C9E31B1}"/>
    <cellStyle name="Percent 2 19 3" xfId="8996" xr:uid="{37132BC4-AADD-4D1E-8B01-F89AC1FD1180}"/>
    <cellStyle name="Percent 2 19 3 2" xfId="31653" xr:uid="{3E224889-0A4E-4C17-B791-3CA5935E3E57}"/>
    <cellStyle name="Percent 2 19 3 3" xfId="20665" xr:uid="{349213C9-20B8-4CE0-A953-2BA85A238CF0}"/>
    <cellStyle name="Percent 2 19 4" xfId="10583" xr:uid="{F3AF2BE9-2170-4C4C-ADBB-58DE705B17E8}"/>
    <cellStyle name="Percent 2 19 4 2" xfId="33095" xr:uid="{D048E4A5-5BCF-4894-ADFD-45C377B249A2}"/>
    <cellStyle name="Percent 2 19 4 3" xfId="22107" xr:uid="{C6B43E31-23B6-4E52-957D-B1877A72DCFF}"/>
    <cellStyle name="Percent 2 19 5" xfId="29241" xr:uid="{5C20512E-7D30-41CC-9923-6FBB9CD7FB1A}"/>
    <cellStyle name="Percent 2 19 6" xfId="18253" xr:uid="{32070873-8CC5-49DE-A3EA-FECBD5524C77}"/>
    <cellStyle name="Percent 2 2" xfId="282" xr:uid="{682223AE-2EDA-4793-9A03-6309892B91BD}"/>
    <cellStyle name="Percent 2 2 10" xfId="14427" xr:uid="{62E0105C-E8E1-4BEC-BA9C-789647B426E2}"/>
    <cellStyle name="Percent 2 2 11" xfId="2123" xr:uid="{97518E10-249E-47FD-BDAB-8D0A1CAC172D}"/>
    <cellStyle name="Percent 2 2 2" xfId="2124" xr:uid="{31C21B0C-10E9-418D-AF91-1738681C34EC}"/>
    <cellStyle name="Percent 2 2 2 2" xfId="6358" xr:uid="{82EF928F-D1E4-446D-9FC9-49A14BE8E6FF}"/>
    <cellStyle name="Percent 2 2 2 2 2" xfId="9000" xr:uid="{EF599C24-2D5E-4026-99BE-71A617B3E0F3}"/>
    <cellStyle name="Percent 2 2 2 2 2 2" xfId="31657" xr:uid="{F3B8F180-12B6-4910-8F83-A4BB60FD3C7F}"/>
    <cellStyle name="Percent 2 2 2 2 2 3" xfId="20669" xr:uid="{13E0B77C-E8ED-480F-AD71-99ECF2AD5BEF}"/>
    <cellStyle name="Percent 2 2 2 2 3" xfId="12309" xr:uid="{2FAAAC2D-5F52-4961-878C-A3F53BEEE546}"/>
    <cellStyle name="Percent 2 2 2 2 3 2" xfId="34760" xr:uid="{3531D49A-8CEA-4203-A8AB-2469F47B4D66}"/>
    <cellStyle name="Percent 2 2 2 2 3 3" xfId="23772" xr:uid="{C06D727A-A455-4065-8F7A-2231BEC6A448}"/>
    <cellStyle name="Percent 2 2 2 2 4" xfId="29245" xr:uid="{AC683089-7E86-43AC-8B66-DBCB7ABCCCC1}"/>
    <cellStyle name="Percent 2 2 2 2 5" xfId="18257" xr:uid="{10945D87-07AF-44C3-AA30-60A6162BAA1E}"/>
    <cellStyle name="Percent 2 2 2 3" xfId="6359" xr:uid="{DB713571-3A9C-45CC-94D5-8BA088F80812}"/>
    <cellStyle name="Percent 2 2 2 3 2" xfId="9001" xr:uid="{9B96188B-48ED-490B-9E59-51349D1A6489}"/>
    <cellStyle name="Percent 2 2 2 3 2 2" xfId="31658" xr:uid="{FD037614-2C63-479E-8000-9CDC3608DFA4}"/>
    <cellStyle name="Percent 2 2 2 3 2 3" xfId="20670" xr:uid="{48CD6AE6-DB3F-4B30-A198-1C6BCD29E217}"/>
    <cellStyle name="Percent 2 2 2 3 3" xfId="29246" xr:uid="{7BCB7E1F-2A01-4ED8-B1CB-FEFD93C8D605}"/>
    <cellStyle name="Percent 2 2 2 3 4" xfId="18258" xr:uid="{E0FCBFA1-BDEE-4CBA-BD82-594C4B2A7C67}"/>
    <cellStyle name="Percent 2 2 2 4" xfId="6360" xr:uid="{69BF1223-58DD-42C8-A205-3D8F21992124}"/>
    <cellStyle name="Percent 2 2 2 4 2" xfId="9002" xr:uid="{7CB64806-4EDF-44CC-960D-EB6DD9B3B2D9}"/>
    <cellStyle name="Percent 2 2 2 4 2 2" xfId="31659" xr:uid="{0D158C72-2940-4C47-B867-CE66A74F7638}"/>
    <cellStyle name="Percent 2 2 2 4 2 3" xfId="20671" xr:uid="{8F6D4A32-53CB-40D3-9391-1B984ED66788}"/>
    <cellStyle name="Percent 2 2 2 4 3" xfId="29247" xr:uid="{5CB072EA-6932-4211-94E6-18CE37B4F041}"/>
    <cellStyle name="Percent 2 2 2 4 4" xfId="18259" xr:uid="{72E1B597-D49B-4B07-AD9A-514275CA56B8}"/>
    <cellStyle name="Percent 2 2 2 5" xfId="8999" xr:uid="{5CD6B571-C400-4BE0-9147-17EEC2334802}"/>
    <cellStyle name="Percent 2 2 2 5 2" xfId="31656" xr:uid="{1249B9D3-E5D8-4279-9CAB-6918367609B9}"/>
    <cellStyle name="Percent 2 2 2 5 3" xfId="20668" xr:uid="{76B99F9D-8F33-48B9-82A1-C7CF897FBAEF}"/>
    <cellStyle name="Percent 2 2 2 6" xfId="10584" xr:uid="{03D64DD0-EA00-40CD-AEB7-6FCDD7126198}"/>
    <cellStyle name="Percent 2 2 2 6 2" xfId="33096" xr:uid="{1DA8D3E0-38AD-48F2-BD46-B41928C72B29}"/>
    <cellStyle name="Percent 2 2 2 6 3" xfId="22108" xr:uid="{67C2300B-FF27-475F-A693-69BC5A684289}"/>
    <cellStyle name="Percent 2 2 2 7" xfId="6357" xr:uid="{09C7A6F2-868A-4CA0-BC1E-648B66846F6B}"/>
    <cellStyle name="Percent 2 2 2 7 2" xfId="29244" xr:uid="{8CD58D0E-8C00-4323-8931-0E18F1D53668}"/>
    <cellStyle name="Percent 2 2 2 7 3" xfId="18256" xr:uid="{D8473843-3087-40A7-B0C7-B4630EE75BF5}"/>
    <cellStyle name="Percent 2 2 2 8" xfId="25419" xr:uid="{0FB3066B-44DF-44F4-839F-AC9BB17AC2AF}"/>
    <cellStyle name="Percent 2 2 2 9" xfId="14428" xr:uid="{6C4810AE-5340-4F52-8785-6E4885FAE46E}"/>
    <cellStyle name="Percent 2 2 3" xfId="6361" xr:uid="{3243C5A0-4225-4FD6-9B33-BAF68344CD08}"/>
    <cellStyle name="Percent 2 2 3 2" xfId="9003" xr:uid="{958B4EF3-C04C-43A9-B5C4-6A4F5C196445}"/>
    <cellStyle name="Percent 2 2 3 2 2" xfId="31660" xr:uid="{CF4B69BA-202B-4FCC-AAFD-2F135A10D20A}"/>
    <cellStyle name="Percent 2 2 3 2 3" xfId="20672" xr:uid="{31F51225-C3E2-457D-8E54-080613270C73}"/>
    <cellStyle name="Percent 2 2 3 3" xfId="12308" xr:uid="{3D63CEB7-951F-408A-8E94-9691991C4D11}"/>
    <cellStyle name="Percent 2 2 3 3 2" xfId="34759" xr:uid="{2256A35C-8163-4C79-A35C-69FE781B8D43}"/>
    <cellStyle name="Percent 2 2 3 3 3" xfId="23771" xr:uid="{C39AB3AB-66CE-410D-AEB7-7C2F4C90D426}"/>
    <cellStyle name="Percent 2 2 3 4" xfId="29248" xr:uid="{29E522CA-E5EB-4F54-9BA7-8F2C45D85CA7}"/>
    <cellStyle name="Percent 2 2 3 5" xfId="18260" xr:uid="{FE5AF571-1DAA-4431-B93D-CDDC39D8FCCB}"/>
    <cellStyle name="Percent 2 2 4" xfId="6362" xr:uid="{0D217B18-C634-44EF-841B-F865A42CD4E3}"/>
    <cellStyle name="Percent 2 2 4 2" xfId="9004" xr:uid="{DBD5613B-A418-4C6D-B36F-85FF7ECE00E9}"/>
    <cellStyle name="Percent 2 2 4 2 2" xfId="31661" xr:uid="{CF968D00-E74C-434D-826D-123213909BE2}"/>
    <cellStyle name="Percent 2 2 4 2 3" xfId="20673" xr:uid="{38FDDADE-0296-4D56-93BB-927E14A7A183}"/>
    <cellStyle name="Percent 2 2 4 3" xfId="29249" xr:uid="{46819C47-E917-4A5F-9A9E-90FB22C761D6}"/>
    <cellStyle name="Percent 2 2 4 4" xfId="18261" xr:uid="{C4B3826F-6C74-445F-81CD-2F4EBB7E6DCD}"/>
    <cellStyle name="Percent 2 2 5" xfId="6363" xr:uid="{160A8AAA-1394-4F91-AB45-9E2EB6D03AD0}"/>
    <cellStyle name="Percent 2 2 5 2" xfId="9005" xr:uid="{B23045A4-BE43-4139-9DBE-E2806AC32D82}"/>
    <cellStyle name="Percent 2 2 5 2 2" xfId="31662" xr:uid="{FA6D17C4-5814-4617-8A10-9B9A810C59B4}"/>
    <cellStyle name="Percent 2 2 5 2 3" xfId="20674" xr:uid="{7BDB5EDE-5234-4E7F-8B86-DD3962FDA083}"/>
    <cellStyle name="Percent 2 2 5 3" xfId="29250" xr:uid="{C1058FD2-F337-4A54-BBF0-DA0FBDBC52F4}"/>
    <cellStyle name="Percent 2 2 5 4" xfId="18262" xr:uid="{A75D856E-BA1C-426C-A7F7-4DE6C9988893}"/>
    <cellStyle name="Percent 2 2 6" xfId="7236" xr:uid="{2BB74A7E-7904-4735-BBB9-16BDF5A26267}"/>
    <cellStyle name="Percent 2 2 6 2" xfId="30119" xr:uid="{83D3E885-7038-4CD8-B91A-76ADE5DC4ED0}"/>
    <cellStyle name="Percent 2 2 6 3" xfId="19131" xr:uid="{9BAF27D9-B267-4E44-918A-71DF93DD32CA}"/>
    <cellStyle name="Percent 2 2 7" xfId="8998" xr:uid="{BBC7DBF3-0670-4F53-8D4D-713022F5C49E}"/>
    <cellStyle name="Percent 2 2 7 2" xfId="31655" xr:uid="{2DBAB46D-254C-4880-8E7E-79B19CC99203}"/>
    <cellStyle name="Percent 2 2 7 3" xfId="20667" xr:uid="{8F806619-0BA6-44C9-8F2E-A098597E6C69}"/>
    <cellStyle name="Percent 2 2 8" xfId="6356" xr:uid="{1DBC797F-95B1-4371-AFBF-7B0CF7D34CFB}"/>
    <cellStyle name="Percent 2 2 8 2" xfId="29243" xr:uid="{2C2679FC-3157-4CED-B4BE-DA6BBE742321}"/>
    <cellStyle name="Percent 2 2 8 3" xfId="18255" xr:uid="{65BC193E-C07D-4CFF-9E80-0E7ED7C1CF69}"/>
    <cellStyle name="Percent 2 2 9" xfId="25418" xr:uid="{AEFA936F-1AC5-48FE-8AAC-05B4983D1C41}"/>
    <cellStyle name="Percent 2 20" xfId="6364" xr:uid="{411E939E-9A18-4BCE-AD50-7B48C147F133}"/>
    <cellStyle name="Percent 2 20 2" xfId="6365" xr:uid="{C095A000-B875-454A-B273-993997CC9F2E}"/>
    <cellStyle name="Percent 2 20 2 2" xfId="9007" xr:uid="{4FC145B2-F7EE-4CFC-AAB5-B0B25B98692B}"/>
    <cellStyle name="Percent 2 20 2 2 2" xfId="31664" xr:uid="{AE905578-4B4F-4CB2-AB85-DF41817F6920}"/>
    <cellStyle name="Percent 2 20 2 2 3" xfId="20676" xr:uid="{C4E693EB-8F4B-4714-8566-4C584B5D0535}"/>
    <cellStyle name="Percent 2 20 2 3" xfId="12310" xr:uid="{2BB76941-BD62-40FE-81D5-B962990385FE}"/>
    <cellStyle name="Percent 2 20 2 3 2" xfId="34761" xr:uid="{95879282-6438-4C6E-95C6-29FB47DF88EA}"/>
    <cellStyle name="Percent 2 20 2 3 3" xfId="23773" xr:uid="{E5BDBF56-2897-43F9-A628-3E91A9C8131E}"/>
    <cellStyle name="Percent 2 20 2 4" xfId="29252" xr:uid="{A0CAB11E-0059-461B-8353-134EE7CC3472}"/>
    <cellStyle name="Percent 2 20 2 5" xfId="18264" xr:uid="{C46D252B-1BE1-41E8-9555-B1069F29E9F6}"/>
    <cellStyle name="Percent 2 20 3" xfId="9006" xr:uid="{01E630A9-FE69-4634-A10A-D05A8E40406D}"/>
    <cellStyle name="Percent 2 20 3 2" xfId="31663" xr:uid="{07286131-6A40-4537-97A4-B612CCD4A15A}"/>
    <cellStyle name="Percent 2 20 3 3" xfId="20675" xr:uid="{4F16BF0D-AA06-44C6-9DE1-9CC9B05EFBE9}"/>
    <cellStyle name="Percent 2 20 4" xfId="10585" xr:uid="{3EC531B4-DF73-4D77-90BC-04E47922EECF}"/>
    <cellStyle name="Percent 2 20 4 2" xfId="33097" xr:uid="{9B80E74C-F23B-40BE-AB9A-569298BBE25B}"/>
    <cellStyle name="Percent 2 20 4 3" xfId="22109" xr:uid="{DB2C51E5-52A8-4E8B-A5CA-49616287FC7E}"/>
    <cellStyle name="Percent 2 20 5" xfId="29251" xr:uid="{911AE6C3-1646-49CA-91D2-A79E4D94A850}"/>
    <cellStyle name="Percent 2 20 6" xfId="18263" xr:uid="{42338E8E-2E10-4085-91CC-1FA0EE14D655}"/>
    <cellStyle name="Percent 2 21" xfId="6366" xr:uid="{9D3AB7BB-7075-407B-849B-A9C67DD718D9}"/>
    <cellStyle name="Percent 2 21 2" xfId="6367" xr:uid="{8F48FAA8-C0D2-42BA-ADC5-D62EE8161374}"/>
    <cellStyle name="Percent 2 21 2 2" xfId="9009" xr:uid="{BC4D3B21-AF6A-402A-9E41-4A8E3A883622}"/>
    <cellStyle name="Percent 2 21 2 2 2" xfId="31666" xr:uid="{B4FE96E9-B916-48D6-B0E8-30859072644B}"/>
    <cellStyle name="Percent 2 21 2 2 3" xfId="20678" xr:uid="{B8E09B92-D552-4F4F-B93B-C32179AD7746}"/>
    <cellStyle name="Percent 2 21 2 3" xfId="12311" xr:uid="{0CF25499-F27C-486E-BCFA-B5421EE354F7}"/>
    <cellStyle name="Percent 2 21 2 3 2" xfId="34762" xr:uid="{20E9D890-52EC-4027-A361-F57BD9FC4240}"/>
    <cellStyle name="Percent 2 21 2 3 3" xfId="23774" xr:uid="{489D80E9-EB01-43E3-A30F-540F65A6FEDA}"/>
    <cellStyle name="Percent 2 21 2 4" xfId="29254" xr:uid="{2E8ACC8E-AE36-46DE-8E9A-1F661F9EDFD5}"/>
    <cellStyle name="Percent 2 21 2 5" xfId="18266" xr:uid="{B3F470F8-1EBF-4219-8DE3-155D57AA7759}"/>
    <cellStyle name="Percent 2 21 3" xfId="9008" xr:uid="{552AD45C-E066-4389-82FE-BA184329BFCE}"/>
    <cellStyle name="Percent 2 21 3 2" xfId="31665" xr:uid="{A8FDBCB5-39EA-4C66-8037-49D54BA4C2DF}"/>
    <cellStyle name="Percent 2 21 3 3" xfId="20677" xr:uid="{52465F61-6D98-456C-B668-011266E3D0CF}"/>
    <cellStyle name="Percent 2 21 4" xfId="10586" xr:uid="{9B737D5A-57FF-4827-92BB-8A5E11FC1D40}"/>
    <cellStyle name="Percent 2 21 4 2" xfId="33098" xr:uid="{0F951A49-A555-41BD-A436-329E1D9E139D}"/>
    <cellStyle name="Percent 2 21 4 3" xfId="22110" xr:uid="{F2FE725F-0E0A-4D40-9898-5F0DE5EB25C6}"/>
    <cellStyle name="Percent 2 21 5" xfId="29253" xr:uid="{B955D470-5C29-449E-8B1E-AC3D058D0B41}"/>
    <cellStyle name="Percent 2 21 6" xfId="18265" xr:uid="{3D86834C-E824-43DA-8060-2395901BCEC7}"/>
    <cellStyle name="Percent 2 22" xfId="6368" xr:uid="{84FC44DB-353A-4A34-9013-0134DFE80040}"/>
    <cellStyle name="Percent 2 22 2" xfId="6369" xr:uid="{660A6056-E71F-405E-930F-8FD9108BA3B7}"/>
    <cellStyle name="Percent 2 22 2 2" xfId="9011" xr:uid="{194B9A24-FB9A-4531-A0C4-5BBB3C798EC4}"/>
    <cellStyle name="Percent 2 22 2 2 2" xfId="31668" xr:uid="{CB23C728-562B-4A25-8B39-B08D8956BBB3}"/>
    <cellStyle name="Percent 2 22 2 2 3" xfId="20680" xr:uid="{A9763364-926A-4287-9590-D2C31CD390EF}"/>
    <cellStyle name="Percent 2 22 2 3" xfId="12312" xr:uid="{63CF5EF8-27C9-4D3B-962B-925EC9E61830}"/>
    <cellStyle name="Percent 2 22 2 3 2" xfId="34763" xr:uid="{2E8BD926-318F-49B6-A8C0-4985EB25DBFF}"/>
    <cellStyle name="Percent 2 22 2 3 3" xfId="23775" xr:uid="{92A7459D-4B16-422B-B91B-AE21EAED442E}"/>
    <cellStyle name="Percent 2 22 2 4" xfId="29256" xr:uid="{13C499A2-6D13-47E1-8018-816E01CA52E7}"/>
    <cellStyle name="Percent 2 22 2 5" xfId="18268" xr:uid="{1ED77C76-E53E-475B-A7C1-992A00E68703}"/>
    <cellStyle name="Percent 2 22 3" xfId="9010" xr:uid="{82D4C891-0B86-42E9-B966-B0CA8B491F7A}"/>
    <cellStyle name="Percent 2 22 3 2" xfId="31667" xr:uid="{4075136B-D21C-4DCA-B5DA-415FCAB37117}"/>
    <cellStyle name="Percent 2 22 3 3" xfId="20679" xr:uid="{1AC06B6A-FAD6-4457-90BA-F22CF0B56856}"/>
    <cellStyle name="Percent 2 22 4" xfId="10587" xr:uid="{5EF619EB-C69A-4BFA-AFD7-79FF457F49E3}"/>
    <cellStyle name="Percent 2 22 4 2" xfId="33099" xr:uid="{3FBD566F-E7AB-456E-89E7-019F181C5F4E}"/>
    <cellStyle name="Percent 2 22 4 3" xfId="22111" xr:uid="{75BDB476-1B0F-45F8-BC22-CAA7E7E50AB7}"/>
    <cellStyle name="Percent 2 22 5" xfId="29255" xr:uid="{3C8B7288-09B3-4A3F-898C-BFF85BD03BE6}"/>
    <cellStyle name="Percent 2 22 6" xfId="18267" xr:uid="{4DF57492-37AA-4836-81C3-1CF3CBBB65A7}"/>
    <cellStyle name="Percent 2 23" xfId="6370" xr:uid="{A206DCD0-8AFB-4CDE-9BD4-4D246DC2F3F2}"/>
    <cellStyle name="Percent 2 23 2" xfId="6371" xr:uid="{7FD4AE20-C7C7-454F-A97B-FAEDCD1261FE}"/>
    <cellStyle name="Percent 2 23 2 2" xfId="9013" xr:uid="{D497D688-0EAD-4B75-B6F0-8CEE6E57A152}"/>
    <cellStyle name="Percent 2 23 2 2 2" xfId="31670" xr:uid="{F25B0CEB-0B63-4EDE-8C44-41CDF21CCEE9}"/>
    <cellStyle name="Percent 2 23 2 2 3" xfId="20682" xr:uid="{56701740-26F3-4359-BFA5-B52793E34439}"/>
    <cellStyle name="Percent 2 23 2 3" xfId="12313" xr:uid="{AE505C2B-0963-4436-BD17-E8E36497AE17}"/>
    <cellStyle name="Percent 2 23 2 3 2" xfId="34764" xr:uid="{96710FE9-97CA-4779-91D0-9B4E9B17AA41}"/>
    <cellStyle name="Percent 2 23 2 3 3" xfId="23776" xr:uid="{ABDE01E2-489D-43D0-987D-3F8970C56714}"/>
    <cellStyle name="Percent 2 23 2 4" xfId="29258" xr:uid="{80BCF93E-BF77-4688-ABE0-A1A4773F2EC9}"/>
    <cellStyle name="Percent 2 23 2 5" xfId="18270" xr:uid="{3D6BEEDB-C2ED-412E-81DA-C91CD4C247DF}"/>
    <cellStyle name="Percent 2 23 3" xfId="9012" xr:uid="{40AD9067-7AD0-42EE-BC61-BD7CED7094AD}"/>
    <cellStyle name="Percent 2 23 3 2" xfId="31669" xr:uid="{67709522-B81C-48E6-B966-2D3FFCDB6375}"/>
    <cellStyle name="Percent 2 23 3 3" xfId="20681" xr:uid="{970C66FE-FE59-42FE-A69F-D1A1DDBF4483}"/>
    <cellStyle name="Percent 2 23 4" xfId="10588" xr:uid="{9F4987E7-B47A-4272-A524-19428D4BFFA9}"/>
    <cellStyle name="Percent 2 23 4 2" xfId="33100" xr:uid="{C6C26CB2-A201-469E-829D-E98C424D54F0}"/>
    <cellStyle name="Percent 2 23 4 3" xfId="22112" xr:uid="{784FBA31-B6FE-4C1C-A914-3DBA74F2147F}"/>
    <cellStyle name="Percent 2 23 5" xfId="29257" xr:uid="{9733509C-B4C6-4BDB-AA45-C73FC5A2FC45}"/>
    <cellStyle name="Percent 2 23 6" xfId="18269" xr:uid="{4941E036-47CE-480A-83E9-C71974AC493E}"/>
    <cellStyle name="Percent 2 24" xfId="6372" xr:uid="{F65785DF-727A-45E4-BEF9-0DEB700CD253}"/>
    <cellStyle name="Percent 2 24 2" xfId="6373" xr:uid="{0E314390-7062-4443-8887-87856285F28B}"/>
    <cellStyle name="Percent 2 24 2 2" xfId="9015" xr:uid="{6A020AB0-84F7-47EF-8D4B-AA555A061EC3}"/>
    <cellStyle name="Percent 2 24 2 2 2" xfId="31672" xr:uid="{1ED17673-E4F5-4D59-95E3-216E5005B4F1}"/>
    <cellStyle name="Percent 2 24 2 2 3" xfId="20684" xr:uid="{9A907E4F-B1E9-4648-9379-C04A140A9B6B}"/>
    <cellStyle name="Percent 2 24 2 3" xfId="12314" xr:uid="{86DD9AFA-BBED-4446-9CE5-29BD6614B10D}"/>
    <cellStyle name="Percent 2 24 2 3 2" xfId="34765" xr:uid="{E997A368-DA41-4899-9BE9-80BB988991D8}"/>
    <cellStyle name="Percent 2 24 2 3 3" xfId="23777" xr:uid="{9C3FAC71-92BC-4C72-BC4F-2F1439F9FF1E}"/>
    <cellStyle name="Percent 2 24 2 4" xfId="29260" xr:uid="{A3250764-3A2F-4D8F-AB9F-4F48E2007ECC}"/>
    <cellStyle name="Percent 2 24 2 5" xfId="18272" xr:uid="{57FA6F55-9BD3-4F14-B863-218C6CB0BFB4}"/>
    <cellStyle name="Percent 2 24 3" xfId="9014" xr:uid="{CFCA3C22-E4F4-4ED4-9868-BE70B3E3B1BF}"/>
    <cellStyle name="Percent 2 24 3 2" xfId="31671" xr:uid="{E810A452-463B-4E55-9C81-2687ED186E52}"/>
    <cellStyle name="Percent 2 24 3 3" xfId="20683" xr:uid="{460F51D5-C392-4010-8AFE-663ABBA96E8F}"/>
    <cellStyle name="Percent 2 24 4" xfId="10589" xr:uid="{84D54105-44C0-446B-BC20-9539AD8C78EE}"/>
    <cellStyle name="Percent 2 24 4 2" xfId="33101" xr:uid="{E3A8EFBC-2DAC-447C-9584-80E49C3431C3}"/>
    <cellStyle name="Percent 2 24 4 3" xfId="22113" xr:uid="{44CD240F-CF4B-4F2C-9325-B3B6C0D1E5A1}"/>
    <cellStyle name="Percent 2 24 5" xfId="29259" xr:uid="{0AC7F109-171E-4AA0-BA00-5AC179013ACC}"/>
    <cellStyle name="Percent 2 24 6" xfId="18271" xr:uid="{206BE486-0E35-4936-B2BF-BAD6BC33AE85}"/>
    <cellStyle name="Percent 2 25" xfId="6374" xr:uid="{A30240F1-8779-49A7-977C-E38AC8CE2244}"/>
    <cellStyle name="Percent 2 25 2" xfId="6375" xr:uid="{5D245A4E-72B6-4C34-B420-F65FFB590D56}"/>
    <cellStyle name="Percent 2 25 2 2" xfId="9017" xr:uid="{2FE6EDC0-43EC-44A3-81D0-2808BFC6F780}"/>
    <cellStyle name="Percent 2 25 2 2 2" xfId="31674" xr:uid="{A0BC63C2-285A-4257-B2BD-37D5D5513982}"/>
    <cellStyle name="Percent 2 25 2 2 3" xfId="20686" xr:uid="{A65992CC-6B56-4916-9CE5-0B281D946751}"/>
    <cellStyle name="Percent 2 25 2 3" xfId="12315" xr:uid="{CE120F4D-D823-45E4-AE09-4D5DC1DE0126}"/>
    <cellStyle name="Percent 2 25 2 3 2" xfId="34766" xr:uid="{E0347AAC-2AA7-4543-B266-CAC3F0A140F1}"/>
    <cellStyle name="Percent 2 25 2 3 3" xfId="23778" xr:uid="{48CFDBAC-9DF1-4BF9-BB4E-DB5EC1E99B99}"/>
    <cellStyle name="Percent 2 25 2 4" xfId="29262" xr:uid="{3966B72C-EEFA-465E-A1D6-B470E9B798CF}"/>
    <cellStyle name="Percent 2 25 2 5" xfId="18274" xr:uid="{79BAEB89-3EC9-4592-B919-823EFFB814F7}"/>
    <cellStyle name="Percent 2 25 3" xfId="9016" xr:uid="{B3C11B2B-773E-44DF-871E-931250B4EF63}"/>
    <cellStyle name="Percent 2 25 3 2" xfId="31673" xr:uid="{D62DC84E-EF88-43BD-BDFE-7FF3FBACE5FE}"/>
    <cellStyle name="Percent 2 25 3 3" xfId="20685" xr:uid="{FDA7D57F-7463-4336-9265-9413BB59B6D1}"/>
    <cellStyle name="Percent 2 25 4" xfId="10590" xr:uid="{B9B8AE07-D777-486B-AC6C-6A56FF1960F4}"/>
    <cellStyle name="Percent 2 25 4 2" xfId="33102" xr:uid="{31CC851F-4C7A-482D-9B61-879FB23CFBAA}"/>
    <cellStyle name="Percent 2 25 4 3" xfId="22114" xr:uid="{3532E78A-DDD6-42EE-BA08-1A55E07BDB58}"/>
    <cellStyle name="Percent 2 25 5" xfId="29261" xr:uid="{96686F27-2D4C-4164-A935-E8D4C5A125AA}"/>
    <cellStyle name="Percent 2 25 6" xfId="18273" xr:uid="{CC48681D-DDEE-4859-83FF-A9E9E88D2424}"/>
    <cellStyle name="Percent 2 26" xfId="6376" xr:uid="{6D4E5B31-DE3C-4644-AAFC-12A00D377A03}"/>
    <cellStyle name="Percent 2 26 2" xfId="6377" xr:uid="{A2BEA750-82E6-46AF-9E08-F27EFA095139}"/>
    <cellStyle name="Percent 2 26 2 2" xfId="9019" xr:uid="{9FEBAA77-4350-473B-B22D-C19C0009C0AE}"/>
    <cellStyle name="Percent 2 26 2 2 2" xfId="31676" xr:uid="{0906866C-6395-4670-977A-4CD966E48A7C}"/>
    <cellStyle name="Percent 2 26 2 2 3" xfId="20688" xr:uid="{76B63421-E50C-4ADC-BE20-538671CEC766}"/>
    <cellStyle name="Percent 2 26 2 3" xfId="12316" xr:uid="{9AF82E5D-5271-42EC-9150-584AB3AAE545}"/>
    <cellStyle name="Percent 2 26 2 3 2" xfId="34767" xr:uid="{7C480C1B-B4E3-4A8A-81DC-C0E399991482}"/>
    <cellStyle name="Percent 2 26 2 3 3" xfId="23779" xr:uid="{137F920D-E827-4CEE-92F0-1EC325F3A101}"/>
    <cellStyle name="Percent 2 26 2 4" xfId="29264" xr:uid="{5BF7DA57-AF49-4145-9D51-52BC5DB696AA}"/>
    <cellStyle name="Percent 2 26 2 5" xfId="18276" xr:uid="{AAFE5EA7-5982-4CFF-AD8C-9D45AF8423EA}"/>
    <cellStyle name="Percent 2 26 3" xfId="9018" xr:uid="{5E986EC3-C8C2-4FDE-8C53-54A656A6BE77}"/>
    <cellStyle name="Percent 2 26 3 2" xfId="31675" xr:uid="{4D79DAAE-AC20-4108-99BB-BFBA9C052134}"/>
    <cellStyle name="Percent 2 26 3 3" xfId="20687" xr:uid="{1BD5CDB3-FBAE-4EDE-A157-C543F4409C79}"/>
    <cellStyle name="Percent 2 26 4" xfId="10591" xr:uid="{C1E8F1C1-2A83-4C89-A539-3A7BFA525375}"/>
    <cellStyle name="Percent 2 26 4 2" xfId="33103" xr:uid="{287C50B6-31DD-4391-A15E-B35B19DF4D55}"/>
    <cellStyle name="Percent 2 26 4 3" xfId="22115" xr:uid="{7190F744-9CFC-4071-9F3A-1A0E29EEAA80}"/>
    <cellStyle name="Percent 2 26 5" xfId="29263" xr:uid="{F42FA492-F664-4DBE-8C02-F2643816F4CF}"/>
    <cellStyle name="Percent 2 26 6" xfId="18275" xr:uid="{34CFEDC4-5591-4971-AC21-D44C8FF74A03}"/>
    <cellStyle name="Percent 2 27" xfId="6378" xr:uid="{B125C89F-852A-484E-A446-07B8F2C530C9}"/>
    <cellStyle name="Percent 2 27 2" xfId="6379" xr:uid="{D1D08BD0-75BA-456F-BAC9-80841B5EF814}"/>
    <cellStyle name="Percent 2 27 2 2" xfId="9021" xr:uid="{7CA4682B-623F-4517-BF15-D49CBD9E81C7}"/>
    <cellStyle name="Percent 2 27 2 2 2" xfId="31678" xr:uid="{83057C04-D0C1-4D9C-98E3-DD2972097320}"/>
    <cellStyle name="Percent 2 27 2 2 3" xfId="20690" xr:uid="{8B278D73-65D0-4CE7-95FF-6401AB2A13D0}"/>
    <cellStyle name="Percent 2 27 2 3" xfId="12317" xr:uid="{95D3572E-F71A-4EE9-8095-4198BA7B9BB1}"/>
    <cellStyle name="Percent 2 27 2 3 2" xfId="34768" xr:uid="{B7777417-4537-459B-9447-F2E2DF1D40BD}"/>
    <cellStyle name="Percent 2 27 2 3 3" xfId="23780" xr:uid="{7BB51114-05CE-4911-9982-EE05B3AB746E}"/>
    <cellStyle name="Percent 2 27 2 4" xfId="29266" xr:uid="{698BB636-8A46-43A4-BF50-F20F58973834}"/>
    <cellStyle name="Percent 2 27 2 5" xfId="18278" xr:uid="{15B8141C-13A1-492B-900F-C4378B8736CA}"/>
    <cellStyle name="Percent 2 27 3" xfId="9020" xr:uid="{E5B3A9B3-161C-49B5-B2A0-1917290A49E2}"/>
    <cellStyle name="Percent 2 27 3 2" xfId="31677" xr:uid="{CEC0C802-A570-45E1-83DE-BD3211EBDE77}"/>
    <cellStyle name="Percent 2 27 3 3" xfId="20689" xr:uid="{DC425F98-4EEF-4015-A937-EF9445247EA7}"/>
    <cellStyle name="Percent 2 27 4" xfId="10592" xr:uid="{2D513129-B431-491F-A80C-9BAF17FB51B4}"/>
    <cellStyle name="Percent 2 27 4 2" xfId="33104" xr:uid="{78BD188E-56F8-4E75-957B-05F8B7B5ED07}"/>
    <cellStyle name="Percent 2 27 4 3" xfId="22116" xr:uid="{A9A46581-6094-4A11-88BC-1978D8CCA682}"/>
    <cellStyle name="Percent 2 27 5" xfId="29265" xr:uid="{7607EA59-B016-4D3C-A2CE-F83D0BFAC8F6}"/>
    <cellStyle name="Percent 2 27 6" xfId="18277" xr:uid="{8E4F3752-3B19-4ED5-8A4F-BBC36C66EDBD}"/>
    <cellStyle name="Percent 2 28" xfId="6380" xr:uid="{880C45A0-57DC-443F-9109-B1B0F036C8B2}"/>
    <cellStyle name="Percent 2 28 2" xfId="6381" xr:uid="{86E4E153-38D7-45E6-B86C-2B1400B5ECE9}"/>
    <cellStyle name="Percent 2 28 2 2" xfId="9023" xr:uid="{DD0DB045-E54C-44DF-98DA-81B26F216ECC}"/>
    <cellStyle name="Percent 2 28 2 2 2" xfId="31680" xr:uid="{2034AAD9-B312-4F47-A7A6-AF863B612BBE}"/>
    <cellStyle name="Percent 2 28 2 2 3" xfId="20692" xr:uid="{980B8F0F-D694-4E89-9F5E-B4D934FC1738}"/>
    <cellStyle name="Percent 2 28 2 3" xfId="12318" xr:uid="{8D666A67-29BB-4829-B1CF-6B13B3EF4C56}"/>
    <cellStyle name="Percent 2 28 2 3 2" xfId="34769" xr:uid="{C1040A62-4A52-4BF9-963A-4E0041673426}"/>
    <cellStyle name="Percent 2 28 2 3 3" xfId="23781" xr:uid="{7D138FDC-2E0B-4092-8C82-261E617ECC62}"/>
    <cellStyle name="Percent 2 28 2 4" xfId="29268" xr:uid="{63C51ED0-7696-4EF1-A0AE-BD2197E037E6}"/>
    <cellStyle name="Percent 2 28 2 5" xfId="18280" xr:uid="{268C5032-BBEC-4831-8464-F0AE1ABC6930}"/>
    <cellStyle name="Percent 2 28 3" xfId="9022" xr:uid="{1B267CC5-07BE-4434-9368-17CF1EF9447B}"/>
    <cellStyle name="Percent 2 28 3 2" xfId="31679" xr:uid="{DFC3578A-1A59-4701-9191-95193401904B}"/>
    <cellStyle name="Percent 2 28 3 3" xfId="20691" xr:uid="{1AC13456-4DA1-4662-ABB5-79F6BB75BFCF}"/>
    <cellStyle name="Percent 2 28 4" xfId="10593" xr:uid="{53426870-F899-4714-83C6-A4B9F04CC886}"/>
    <cellStyle name="Percent 2 28 4 2" xfId="33105" xr:uid="{A86E4CE6-B711-4E0C-BB1F-D3C398F4DBC3}"/>
    <cellStyle name="Percent 2 28 4 3" xfId="22117" xr:uid="{88B4838B-DE3B-4A5A-B6D2-C05515440F82}"/>
    <cellStyle name="Percent 2 28 5" xfId="29267" xr:uid="{64292EDF-A9EF-4404-9C3C-2CB7CC6637AB}"/>
    <cellStyle name="Percent 2 28 6" xfId="18279" xr:uid="{1F5D61EA-390B-4A1C-8DB8-B68A2043D6B6}"/>
    <cellStyle name="Percent 2 29" xfId="6382" xr:uid="{09FD901A-D8E9-4F98-867C-45214AE4FD7A}"/>
    <cellStyle name="Percent 2 29 2" xfId="6383" xr:uid="{7FABA9F1-AAB0-4178-B8AB-559FE933A8EE}"/>
    <cellStyle name="Percent 2 29 2 2" xfId="9025" xr:uid="{BA0104EB-5372-4ED5-BECF-AC2D9C2A136C}"/>
    <cellStyle name="Percent 2 29 2 2 2" xfId="31682" xr:uid="{80DE4D91-D002-402E-A212-5CAC4CDAF8E5}"/>
    <cellStyle name="Percent 2 29 2 2 3" xfId="20694" xr:uid="{00091159-9904-4D94-A6F2-096C34A9BE11}"/>
    <cellStyle name="Percent 2 29 2 3" xfId="12319" xr:uid="{1FE1C322-7F57-4F7C-A30A-F16D0E33E235}"/>
    <cellStyle name="Percent 2 29 2 3 2" xfId="34770" xr:uid="{9C8D328C-3FA8-43C0-A956-08F4DD82DCFB}"/>
    <cellStyle name="Percent 2 29 2 3 3" xfId="23782" xr:uid="{8B4D30EB-880A-4F77-BE5D-7AAC9DAF325A}"/>
    <cellStyle name="Percent 2 29 2 4" xfId="29270" xr:uid="{90DD30C3-71C5-4174-9482-0DC407992690}"/>
    <cellStyle name="Percent 2 29 2 5" xfId="18282" xr:uid="{3125DD31-2F56-4C07-A379-ED023DD25A0B}"/>
    <cellStyle name="Percent 2 29 3" xfId="9024" xr:uid="{52CBABD8-3C63-4134-AEFD-CE1A2ABC6AFE}"/>
    <cellStyle name="Percent 2 29 3 2" xfId="31681" xr:uid="{CE1378CE-D8B1-4994-926B-4DF85E7177EA}"/>
    <cellStyle name="Percent 2 29 3 3" xfId="20693" xr:uid="{FCB6052B-0BC3-4297-A25B-08A899BEF52C}"/>
    <cellStyle name="Percent 2 29 4" xfId="10594" xr:uid="{2FBB619D-CD6F-414D-9F1D-3A647DEBCAD4}"/>
    <cellStyle name="Percent 2 29 4 2" xfId="33106" xr:uid="{567C6DC6-4314-4917-A6E6-A54D30FECEFA}"/>
    <cellStyle name="Percent 2 29 4 3" xfId="22118" xr:uid="{6A681189-66A3-4BAF-BBBA-BA456D3ADFC5}"/>
    <cellStyle name="Percent 2 29 5" xfId="29269" xr:uid="{4FE03A46-D66B-4186-9AEF-0A0795320ACF}"/>
    <cellStyle name="Percent 2 29 6" xfId="18281" xr:uid="{2B9B566C-2D90-408A-8D0A-CEE55E6BFE43}"/>
    <cellStyle name="Percent 2 3" xfId="283" xr:uid="{102591C9-601D-4C45-9967-C74C9A7826A6}"/>
    <cellStyle name="Percent 2 3 10" xfId="2126" xr:uid="{CFED73CF-C4B9-483A-8955-30324B8C6E50}"/>
    <cellStyle name="Percent 2 3 10 2" xfId="6386" xr:uid="{8336115D-8B04-4824-8383-C4D5AA3E75BA}"/>
    <cellStyle name="Percent 2 3 10 2 2" xfId="9028" xr:uid="{AFF8304B-1AA0-428A-956D-B98D1A10B5C4}"/>
    <cellStyle name="Percent 2 3 10 2 2 2" xfId="31685" xr:uid="{2851BBB5-E9F0-4EBF-B846-095A28CD875F}"/>
    <cellStyle name="Percent 2 3 10 2 2 3" xfId="20697" xr:uid="{94351192-5C3D-41B3-A770-C963755D98B8}"/>
    <cellStyle name="Percent 2 3 10 2 3" xfId="12321" xr:uid="{78A34F34-363A-4528-818F-9F6EF4E1B35F}"/>
    <cellStyle name="Percent 2 3 10 2 3 2" xfId="34772" xr:uid="{46553A8A-BD06-4B1A-983B-A2DC75649B4A}"/>
    <cellStyle name="Percent 2 3 10 2 3 3" xfId="23784" xr:uid="{D75BD186-BF6C-4888-8BE5-9D7845E85C23}"/>
    <cellStyle name="Percent 2 3 10 2 4" xfId="29273" xr:uid="{4E1A11F0-FA20-442D-8F9B-B8407CE04664}"/>
    <cellStyle name="Percent 2 3 10 2 5" xfId="18285" xr:uid="{A3BA305B-3818-4835-960B-8A750FBF72C6}"/>
    <cellStyle name="Percent 2 3 10 3" xfId="6387" xr:uid="{89D8DCB6-A7FD-4E6D-9095-CA40F673077B}"/>
    <cellStyle name="Percent 2 3 10 3 2" xfId="9029" xr:uid="{072F634F-A55A-4256-882A-4C61418A81EE}"/>
    <cellStyle name="Percent 2 3 10 3 2 2" xfId="31686" xr:uid="{2F586AD4-4B09-4B96-943C-AB12C9BBB0E8}"/>
    <cellStyle name="Percent 2 3 10 3 2 3" xfId="20698" xr:uid="{704F64BD-068A-4054-98FA-CA564F56DF3D}"/>
    <cellStyle name="Percent 2 3 10 3 3" xfId="29274" xr:uid="{AC73DFC5-8ACB-4AE0-9DEB-826B8B2671FF}"/>
    <cellStyle name="Percent 2 3 10 3 4" xfId="18286" xr:uid="{26D99EB3-0C73-4D1C-AFB0-9AAD5363EA92}"/>
    <cellStyle name="Percent 2 3 10 4" xfId="6388" xr:uid="{D9F69B58-E03B-4AC0-8E4F-6AA32F2ECCF5}"/>
    <cellStyle name="Percent 2 3 10 4 2" xfId="9030" xr:uid="{B4B01C8D-F758-4BAA-8D9F-D4F6CD39B3F8}"/>
    <cellStyle name="Percent 2 3 10 4 2 2" xfId="31687" xr:uid="{52F8105F-EAFB-4F20-9DA1-EAB3D74C3923}"/>
    <cellStyle name="Percent 2 3 10 4 2 3" xfId="20699" xr:uid="{0F4042F3-DEEA-4F60-978E-2FD054057EB3}"/>
    <cellStyle name="Percent 2 3 10 4 3" xfId="29275" xr:uid="{FAC901DA-DB7E-4695-974E-95C091FFFF7F}"/>
    <cellStyle name="Percent 2 3 10 4 4" xfId="18287" xr:uid="{2B1DE24A-E460-434F-A6EB-188740C17D0D}"/>
    <cellStyle name="Percent 2 3 10 5" xfId="9027" xr:uid="{8E959F51-E8FE-4C39-9618-DAFBE9093875}"/>
    <cellStyle name="Percent 2 3 10 5 2" xfId="31684" xr:uid="{925798D0-CC80-4596-9FA2-DDAC8590D9B6}"/>
    <cellStyle name="Percent 2 3 10 5 3" xfId="20696" xr:uid="{57EA4779-DFEB-41A9-AFD8-0D1ADEE56AAA}"/>
    <cellStyle name="Percent 2 3 10 6" xfId="10596" xr:uid="{866B8621-76B5-4D0E-A77B-22E2B73FE0FA}"/>
    <cellStyle name="Percent 2 3 10 6 2" xfId="33108" xr:uid="{B49C9512-0872-4B4A-88FA-B23473241039}"/>
    <cellStyle name="Percent 2 3 10 6 3" xfId="22120" xr:uid="{474CFCAA-A4F8-4FD1-BF48-0DF7EF6FFF50}"/>
    <cellStyle name="Percent 2 3 10 7" xfId="6385" xr:uid="{4B1A4800-6E64-4D80-A011-82DAAEA8E5A9}"/>
    <cellStyle name="Percent 2 3 10 7 2" xfId="29272" xr:uid="{F96AFF26-7FF6-4ADF-8946-B330DF486B95}"/>
    <cellStyle name="Percent 2 3 10 7 3" xfId="18284" xr:uid="{F4AA8847-97AE-4302-88D1-70913B367EEE}"/>
    <cellStyle name="Percent 2 3 10 8" xfId="25421" xr:uid="{6CB52F98-352F-4432-B89C-3944C464044F}"/>
    <cellStyle name="Percent 2 3 10 9" xfId="14430" xr:uid="{3AC79C7F-C208-4481-80F5-27F0761D9958}"/>
    <cellStyle name="Percent 2 3 11" xfId="2127" xr:uid="{7206A33D-887E-48C5-AEFD-0F40E9D3C0C8}"/>
    <cellStyle name="Percent 2 3 11 2" xfId="6390" xr:uid="{82B6D8D2-8C78-4953-85CF-F94B454E1A2F}"/>
    <cellStyle name="Percent 2 3 11 2 2" xfId="9032" xr:uid="{546341B0-A6C6-4996-9D21-79AC60C1379C}"/>
    <cellStyle name="Percent 2 3 11 2 2 2" xfId="31689" xr:uid="{A3D78390-3D1D-4C35-B334-54F7BA447652}"/>
    <cellStyle name="Percent 2 3 11 2 2 3" xfId="20701" xr:uid="{D6E0096F-5ADD-4EB3-84D3-863DBC3E66DE}"/>
    <cellStyle name="Percent 2 3 11 2 3" xfId="12322" xr:uid="{518B4CF5-71A0-46EA-8303-3AE91D358DBD}"/>
    <cellStyle name="Percent 2 3 11 2 3 2" xfId="34773" xr:uid="{C9062A4A-287E-4C76-AA8C-1369DFD0E0C3}"/>
    <cellStyle name="Percent 2 3 11 2 3 3" xfId="23785" xr:uid="{8D72B36D-5CB2-4532-A64A-6F65968714C0}"/>
    <cellStyle name="Percent 2 3 11 2 4" xfId="29277" xr:uid="{353D6278-B48E-42FD-B361-D9FD0AD63931}"/>
    <cellStyle name="Percent 2 3 11 2 5" xfId="18289" xr:uid="{14130654-BC34-4DB0-9766-0642043BE280}"/>
    <cellStyle name="Percent 2 3 11 3" xfId="6391" xr:uid="{5B1B5202-F740-44D9-BBFA-1997C6B3A50A}"/>
    <cellStyle name="Percent 2 3 11 3 2" xfId="9033" xr:uid="{18D2C67C-40CD-48D5-9B5E-D65FC3AE2CDA}"/>
    <cellStyle name="Percent 2 3 11 3 2 2" xfId="31690" xr:uid="{D6ABFE93-D4F5-40DD-B9E0-DB31CA33D978}"/>
    <cellStyle name="Percent 2 3 11 3 2 3" xfId="20702" xr:uid="{1C6F8259-997F-4796-A31F-B4446D7D0EA9}"/>
    <cellStyle name="Percent 2 3 11 3 3" xfId="29278" xr:uid="{7CDF7FBA-DD67-4408-AE59-A342E3BB9C36}"/>
    <cellStyle name="Percent 2 3 11 3 4" xfId="18290" xr:uid="{7F0D269F-5BF1-4F83-8971-29C972C7DE26}"/>
    <cellStyle name="Percent 2 3 11 4" xfId="6392" xr:uid="{DD5814C0-F7EA-4BB6-B17E-6D78FEBD3295}"/>
    <cellStyle name="Percent 2 3 11 4 2" xfId="9034" xr:uid="{8FC9972D-5928-4E07-B809-5FE72B55CD06}"/>
    <cellStyle name="Percent 2 3 11 4 2 2" xfId="31691" xr:uid="{0720A0B2-D684-4F2C-949D-BC2D43E02E1C}"/>
    <cellStyle name="Percent 2 3 11 4 2 3" xfId="20703" xr:uid="{F4920533-D0D6-4EB8-B22F-43F292960390}"/>
    <cellStyle name="Percent 2 3 11 4 3" xfId="29279" xr:uid="{AA19C05E-864D-4D5D-BC44-617774CA6121}"/>
    <cellStyle name="Percent 2 3 11 4 4" xfId="18291" xr:uid="{946E92BE-9D55-47FC-8645-CE7038A69AC9}"/>
    <cellStyle name="Percent 2 3 11 5" xfId="9031" xr:uid="{FEFD3E47-ED5D-419A-8BB9-403C2A5348E4}"/>
    <cellStyle name="Percent 2 3 11 5 2" xfId="31688" xr:uid="{0BF70B81-147F-4F3A-8284-0FE01CDCAB9B}"/>
    <cellStyle name="Percent 2 3 11 5 3" xfId="20700" xr:uid="{83249725-1C9C-4A28-8428-3B55E716F347}"/>
    <cellStyle name="Percent 2 3 11 6" xfId="10597" xr:uid="{71A971D1-0A11-42F7-9554-9005E7BCEAC1}"/>
    <cellStyle name="Percent 2 3 11 6 2" xfId="33109" xr:uid="{D037C067-B40C-4CCA-B7CF-9E57C6ECAACE}"/>
    <cellStyle name="Percent 2 3 11 6 3" xfId="22121" xr:uid="{75C9764F-0F7B-444C-AD00-EA8E88AA35DF}"/>
    <cellStyle name="Percent 2 3 11 7" xfId="6389" xr:uid="{1756792E-1C51-4B4E-9540-66E506446BC1}"/>
    <cellStyle name="Percent 2 3 11 7 2" xfId="29276" xr:uid="{E929DAAA-0DE4-4A17-B4B5-6E569A9AA368}"/>
    <cellStyle name="Percent 2 3 11 7 3" xfId="18288" xr:uid="{C1703645-0D57-4BD9-9C9B-C1EC655ADAAE}"/>
    <cellStyle name="Percent 2 3 11 8" xfId="25422" xr:uid="{8E7E0C79-2213-475C-9EFA-A19496856891}"/>
    <cellStyle name="Percent 2 3 11 9" xfId="14431" xr:uid="{5C38FF02-4736-413B-B267-1496AFC8FDD8}"/>
    <cellStyle name="Percent 2 3 12" xfId="2128" xr:uid="{3935EB2A-D8F2-4B74-A5EA-E61BF297F5B5}"/>
    <cellStyle name="Percent 2 3 12 2" xfId="6394" xr:uid="{619E92FD-DFA0-4C8B-8BC9-7665965AA908}"/>
    <cellStyle name="Percent 2 3 12 2 2" xfId="9036" xr:uid="{9A398653-A5DE-4005-B2A5-7A8433896CF8}"/>
    <cellStyle name="Percent 2 3 12 2 2 2" xfId="31693" xr:uid="{5DDF6817-559B-48F0-802D-C1BE956739AF}"/>
    <cellStyle name="Percent 2 3 12 2 2 3" xfId="20705" xr:uid="{BBD0183F-A740-4342-AA0F-85616EE3CAF5}"/>
    <cellStyle name="Percent 2 3 12 2 3" xfId="12323" xr:uid="{FD4F850C-6AF9-410F-9826-1FB616F9DC0E}"/>
    <cellStyle name="Percent 2 3 12 2 3 2" xfId="34774" xr:uid="{EEF087E9-88A9-4D81-A46B-D66317FFDCB0}"/>
    <cellStyle name="Percent 2 3 12 2 3 3" xfId="23786" xr:uid="{D04FDD76-B9C5-4D35-885E-B0A585D0BD8B}"/>
    <cellStyle name="Percent 2 3 12 2 4" xfId="29281" xr:uid="{12B6F3EB-9579-42E6-9F63-E041387DF245}"/>
    <cellStyle name="Percent 2 3 12 2 5" xfId="18293" xr:uid="{8E013FF9-9F7E-49AC-824C-536647F4DF2C}"/>
    <cellStyle name="Percent 2 3 12 3" xfId="6395" xr:uid="{0F0462A3-D483-4DAE-9E2B-302034BB81A8}"/>
    <cellStyle name="Percent 2 3 12 3 2" xfId="9037" xr:uid="{6092056F-B39E-44DF-B757-5F1930A09BCA}"/>
    <cellStyle name="Percent 2 3 12 3 2 2" xfId="31694" xr:uid="{27AB66A1-A60D-4D68-91E0-1E6F561FE633}"/>
    <cellStyle name="Percent 2 3 12 3 2 3" xfId="20706" xr:uid="{24E4B5FD-6B56-4314-B454-E33FE5548EFA}"/>
    <cellStyle name="Percent 2 3 12 3 3" xfId="29282" xr:uid="{EBE714B7-7196-4FD5-810E-FFF9BEFFEA81}"/>
    <cellStyle name="Percent 2 3 12 3 4" xfId="18294" xr:uid="{30C4557B-A08E-4FA1-B74C-2C283632CFD3}"/>
    <cellStyle name="Percent 2 3 12 4" xfId="6396" xr:uid="{21F0C84D-26C5-4988-9BBF-9FAE284E0D34}"/>
    <cellStyle name="Percent 2 3 12 4 2" xfId="9038" xr:uid="{C9837A4B-6F7D-4F16-8966-35AD09EC252E}"/>
    <cellStyle name="Percent 2 3 12 4 2 2" xfId="31695" xr:uid="{31A36003-70F7-42C7-A60B-F59A9EF1371F}"/>
    <cellStyle name="Percent 2 3 12 4 2 3" xfId="20707" xr:uid="{D3F10DAC-E410-46B4-AB22-4527774F97E9}"/>
    <cellStyle name="Percent 2 3 12 4 3" xfId="29283" xr:uid="{ABBE456F-8B5B-4461-B121-D425DC2CC1FD}"/>
    <cellStyle name="Percent 2 3 12 4 4" xfId="18295" xr:uid="{3503B98B-F970-4A39-A86F-E5C94B411576}"/>
    <cellStyle name="Percent 2 3 12 5" xfId="9035" xr:uid="{2B271270-1E35-4182-B800-41AABE5C9A27}"/>
    <cellStyle name="Percent 2 3 12 5 2" xfId="31692" xr:uid="{86243FEA-445B-40D5-A079-6B40842C4782}"/>
    <cellStyle name="Percent 2 3 12 5 3" xfId="20704" xr:uid="{4BB589D4-10CC-42C7-BAE7-92F4D9D73229}"/>
    <cellStyle name="Percent 2 3 12 6" xfId="10598" xr:uid="{048ECF10-50FE-4506-8312-5DB1887B6376}"/>
    <cellStyle name="Percent 2 3 12 6 2" xfId="33110" xr:uid="{A22FD5F3-8474-436E-A8E0-F11C586A0AB5}"/>
    <cellStyle name="Percent 2 3 12 6 3" xfId="22122" xr:uid="{0C5FB39C-CA5E-4AC1-89E3-AB58760D8C01}"/>
    <cellStyle name="Percent 2 3 12 7" xfId="6393" xr:uid="{F2E0653E-C556-4E3A-9356-74D6359DC878}"/>
    <cellStyle name="Percent 2 3 12 7 2" xfId="29280" xr:uid="{25F5F819-1F4D-4948-B738-57B22E26BCE4}"/>
    <cellStyle name="Percent 2 3 12 7 3" xfId="18292" xr:uid="{8FE9183C-0497-4FBF-B685-FE44BFD72FAB}"/>
    <cellStyle name="Percent 2 3 12 8" xfId="25423" xr:uid="{166C6FAC-C96E-4001-9B39-7BEE9C40A030}"/>
    <cellStyle name="Percent 2 3 12 9" xfId="14432" xr:uid="{02B72019-D07A-45C2-B600-7FAA599E3974}"/>
    <cellStyle name="Percent 2 3 13" xfId="2129" xr:uid="{8587BEBA-87D9-4DF0-918C-0D5C9447CF98}"/>
    <cellStyle name="Percent 2 3 13 2" xfId="6398" xr:uid="{5292A075-FD20-4BCD-92C1-0A9CCCCAEC49}"/>
    <cellStyle name="Percent 2 3 13 2 2" xfId="9040" xr:uid="{AAF7FCFB-5E8C-4A98-8B13-7FBCAF5CF316}"/>
    <cellStyle name="Percent 2 3 13 2 2 2" xfId="31697" xr:uid="{A6D8EF67-69B6-4245-AD1F-D1B67A678230}"/>
    <cellStyle name="Percent 2 3 13 2 2 3" xfId="20709" xr:uid="{7CE22680-EF67-4CA7-912C-095F8AC500EC}"/>
    <cellStyle name="Percent 2 3 13 2 3" xfId="12324" xr:uid="{66BC3BB7-8C96-4266-BEFA-11B69B17E937}"/>
    <cellStyle name="Percent 2 3 13 2 3 2" xfId="34775" xr:uid="{BCF9DECC-7A59-4DC3-ACBB-D0F85D78B6B8}"/>
    <cellStyle name="Percent 2 3 13 2 3 3" xfId="23787" xr:uid="{8774A83A-E5D0-4247-ADC4-30968AA803C3}"/>
    <cellStyle name="Percent 2 3 13 2 4" xfId="29285" xr:uid="{9110DACC-2BF2-4AFC-A00F-49C98F9A3B3F}"/>
    <cellStyle name="Percent 2 3 13 2 5" xfId="18297" xr:uid="{2282963E-4347-46BD-9E72-5F525EC0D1EA}"/>
    <cellStyle name="Percent 2 3 13 3" xfId="6399" xr:uid="{4FBD8126-CA2B-4991-9FC0-0C9D82692A54}"/>
    <cellStyle name="Percent 2 3 13 3 2" xfId="9041" xr:uid="{B66641F9-D665-4D24-A4F7-216402F2BB21}"/>
    <cellStyle name="Percent 2 3 13 3 2 2" xfId="31698" xr:uid="{A3BEF389-032B-4B02-A5B3-AA845644F4FF}"/>
    <cellStyle name="Percent 2 3 13 3 2 3" xfId="20710" xr:uid="{0F1E0FAA-AF71-4AC6-9734-18985BC823C1}"/>
    <cellStyle name="Percent 2 3 13 3 3" xfId="29286" xr:uid="{BF3581B0-B612-4CB9-A3ED-E84B4E62ADC1}"/>
    <cellStyle name="Percent 2 3 13 3 4" xfId="18298" xr:uid="{4F99D8F6-72C6-498A-81C9-E41AABDC3A00}"/>
    <cellStyle name="Percent 2 3 13 4" xfId="6400" xr:uid="{BDA7DB51-D2A7-4E05-8A71-3825CD33EB66}"/>
    <cellStyle name="Percent 2 3 13 4 2" xfId="9042" xr:uid="{27C8E51E-C137-42D1-ACD3-2A273CB8D542}"/>
    <cellStyle name="Percent 2 3 13 4 2 2" xfId="31699" xr:uid="{0DC02FC4-8360-4B60-A86B-76F9738A6232}"/>
    <cellStyle name="Percent 2 3 13 4 2 3" xfId="20711" xr:uid="{0E28E397-08AA-40D6-AFC6-CD70C8A6FE73}"/>
    <cellStyle name="Percent 2 3 13 4 3" xfId="29287" xr:uid="{E4664113-18BD-4881-9FD0-92CC62A10EAE}"/>
    <cellStyle name="Percent 2 3 13 4 4" xfId="18299" xr:uid="{246EA5E4-8363-44C3-821E-6B906415BBF3}"/>
    <cellStyle name="Percent 2 3 13 5" xfId="9039" xr:uid="{8F0DB04D-573D-4EF2-8A6F-8058B080A2FC}"/>
    <cellStyle name="Percent 2 3 13 5 2" xfId="31696" xr:uid="{5B8FAE18-1823-4027-A7EC-FAF34B7CCC36}"/>
    <cellStyle name="Percent 2 3 13 5 3" xfId="20708" xr:uid="{1ED43EF8-2B0B-4421-8AEC-D5F2F4BFD2E5}"/>
    <cellStyle name="Percent 2 3 13 6" xfId="10599" xr:uid="{CD285DB3-DFFF-47D5-A7AC-978BDCEF51E9}"/>
    <cellStyle name="Percent 2 3 13 6 2" xfId="33111" xr:uid="{75BAAD42-1A6A-4C0D-B0A5-25B91B53B2CC}"/>
    <cellStyle name="Percent 2 3 13 6 3" xfId="22123" xr:uid="{F80BF0B3-0CD0-457C-98A9-9C2C54F2CF85}"/>
    <cellStyle name="Percent 2 3 13 7" xfId="6397" xr:uid="{E948C639-0CBF-4FC3-80CA-3BA5B201A309}"/>
    <cellStyle name="Percent 2 3 13 7 2" xfId="29284" xr:uid="{7FD1BB9E-E86C-46DB-889E-BEB4F17A9625}"/>
    <cellStyle name="Percent 2 3 13 7 3" xfId="18296" xr:uid="{0732237A-94A6-439C-A71C-9798AC7508C0}"/>
    <cellStyle name="Percent 2 3 13 8" xfId="25424" xr:uid="{D165618D-C137-45EB-A385-A0B24AE63495}"/>
    <cellStyle name="Percent 2 3 13 9" xfId="14433" xr:uid="{00B469FA-75DF-4F49-A365-66E7B14C3DBA}"/>
    <cellStyle name="Percent 2 3 14" xfId="2130" xr:uid="{D0FA2139-1BA1-465D-AA59-89BC003B188D}"/>
    <cellStyle name="Percent 2 3 14 2" xfId="6402" xr:uid="{6C348757-D9C0-4C94-9134-21ED6EBC28A7}"/>
    <cellStyle name="Percent 2 3 14 2 2" xfId="9044" xr:uid="{B7082FD7-C708-481A-B25C-3ADBEFE8F826}"/>
    <cellStyle name="Percent 2 3 14 2 2 2" xfId="31701" xr:uid="{8DE37FEE-EF29-4D02-87B9-EB817A35ECFF}"/>
    <cellStyle name="Percent 2 3 14 2 2 3" xfId="20713" xr:uid="{EFED20B2-FDCA-463A-853E-52755B4FB3F6}"/>
    <cellStyle name="Percent 2 3 14 2 3" xfId="12325" xr:uid="{569733E5-FA15-4B3E-AD05-3D5B8E5847E1}"/>
    <cellStyle name="Percent 2 3 14 2 3 2" xfId="34776" xr:uid="{8DE7CC5D-ED65-4962-9401-E74C2AAD6AA7}"/>
    <cellStyle name="Percent 2 3 14 2 3 3" xfId="23788" xr:uid="{59725B40-5D8E-4184-ABB6-F61695C5F3B2}"/>
    <cellStyle name="Percent 2 3 14 2 4" xfId="29289" xr:uid="{A54CF905-20FD-44B5-82E6-E7E270098754}"/>
    <cellStyle name="Percent 2 3 14 2 5" xfId="18301" xr:uid="{37178A2A-CCB8-4B7D-86D2-82230814C1A4}"/>
    <cellStyle name="Percent 2 3 14 3" xfId="6403" xr:uid="{B75A8A18-201E-408D-AFFF-C3916B745975}"/>
    <cellStyle name="Percent 2 3 14 3 2" xfId="9045" xr:uid="{7E1A2BEC-DE1C-4D01-B359-D6C48FDFDCAA}"/>
    <cellStyle name="Percent 2 3 14 3 2 2" xfId="31702" xr:uid="{E4E618A3-71B7-4673-93EB-FD85972B008E}"/>
    <cellStyle name="Percent 2 3 14 3 2 3" xfId="20714" xr:uid="{220907D5-B977-45F2-A4D1-BF07512D2879}"/>
    <cellStyle name="Percent 2 3 14 3 3" xfId="29290" xr:uid="{826C8DFB-848A-490C-8937-9E7887A9E13F}"/>
    <cellStyle name="Percent 2 3 14 3 4" xfId="18302" xr:uid="{15F31B9E-EDB8-44B3-92E1-7A6D36871AD5}"/>
    <cellStyle name="Percent 2 3 14 4" xfId="6404" xr:uid="{5ED074BF-3476-48AA-B6F4-012022C5E4C3}"/>
    <cellStyle name="Percent 2 3 14 4 2" xfId="9046" xr:uid="{186223F4-5798-4A74-B953-F1CF4B904CB7}"/>
    <cellStyle name="Percent 2 3 14 4 2 2" xfId="31703" xr:uid="{7C6909CC-6129-4B85-AA3E-A931C7803A30}"/>
    <cellStyle name="Percent 2 3 14 4 2 3" xfId="20715" xr:uid="{B98229A9-52D5-48CB-B006-51972D4115EE}"/>
    <cellStyle name="Percent 2 3 14 4 3" xfId="29291" xr:uid="{9531BB0A-A077-44AB-AD84-0E2C7E5B5C74}"/>
    <cellStyle name="Percent 2 3 14 4 4" xfId="18303" xr:uid="{99130EEA-28C2-430D-A26F-4B517DDECF64}"/>
    <cellStyle name="Percent 2 3 14 5" xfId="9043" xr:uid="{D9EA5891-C053-4288-8ED0-6FD84FC36C4A}"/>
    <cellStyle name="Percent 2 3 14 5 2" xfId="31700" xr:uid="{3E1BEBCC-334B-4FA1-959F-A1FA89AF7BE2}"/>
    <cellStyle name="Percent 2 3 14 5 3" xfId="20712" xr:uid="{8BF11682-8F12-43BE-AD5D-BFEEA42EA402}"/>
    <cellStyle name="Percent 2 3 14 6" xfId="10600" xr:uid="{0BBF1ECC-D226-431B-88D8-2B25FF71C5DF}"/>
    <cellStyle name="Percent 2 3 14 6 2" xfId="33112" xr:uid="{9452A4C7-9034-4C6B-9764-5D812F23F605}"/>
    <cellStyle name="Percent 2 3 14 6 3" xfId="22124" xr:uid="{FF91B95E-5DBA-4353-8E64-1CFC9C581904}"/>
    <cellStyle name="Percent 2 3 14 7" xfId="6401" xr:uid="{93730C21-E0F8-48B9-B400-14D298E0882A}"/>
    <cellStyle name="Percent 2 3 14 7 2" xfId="29288" xr:uid="{2CB23401-697F-4999-85DF-6AAAA764659B}"/>
    <cellStyle name="Percent 2 3 14 7 3" xfId="18300" xr:uid="{3ED37CA2-FBE8-4189-A321-FA957E080FF8}"/>
    <cellStyle name="Percent 2 3 14 8" xfId="25425" xr:uid="{2375DF97-BCFD-4E79-8BA4-98F884C35FFD}"/>
    <cellStyle name="Percent 2 3 14 9" xfId="14434" xr:uid="{7085B750-9420-483A-8684-BBB78A0EDA91}"/>
    <cellStyle name="Percent 2 3 15" xfId="2131" xr:uid="{2D471B19-6138-40BD-BD33-8714184DB03F}"/>
    <cellStyle name="Percent 2 3 15 2" xfId="6406" xr:uid="{82D30946-666D-49A0-B1FC-092141361956}"/>
    <cellStyle name="Percent 2 3 15 2 2" xfId="9048" xr:uid="{913C96A3-026B-415A-A4C4-279246BEB456}"/>
    <cellStyle name="Percent 2 3 15 2 2 2" xfId="31705" xr:uid="{F6F707EB-2E91-4E69-B426-1B07F3AC917C}"/>
    <cellStyle name="Percent 2 3 15 2 2 3" xfId="20717" xr:uid="{12EDDCFF-B0CE-4921-8184-C18101C1E3B7}"/>
    <cellStyle name="Percent 2 3 15 2 3" xfId="12326" xr:uid="{41B8859D-1B5D-4CE0-A8F8-309AFC4A30AD}"/>
    <cellStyle name="Percent 2 3 15 2 3 2" xfId="34777" xr:uid="{81112270-CD3E-4E47-946C-73C17DAFED96}"/>
    <cellStyle name="Percent 2 3 15 2 3 3" xfId="23789" xr:uid="{3707EDAC-CEC2-42BA-9198-A9BC401FFD53}"/>
    <cellStyle name="Percent 2 3 15 2 4" xfId="29293" xr:uid="{7775BFDB-9D33-4D31-8664-F6A87B31F17B}"/>
    <cellStyle name="Percent 2 3 15 2 5" xfId="18305" xr:uid="{6D47E4C5-6E84-4075-9278-B72411FAFF12}"/>
    <cellStyle name="Percent 2 3 15 3" xfId="6407" xr:uid="{95B41914-2B63-4F6E-9B32-B7A71F954D88}"/>
    <cellStyle name="Percent 2 3 15 3 2" xfId="9049" xr:uid="{C15D66F1-C544-4C6D-A91D-739AEC1A51B2}"/>
    <cellStyle name="Percent 2 3 15 3 2 2" xfId="31706" xr:uid="{DF658426-3E61-470C-9BC9-040B1EEC7CF6}"/>
    <cellStyle name="Percent 2 3 15 3 2 3" xfId="20718" xr:uid="{F83C8E7D-BA11-4228-8D8C-59997B92E61E}"/>
    <cellStyle name="Percent 2 3 15 3 3" xfId="29294" xr:uid="{C9CFA078-D050-4CDE-8D92-6960F7B5A622}"/>
    <cellStyle name="Percent 2 3 15 3 4" xfId="18306" xr:uid="{0C037877-3417-412F-A4C3-4F89D9581EC7}"/>
    <cellStyle name="Percent 2 3 15 4" xfId="6408" xr:uid="{13FA2529-B950-4906-B1A8-146779B20F79}"/>
    <cellStyle name="Percent 2 3 15 4 2" xfId="9050" xr:uid="{DB5135B8-3FEC-497A-AF7D-04E84060DA9E}"/>
    <cellStyle name="Percent 2 3 15 4 2 2" xfId="31707" xr:uid="{F6199396-E82F-4ACA-A74E-94682925C326}"/>
    <cellStyle name="Percent 2 3 15 4 2 3" xfId="20719" xr:uid="{865FA3BC-9037-41FC-A3E4-269CB5F9A677}"/>
    <cellStyle name="Percent 2 3 15 4 3" xfId="29295" xr:uid="{69CE5AA4-9F24-4D4D-B7FB-0A7FE13858F3}"/>
    <cellStyle name="Percent 2 3 15 4 4" xfId="18307" xr:uid="{9F860CDF-F19F-445E-B30B-46904FE8FBB4}"/>
    <cellStyle name="Percent 2 3 15 5" xfId="9047" xr:uid="{073C554F-087C-44C5-A354-E44FD1B45176}"/>
    <cellStyle name="Percent 2 3 15 5 2" xfId="31704" xr:uid="{DE0A2E62-1E94-46DB-9597-4664086CC85E}"/>
    <cellStyle name="Percent 2 3 15 5 3" xfId="20716" xr:uid="{A4DE295E-5AA2-48E1-94EC-5290DB48495B}"/>
    <cellStyle name="Percent 2 3 15 6" xfId="10601" xr:uid="{086D7B99-566A-493B-B035-4B6E1DDC2302}"/>
    <cellStyle name="Percent 2 3 15 6 2" xfId="33113" xr:uid="{0ED0B19B-238D-4A1B-B88D-E45EFD92CE91}"/>
    <cellStyle name="Percent 2 3 15 6 3" xfId="22125" xr:uid="{DF66A234-6ADF-4BCE-8414-E4E3D393D5B4}"/>
    <cellStyle name="Percent 2 3 15 7" xfId="6405" xr:uid="{4E745081-0064-4A8F-A46D-100F05075442}"/>
    <cellStyle name="Percent 2 3 15 7 2" xfId="29292" xr:uid="{BB41BA0E-FD8D-42CA-B891-E2B24F6429E5}"/>
    <cellStyle name="Percent 2 3 15 7 3" xfId="18304" xr:uid="{9E0974EF-E978-4443-B57C-495A8810DE38}"/>
    <cellStyle name="Percent 2 3 15 8" xfId="25426" xr:uid="{18DB7D77-BC26-4208-B3D8-C113D13EC32E}"/>
    <cellStyle name="Percent 2 3 15 9" xfId="14435" xr:uid="{2C7EE3DE-538F-4A42-84E3-F0BC66A460B6}"/>
    <cellStyle name="Percent 2 3 16" xfId="2132" xr:uid="{54E015F6-6E1F-460F-BB5A-4AB1BD8310E7}"/>
    <cellStyle name="Percent 2 3 16 2" xfId="6410" xr:uid="{CFBF2E7B-D9BE-4590-994F-E614C6B29111}"/>
    <cellStyle name="Percent 2 3 16 2 2" xfId="9052" xr:uid="{FBABDCF3-4920-42B4-9412-8D91EAF05EF4}"/>
    <cellStyle name="Percent 2 3 16 2 2 2" xfId="31709" xr:uid="{49911D7D-16D1-4BA3-920B-4E3EFCB249E8}"/>
    <cellStyle name="Percent 2 3 16 2 2 3" xfId="20721" xr:uid="{D961CF3A-2482-418A-B116-D8678FCFFCAA}"/>
    <cellStyle name="Percent 2 3 16 2 3" xfId="12327" xr:uid="{5873675B-7AB9-4801-B9A2-DC3EFB2EAFFD}"/>
    <cellStyle name="Percent 2 3 16 2 3 2" xfId="34778" xr:uid="{CA9497CA-4F5E-44EC-91F8-1BB1F495EEA9}"/>
    <cellStyle name="Percent 2 3 16 2 3 3" xfId="23790" xr:uid="{489DC14C-CAD3-4587-B7C6-A9537970FE1C}"/>
    <cellStyle name="Percent 2 3 16 2 4" xfId="29297" xr:uid="{0FCF6A63-C100-498A-9215-55ACFB956752}"/>
    <cellStyle name="Percent 2 3 16 2 5" xfId="18309" xr:uid="{69217C70-215A-462C-884B-34567856170D}"/>
    <cellStyle name="Percent 2 3 16 3" xfId="6411" xr:uid="{607BB0F1-B750-4457-B9C4-88E0377FB0DA}"/>
    <cellStyle name="Percent 2 3 16 3 2" xfId="9053" xr:uid="{44883503-2C83-444F-B0BB-9077EC9AFBF3}"/>
    <cellStyle name="Percent 2 3 16 3 2 2" xfId="31710" xr:uid="{ECE8EA6D-9339-4A74-AA08-11B9CC3BE744}"/>
    <cellStyle name="Percent 2 3 16 3 2 3" xfId="20722" xr:uid="{E1B9A90A-742B-4D2F-AD0E-9C111CADC412}"/>
    <cellStyle name="Percent 2 3 16 3 3" xfId="29298" xr:uid="{A28FB90C-D9FA-41EF-A648-6B1268E9123C}"/>
    <cellStyle name="Percent 2 3 16 3 4" xfId="18310" xr:uid="{13220AC9-1A91-4422-A72F-053CDB9BA475}"/>
    <cellStyle name="Percent 2 3 16 4" xfId="6412" xr:uid="{87A18B37-C459-4D33-8781-4DD07706392B}"/>
    <cellStyle name="Percent 2 3 16 4 2" xfId="9054" xr:uid="{F5E46796-9425-484B-AC4B-896119BEF05C}"/>
    <cellStyle name="Percent 2 3 16 4 2 2" xfId="31711" xr:uid="{485DAADB-7119-493C-AE02-307DAC832C12}"/>
    <cellStyle name="Percent 2 3 16 4 2 3" xfId="20723" xr:uid="{474881AF-C0E3-4AE8-AA01-0C3E0ED06EC6}"/>
    <cellStyle name="Percent 2 3 16 4 3" xfId="29299" xr:uid="{33E2DBC2-7E1C-48E6-BFEB-0C74DC5E936E}"/>
    <cellStyle name="Percent 2 3 16 4 4" xfId="18311" xr:uid="{C113ECB2-8564-47C1-A774-BA5A27C06265}"/>
    <cellStyle name="Percent 2 3 16 5" xfId="9051" xr:uid="{1192B167-9880-447E-B300-CB0E9B070B8E}"/>
    <cellStyle name="Percent 2 3 16 5 2" xfId="31708" xr:uid="{949367D7-54A0-4432-8256-ED528EEC29B1}"/>
    <cellStyle name="Percent 2 3 16 5 3" xfId="20720" xr:uid="{5849A934-BF55-4C63-B707-785545C9D66B}"/>
    <cellStyle name="Percent 2 3 16 6" xfId="10602" xr:uid="{287D1ED0-6CC8-4111-85E2-FF3E150D4CFD}"/>
    <cellStyle name="Percent 2 3 16 6 2" xfId="33114" xr:uid="{5508FE8D-3654-404F-A88E-FDB4E5A1DB84}"/>
    <cellStyle name="Percent 2 3 16 6 3" xfId="22126" xr:uid="{6983507C-E28D-4029-964B-7A09B6741798}"/>
    <cellStyle name="Percent 2 3 16 7" xfId="6409" xr:uid="{FCA29F4B-EA1B-4DA2-A2A2-17891836CE3A}"/>
    <cellStyle name="Percent 2 3 16 7 2" xfId="29296" xr:uid="{CC053CA0-13AA-423E-9AFB-0DD43343177C}"/>
    <cellStyle name="Percent 2 3 16 7 3" xfId="18308" xr:uid="{0629F041-75C1-46C3-A392-E429D6A836E3}"/>
    <cellStyle name="Percent 2 3 16 8" xfId="25427" xr:uid="{354D2B4E-7DDA-4DA6-986C-75363490A424}"/>
    <cellStyle name="Percent 2 3 16 9" xfId="14436" xr:uid="{CF1163B5-9147-4583-8FB0-41F373C099E1}"/>
    <cellStyle name="Percent 2 3 17" xfId="2133" xr:uid="{ED2ADD57-D098-431E-8D66-900EE6A01357}"/>
    <cellStyle name="Percent 2 3 17 2" xfId="6414" xr:uid="{01EE5C5A-8E74-4B7B-9774-61A41377DE8D}"/>
    <cellStyle name="Percent 2 3 17 2 2" xfId="9056" xr:uid="{288E8D4C-9F25-41ED-A2CC-610DB605412A}"/>
    <cellStyle name="Percent 2 3 17 2 2 2" xfId="31713" xr:uid="{353C046F-E662-4280-B6C1-92370E953C51}"/>
    <cellStyle name="Percent 2 3 17 2 2 3" xfId="20725" xr:uid="{B7A5950F-C1FB-4A7F-AD53-15D258D3A7CA}"/>
    <cellStyle name="Percent 2 3 17 2 3" xfId="12328" xr:uid="{F585DA20-9A38-4393-8132-C643F8708936}"/>
    <cellStyle name="Percent 2 3 17 2 3 2" xfId="34779" xr:uid="{32112CFB-685A-49CE-9105-C907FB7F526B}"/>
    <cellStyle name="Percent 2 3 17 2 3 3" xfId="23791" xr:uid="{7DB61210-C5CE-4426-B212-9A253B1A4BC5}"/>
    <cellStyle name="Percent 2 3 17 2 4" xfId="29301" xr:uid="{0807E232-760B-44B2-902F-8EAE80D8E310}"/>
    <cellStyle name="Percent 2 3 17 2 5" xfId="18313" xr:uid="{BB926180-F1EB-4882-8219-9FEF29BB6154}"/>
    <cellStyle name="Percent 2 3 17 3" xfId="6415" xr:uid="{08B12C8B-02B4-4FF1-9EAC-3CCFC9FDEF76}"/>
    <cellStyle name="Percent 2 3 17 3 2" xfId="9057" xr:uid="{76E9E8CE-5AAB-48D1-8D6C-7D0EE4AADE19}"/>
    <cellStyle name="Percent 2 3 17 3 2 2" xfId="31714" xr:uid="{4A04D5C3-2D3A-43EF-ACD0-E44597DF083B}"/>
    <cellStyle name="Percent 2 3 17 3 2 3" xfId="20726" xr:uid="{DE7FD337-ADA7-4713-8E52-C74F8D6A09CB}"/>
    <cellStyle name="Percent 2 3 17 3 3" xfId="29302" xr:uid="{FF062605-9B40-4EB5-8304-119482E331B1}"/>
    <cellStyle name="Percent 2 3 17 3 4" xfId="18314" xr:uid="{FC7BD945-CB54-41FA-83F7-83989EF3858C}"/>
    <cellStyle name="Percent 2 3 17 4" xfId="6416" xr:uid="{E9CD5AF4-CB19-43D5-B963-793E1E9B1EFD}"/>
    <cellStyle name="Percent 2 3 17 4 2" xfId="9058" xr:uid="{CEF5470C-7E16-4D28-9E33-14BBD34574DE}"/>
    <cellStyle name="Percent 2 3 17 4 2 2" xfId="31715" xr:uid="{2A739710-5296-400E-98D1-694E74873BFF}"/>
    <cellStyle name="Percent 2 3 17 4 2 3" xfId="20727" xr:uid="{3494B0B0-7F63-428A-A0DB-29FD92307FB0}"/>
    <cellStyle name="Percent 2 3 17 4 3" xfId="29303" xr:uid="{8AA72CE0-5C89-464E-B3EC-11771B0C80CC}"/>
    <cellStyle name="Percent 2 3 17 4 4" xfId="18315" xr:uid="{93B5E975-6D6E-423C-AB54-001080184737}"/>
    <cellStyle name="Percent 2 3 17 5" xfId="9055" xr:uid="{5B0F725E-C708-4450-91E8-CFEB48EE0232}"/>
    <cellStyle name="Percent 2 3 17 5 2" xfId="31712" xr:uid="{72D2A691-9279-49D0-AFD0-72EE5212CA09}"/>
    <cellStyle name="Percent 2 3 17 5 3" xfId="20724" xr:uid="{4863879B-6463-4E5A-9BE7-F5AF86970395}"/>
    <cellStyle name="Percent 2 3 17 6" xfId="10603" xr:uid="{34FC32C3-48BF-446E-B39E-6A3C1C30D8AF}"/>
    <cellStyle name="Percent 2 3 17 6 2" xfId="33115" xr:uid="{31E93B3F-6EF6-405B-BAF0-EA98A1B94DCC}"/>
    <cellStyle name="Percent 2 3 17 6 3" xfId="22127" xr:uid="{4C7C4817-61C7-4063-9E62-39AD6881BE16}"/>
    <cellStyle name="Percent 2 3 17 7" xfId="6413" xr:uid="{61B59EEF-33B8-49E1-B13D-4DCF43583E39}"/>
    <cellStyle name="Percent 2 3 17 7 2" xfId="29300" xr:uid="{6F62F480-73E9-4534-970D-93AEBD8884A7}"/>
    <cellStyle name="Percent 2 3 17 7 3" xfId="18312" xr:uid="{A781BBA3-F6AE-4B90-A949-0A078768DE55}"/>
    <cellStyle name="Percent 2 3 17 8" xfId="25428" xr:uid="{F5ABEB58-D28C-4C1B-9470-2F5FD35EFC04}"/>
    <cellStyle name="Percent 2 3 17 9" xfId="14437" xr:uid="{AC911146-6D7B-4C96-9805-761809194297}"/>
    <cellStyle name="Percent 2 3 18" xfId="2134" xr:uid="{0C7EEB79-2D34-4163-9F7C-B0268ACA62BB}"/>
    <cellStyle name="Percent 2 3 18 2" xfId="6418" xr:uid="{EE1C795C-AA58-44AE-96FB-5DD134DDF010}"/>
    <cellStyle name="Percent 2 3 18 2 2" xfId="9060" xr:uid="{3530EFAB-E61C-4585-96F8-EE3FD251D4A5}"/>
    <cellStyle name="Percent 2 3 18 2 2 2" xfId="31717" xr:uid="{D9ADCEF7-A3C8-41F9-AB31-9EC1467EB3A4}"/>
    <cellStyle name="Percent 2 3 18 2 2 3" xfId="20729" xr:uid="{9D88F467-E5DC-4760-954B-F7FBC4873E8D}"/>
    <cellStyle name="Percent 2 3 18 2 3" xfId="12329" xr:uid="{FC8B1FE3-8C35-4E86-852A-7B6C930CF839}"/>
    <cellStyle name="Percent 2 3 18 2 3 2" xfId="34780" xr:uid="{1EB647A3-D901-4DBF-8B12-867AFC652999}"/>
    <cellStyle name="Percent 2 3 18 2 3 3" xfId="23792" xr:uid="{5E489227-4F1E-4926-9A2D-DFA110028945}"/>
    <cellStyle name="Percent 2 3 18 2 4" xfId="29305" xr:uid="{9A7C865F-554E-48FB-B966-0840679C454C}"/>
    <cellStyle name="Percent 2 3 18 2 5" xfId="18317" xr:uid="{C744B325-BAA4-4CE0-9A06-E094425B5AA6}"/>
    <cellStyle name="Percent 2 3 18 3" xfId="6419" xr:uid="{B5213B01-FB73-4DDA-89BA-9D20509DB008}"/>
    <cellStyle name="Percent 2 3 18 3 2" xfId="9061" xr:uid="{B04EA2F9-CD7D-492E-AB59-8417269BD71F}"/>
    <cellStyle name="Percent 2 3 18 3 2 2" xfId="31718" xr:uid="{86FFFCFB-D25E-4FB7-8EEA-C0738934ECE7}"/>
    <cellStyle name="Percent 2 3 18 3 2 3" xfId="20730" xr:uid="{3DC4E4F9-02C6-49F0-A9C2-89E0138F80AF}"/>
    <cellStyle name="Percent 2 3 18 3 3" xfId="29306" xr:uid="{58D0210A-7A8F-40AC-9284-934C7519DAC6}"/>
    <cellStyle name="Percent 2 3 18 3 4" xfId="18318" xr:uid="{11CE7335-5E6A-47D2-9EC2-29B10D4B557F}"/>
    <cellStyle name="Percent 2 3 18 4" xfId="6420" xr:uid="{7DDB9672-69F0-4168-BAB8-97D9AC8E05FD}"/>
    <cellStyle name="Percent 2 3 18 4 2" xfId="9062" xr:uid="{F5B8563F-C756-4C51-B824-AF0CF5CD9F26}"/>
    <cellStyle name="Percent 2 3 18 4 2 2" xfId="31719" xr:uid="{80A0F7A6-7DA4-4787-9E96-742E8161579E}"/>
    <cellStyle name="Percent 2 3 18 4 2 3" xfId="20731" xr:uid="{6159ABC0-9DB8-4C49-A446-3428204D8B38}"/>
    <cellStyle name="Percent 2 3 18 4 3" xfId="29307" xr:uid="{543CD1CD-0A95-4A50-AB49-127901F35760}"/>
    <cellStyle name="Percent 2 3 18 4 4" xfId="18319" xr:uid="{2AF31B0D-C80F-414C-9A7F-C429D20584D5}"/>
    <cellStyle name="Percent 2 3 18 5" xfId="9059" xr:uid="{56E6446C-DC46-40F8-9F0D-BDBE04506071}"/>
    <cellStyle name="Percent 2 3 18 5 2" xfId="31716" xr:uid="{F395737B-4729-4A5C-9878-33175E43095F}"/>
    <cellStyle name="Percent 2 3 18 5 3" xfId="20728" xr:uid="{42DA5AF5-AC5B-4A38-A52B-15EE9B251F38}"/>
    <cellStyle name="Percent 2 3 18 6" xfId="10604" xr:uid="{C0594733-5A5D-43BE-ACE4-5F30CAF83C8E}"/>
    <cellStyle name="Percent 2 3 18 6 2" xfId="33116" xr:uid="{D005A9F3-D38E-4797-B15C-62D7D9762DBB}"/>
    <cellStyle name="Percent 2 3 18 6 3" xfId="22128" xr:uid="{BD72138B-2A4F-4290-B4DF-CBCF78A47915}"/>
    <cellStyle name="Percent 2 3 18 7" xfId="6417" xr:uid="{E2169521-3EEA-40BE-B3E8-31D92B44725A}"/>
    <cellStyle name="Percent 2 3 18 7 2" xfId="29304" xr:uid="{4CE9DECB-BD37-477F-A8A8-0567D75F9256}"/>
    <cellStyle name="Percent 2 3 18 7 3" xfId="18316" xr:uid="{EE96A9EB-25E8-40E3-8991-58D02917A159}"/>
    <cellStyle name="Percent 2 3 18 8" xfId="25429" xr:uid="{C096D429-6CBF-483D-90E7-5F291D266B0F}"/>
    <cellStyle name="Percent 2 3 18 9" xfId="14438" xr:uid="{5933F113-94B9-47B2-9EE9-74EA8CC32807}"/>
    <cellStyle name="Percent 2 3 19" xfId="2135" xr:uid="{97F81BC0-014A-47D4-9933-97578BBF4640}"/>
    <cellStyle name="Percent 2 3 19 2" xfId="6422" xr:uid="{843EBB2D-42B8-4F57-8AB6-EC483942696C}"/>
    <cellStyle name="Percent 2 3 19 2 2" xfId="9064" xr:uid="{1EF4ECD9-A7DD-474F-A39F-C77C01F77C06}"/>
    <cellStyle name="Percent 2 3 19 2 2 2" xfId="31721" xr:uid="{5E94026C-51DF-486E-B7EB-C9FAB3F72161}"/>
    <cellStyle name="Percent 2 3 19 2 2 3" xfId="20733" xr:uid="{B7B67D6C-C6D7-4C55-A007-8885B8299C7B}"/>
    <cellStyle name="Percent 2 3 19 2 3" xfId="12330" xr:uid="{6CB3C95D-2916-47C9-87A0-93142ED82B9F}"/>
    <cellStyle name="Percent 2 3 19 2 3 2" xfId="34781" xr:uid="{58F13DD0-A769-4F4F-ABE6-384F6D4681A4}"/>
    <cellStyle name="Percent 2 3 19 2 3 3" xfId="23793" xr:uid="{59B7D9F6-07A3-41F1-8BC2-CEBFD46A2ED1}"/>
    <cellStyle name="Percent 2 3 19 2 4" xfId="29309" xr:uid="{509280C4-2AF7-4692-A6F4-90F52C269D23}"/>
    <cellStyle name="Percent 2 3 19 2 5" xfId="18321" xr:uid="{9964D9EB-7CF9-4105-9022-05532C2169B9}"/>
    <cellStyle name="Percent 2 3 19 3" xfId="6423" xr:uid="{3C146964-95C9-438A-BA82-5D8757FB19A3}"/>
    <cellStyle name="Percent 2 3 19 3 2" xfId="9065" xr:uid="{1AAEFFA3-4C8E-48EE-BD2A-18EC418E4032}"/>
    <cellStyle name="Percent 2 3 19 3 2 2" xfId="31722" xr:uid="{C7E37FA2-96F5-4819-A5A8-C1701B784ED8}"/>
    <cellStyle name="Percent 2 3 19 3 2 3" xfId="20734" xr:uid="{4E7E5266-1FCF-462D-85B3-42771539D361}"/>
    <cellStyle name="Percent 2 3 19 3 3" xfId="29310" xr:uid="{A8C8B251-2F1B-481C-8A40-6C08EAB7DC95}"/>
    <cellStyle name="Percent 2 3 19 3 4" xfId="18322" xr:uid="{B3343584-D7C6-46EA-9738-1A4018ACC3D1}"/>
    <cellStyle name="Percent 2 3 19 4" xfId="6424" xr:uid="{99BF3846-3120-4A48-BAD2-F3699A4910E2}"/>
    <cellStyle name="Percent 2 3 19 4 2" xfId="9066" xr:uid="{14687BF1-6381-4672-8DBE-3DD462A7849E}"/>
    <cellStyle name="Percent 2 3 19 4 2 2" xfId="31723" xr:uid="{7A8F5996-2B6B-456F-BD03-5BB9CC9B1644}"/>
    <cellStyle name="Percent 2 3 19 4 2 3" xfId="20735" xr:uid="{1EBAF550-D80E-4D49-B46A-A1668B4FDCDE}"/>
    <cellStyle name="Percent 2 3 19 4 3" xfId="29311" xr:uid="{BD950904-1C98-4825-A8B6-1ED248991E54}"/>
    <cellStyle name="Percent 2 3 19 4 4" xfId="18323" xr:uid="{A829C40E-52DC-4195-A473-C846078DDECA}"/>
    <cellStyle name="Percent 2 3 19 5" xfId="9063" xr:uid="{2C86F0D7-BB8D-485D-9096-6DDEABEBFD7A}"/>
    <cellStyle name="Percent 2 3 19 5 2" xfId="31720" xr:uid="{F887D0FB-C482-4983-A299-DD639BFF8A86}"/>
    <cellStyle name="Percent 2 3 19 5 3" xfId="20732" xr:uid="{B02FFDE4-5B41-488C-9702-EB3E7310EEBE}"/>
    <cellStyle name="Percent 2 3 19 6" xfId="10605" xr:uid="{1472FD01-4004-4718-B283-1EB92E141006}"/>
    <cellStyle name="Percent 2 3 19 6 2" xfId="33117" xr:uid="{9DFD82AC-FCE7-4F7E-AB0F-2773C83666A7}"/>
    <cellStyle name="Percent 2 3 19 6 3" xfId="22129" xr:uid="{39313ABA-B617-4E3F-968C-5A15C65E1920}"/>
    <cellStyle name="Percent 2 3 19 7" xfId="6421" xr:uid="{B7B09651-EFB3-4311-BAD5-49B10B7E1E03}"/>
    <cellStyle name="Percent 2 3 19 7 2" xfId="29308" xr:uid="{1C31AE5A-CD94-456F-AEED-4C13D0D9EA71}"/>
    <cellStyle name="Percent 2 3 19 7 3" xfId="18320" xr:uid="{39948CBB-525A-4B59-8CF4-196A64B10EA3}"/>
    <cellStyle name="Percent 2 3 19 8" xfId="25430" xr:uid="{64AB57ED-CBB8-4902-9CB6-2CC89C9621BE}"/>
    <cellStyle name="Percent 2 3 19 9" xfId="14439" xr:uid="{CE77136B-D4D4-434F-99C7-9FE8D9D43B96}"/>
    <cellStyle name="Percent 2 3 2" xfId="2136" xr:uid="{626D36E4-A469-4F8D-A1AE-635C0ED9623A}"/>
    <cellStyle name="Percent 2 3 2 2" xfId="6426" xr:uid="{6EA4BAA0-5401-46A8-B618-5F9E9B8EC658}"/>
    <cellStyle name="Percent 2 3 2 2 2" xfId="9068" xr:uid="{BE83D28E-EAD3-4E4F-9CA0-63D1FB156030}"/>
    <cellStyle name="Percent 2 3 2 2 2 2" xfId="31725" xr:uid="{A45B8A13-D7E0-4975-A958-48B5D1EA6B65}"/>
    <cellStyle name="Percent 2 3 2 2 2 3" xfId="20737" xr:uid="{932DCEEC-8015-42E9-A903-1BF172CB0FED}"/>
    <cellStyle name="Percent 2 3 2 2 3" xfId="12331" xr:uid="{9511332A-AEBC-4F7C-809E-F10439D5B831}"/>
    <cellStyle name="Percent 2 3 2 2 3 2" xfId="34782" xr:uid="{6837E5AD-547A-46B7-8768-F841705DD631}"/>
    <cellStyle name="Percent 2 3 2 2 3 3" xfId="23794" xr:uid="{0EB9E961-2671-453D-8DCB-862785232846}"/>
    <cellStyle name="Percent 2 3 2 2 4" xfId="29313" xr:uid="{84FD5B71-B2C0-4C23-8C06-E25D89EB807A}"/>
    <cellStyle name="Percent 2 3 2 2 5" xfId="18325" xr:uid="{CAE90595-0171-41D5-A068-DFBBE362BC0C}"/>
    <cellStyle name="Percent 2 3 2 3" xfId="6427" xr:uid="{C8B93391-13F0-408C-A389-9F30AE04574A}"/>
    <cellStyle name="Percent 2 3 2 3 2" xfId="9069" xr:uid="{37166F66-41F4-4680-86A8-77510D3A92AD}"/>
    <cellStyle name="Percent 2 3 2 3 2 2" xfId="31726" xr:uid="{08563821-3591-4DFF-BC5D-683A7C8CB699}"/>
    <cellStyle name="Percent 2 3 2 3 2 3" xfId="20738" xr:uid="{33C15B07-C1E9-48FE-9B68-AFA20E7D66DE}"/>
    <cellStyle name="Percent 2 3 2 3 3" xfId="29314" xr:uid="{5FE45682-C277-4768-A5FC-0D090BC4B9D8}"/>
    <cellStyle name="Percent 2 3 2 3 4" xfId="18326" xr:uid="{234F4393-BCE2-499E-A703-99EE399FF994}"/>
    <cellStyle name="Percent 2 3 2 4" xfId="6428" xr:uid="{E1C1C767-30C8-4190-981A-0B5AC129245E}"/>
    <cellStyle name="Percent 2 3 2 4 2" xfId="9070" xr:uid="{1A45683B-4144-474D-97A7-60235B9618A5}"/>
    <cellStyle name="Percent 2 3 2 4 2 2" xfId="31727" xr:uid="{8554DE9A-A549-47A0-B91B-69AE418139DD}"/>
    <cellStyle name="Percent 2 3 2 4 2 3" xfId="20739" xr:uid="{034C0D80-D613-40CE-B0E0-B5DD5980A346}"/>
    <cellStyle name="Percent 2 3 2 4 3" xfId="29315" xr:uid="{116074D0-6443-4F11-BDBA-B87B8CD35C55}"/>
    <cellStyle name="Percent 2 3 2 4 4" xfId="18327" xr:uid="{378561E2-6566-4FEF-8C9A-27F26556ADC6}"/>
    <cellStyle name="Percent 2 3 2 5" xfId="9067" xr:uid="{692D54E5-52A1-4680-8939-B5226A3EFC89}"/>
    <cellStyle name="Percent 2 3 2 5 2" xfId="31724" xr:uid="{657858DF-F188-41AF-B33B-5F82F90481CF}"/>
    <cellStyle name="Percent 2 3 2 5 3" xfId="20736" xr:uid="{E20E6AA6-AFA7-4F85-8E55-23548E3C8BF1}"/>
    <cellStyle name="Percent 2 3 2 6" xfId="10606" xr:uid="{2D7BAA1A-896F-4C2A-9B2A-783F61CCA324}"/>
    <cellStyle name="Percent 2 3 2 6 2" xfId="33118" xr:uid="{69C480FF-E208-4E45-8E02-4F99018A3396}"/>
    <cellStyle name="Percent 2 3 2 6 3" xfId="22130" xr:uid="{DA36BBBA-3A8B-4779-8288-857336A077C4}"/>
    <cellStyle name="Percent 2 3 2 7" xfId="6425" xr:uid="{62DE45C5-5325-49D7-A5AF-6B5DF570EE14}"/>
    <cellStyle name="Percent 2 3 2 7 2" xfId="29312" xr:uid="{8791D7BF-5A3F-43CC-B223-DFE462F7C0AE}"/>
    <cellStyle name="Percent 2 3 2 7 3" xfId="18324" xr:uid="{F357707F-E07B-4420-824D-D0F12CB5D940}"/>
    <cellStyle name="Percent 2 3 2 8" xfId="25431" xr:uid="{AA982394-7AEF-4771-BC09-1DAE38998D62}"/>
    <cellStyle name="Percent 2 3 2 9" xfId="14440" xr:uid="{6984C926-15B9-4E68-BBC4-1BA7CE6C0A2D}"/>
    <cellStyle name="Percent 2 3 20" xfId="2137" xr:uid="{8A55D2E3-B28A-4008-9367-C974A980E202}"/>
    <cellStyle name="Percent 2 3 20 2" xfId="6430" xr:uid="{064D7E53-F19B-4B6F-8878-E79A1946AB5C}"/>
    <cellStyle name="Percent 2 3 20 2 2" xfId="9072" xr:uid="{F563B63E-2074-4F45-AFC7-B365880E523B}"/>
    <cellStyle name="Percent 2 3 20 2 2 2" xfId="31729" xr:uid="{AE0E752B-6FC3-462A-8BC8-6EB4BABC7963}"/>
    <cellStyle name="Percent 2 3 20 2 2 3" xfId="20741" xr:uid="{FB31820D-C406-4856-94EB-8E4CC187F1AC}"/>
    <cellStyle name="Percent 2 3 20 2 3" xfId="12332" xr:uid="{C80D9330-0E73-4800-9635-E3318337971C}"/>
    <cellStyle name="Percent 2 3 20 2 3 2" xfId="34783" xr:uid="{43BE5649-AEC9-45A8-B857-81D1774B1E64}"/>
    <cellStyle name="Percent 2 3 20 2 3 3" xfId="23795" xr:uid="{8A7DC361-F01F-482D-B99F-D0814FEAEB90}"/>
    <cellStyle name="Percent 2 3 20 2 4" xfId="29317" xr:uid="{B352D7DC-15DB-4092-AAF9-CE983D6F93D9}"/>
    <cellStyle name="Percent 2 3 20 2 5" xfId="18329" xr:uid="{130FD27E-6452-4001-9659-950A7DBA4F8B}"/>
    <cellStyle name="Percent 2 3 20 3" xfId="6431" xr:uid="{D04C3D5F-B291-478B-B265-468F7FC1A3A7}"/>
    <cellStyle name="Percent 2 3 20 3 2" xfId="9073" xr:uid="{FC7C3D80-306B-4A03-A7EF-B67607557E66}"/>
    <cellStyle name="Percent 2 3 20 3 2 2" xfId="31730" xr:uid="{E2B13321-6FDC-4021-B16D-505212BC13E3}"/>
    <cellStyle name="Percent 2 3 20 3 2 3" xfId="20742" xr:uid="{EC97FCC0-D959-4BEE-9ACC-46E18CD9672D}"/>
    <cellStyle name="Percent 2 3 20 3 3" xfId="29318" xr:uid="{43D88213-D15D-4352-9006-94BA245BC4C3}"/>
    <cellStyle name="Percent 2 3 20 3 4" xfId="18330" xr:uid="{6B4AB462-47C8-4797-9A54-0529EFD0604C}"/>
    <cellStyle name="Percent 2 3 20 4" xfId="6432" xr:uid="{2C527907-5D6E-4F48-9005-BD47CB135C4C}"/>
    <cellStyle name="Percent 2 3 20 4 2" xfId="9074" xr:uid="{D537D6E3-33B8-4AC1-A9DC-2F7C9216BFEC}"/>
    <cellStyle name="Percent 2 3 20 4 2 2" xfId="31731" xr:uid="{E4E8AEA4-60DF-44FC-802A-AFA95C08AE2A}"/>
    <cellStyle name="Percent 2 3 20 4 2 3" xfId="20743" xr:uid="{5A932DC5-4868-480C-B31B-12AE7FF6799E}"/>
    <cellStyle name="Percent 2 3 20 4 3" xfId="29319" xr:uid="{B3FAD870-498F-4F3B-BE3D-BFC80119C572}"/>
    <cellStyle name="Percent 2 3 20 4 4" xfId="18331" xr:uid="{E0E90661-9A3D-4DE6-A6F8-DAA71D1435C9}"/>
    <cellStyle name="Percent 2 3 20 5" xfId="9071" xr:uid="{783C0DAE-D0E1-4076-9D1B-EA899CEB436C}"/>
    <cellStyle name="Percent 2 3 20 5 2" xfId="31728" xr:uid="{368F6814-929A-4336-A9F3-E12FCD172A00}"/>
    <cellStyle name="Percent 2 3 20 5 3" xfId="20740" xr:uid="{ADC5D74B-8270-48AE-BEC0-4BE4A12AEA37}"/>
    <cellStyle name="Percent 2 3 20 6" xfId="10607" xr:uid="{9487F166-4361-42BB-8D96-AAAB4D303DDD}"/>
    <cellStyle name="Percent 2 3 20 6 2" xfId="33119" xr:uid="{DFF140BC-126E-49C1-A072-BCF3DA87BA56}"/>
    <cellStyle name="Percent 2 3 20 6 3" xfId="22131" xr:uid="{79FDC8EB-3600-4E3F-9110-B2E05EC3BCD6}"/>
    <cellStyle name="Percent 2 3 20 7" xfId="6429" xr:uid="{F7B034F9-9AA4-4983-AB4B-AE1299444868}"/>
    <cellStyle name="Percent 2 3 20 7 2" xfId="29316" xr:uid="{F36A09D9-1B2C-4BDB-862A-59542597DF28}"/>
    <cellStyle name="Percent 2 3 20 7 3" xfId="18328" xr:uid="{64747AE7-F7C3-46F9-A4CB-1F657A5BEE0B}"/>
    <cellStyle name="Percent 2 3 20 8" xfId="25432" xr:uid="{153DAAA7-BFB5-4F59-8813-856AD3F219A4}"/>
    <cellStyle name="Percent 2 3 20 9" xfId="14441" xr:uid="{3BCC4148-5E58-46A8-B06C-F21667A3C598}"/>
    <cellStyle name="Percent 2 3 21" xfId="2138" xr:uid="{52C491AD-963C-4760-9FB4-8D9CD6AEC2C4}"/>
    <cellStyle name="Percent 2 3 21 2" xfId="6434" xr:uid="{4874A7FF-9D6B-48DC-889D-4409E9BBDCB9}"/>
    <cellStyle name="Percent 2 3 21 2 2" xfId="9076" xr:uid="{681765BA-045D-4F51-A595-C6E14BD7E92C}"/>
    <cellStyle name="Percent 2 3 21 2 2 2" xfId="31733" xr:uid="{5F21E492-9339-4F2C-8318-772F87510EDF}"/>
    <cellStyle name="Percent 2 3 21 2 2 3" xfId="20745" xr:uid="{5062036A-3681-4B2C-BEA5-F357DDBC5695}"/>
    <cellStyle name="Percent 2 3 21 2 3" xfId="12333" xr:uid="{5243C5FA-F681-4DC1-BB80-C78F1F45AA17}"/>
    <cellStyle name="Percent 2 3 21 2 3 2" xfId="34784" xr:uid="{4F2ABB65-39DD-4857-A231-41133F948AD7}"/>
    <cellStyle name="Percent 2 3 21 2 3 3" xfId="23796" xr:uid="{B0BC3C86-5C39-4149-80FD-2A7983C790EC}"/>
    <cellStyle name="Percent 2 3 21 2 4" xfId="29321" xr:uid="{548218F5-EED8-4A10-B14C-DA6F1FB86C1D}"/>
    <cellStyle name="Percent 2 3 21 2 5" xfId="18333" xr:uid="{E32A842B-3574-4D84-ABB5-3E24C07FBFEA}"/>
    <cellStyle name="Percent 2 3 21 3" xfId="6435" xr:uid="{18074623-9BEF-43F2-9977-6ECC23DC728F}"/>
    <cellStyle name="Percent 2 3 21 3 2" xfId="9077" xr:uid="{5020B8C4-F157-44B8-A09F-8D690276537B}"/>
    <cellStyle name="Percent 2 3 21 3 2 2" xfId="31734" xr:uid="{700B2CFA-6ACD-468A-97E0-0A8018EE08B0}"/>
    <cellStyle name="Percent 2 3 21 3 2 3" xfId="20746" xr:uid="{662F116B-C180-4163-8069-F6054512DAD2}"/>
    <cellStyle name="Percent 2 3 21 3 3" xfId="29322" xr:uid="{DAA93ADE-B83E-45CE-BBF2-383B94220776}"/>
    <cellStyle name="Percent 2 3 21 3 4" xfId="18334" xr:uid="{1B0A35BA-A5E9-48F9-8339-57415D14AFFA}"/>
    <cellStyle name="Percent 2 3 21 4" xfId="6436" xr:uid="{F76AFFF4-1600-4A91-A161-9FE71A28578B}"/>
    <cellStyle name="Percent 2 3 21 4 2" xfId="9078" xr:uid="{57E83B1B-CD5B-4CF3-8992-C5E757152CE2}"/>
    <cellStyle name="Percent 2 3 21 4 2 2" xfId="31735" xr:uid="{59970872-421A-460E-B672-32B6F79969E9}"/>
    <cellStyle name="Percent 2 3 21 4 2 3" xfId="20747" xr:uid="{6BD6A42C-993D-483D-92D1-4E667B72596C}"/>
    <cellStyle name="Percent 2 3 21 4 3" xfId="29323" xr:uid="{4A2371E4-789C-4683-8007-609D63139DA2}"/>
    <cellStyle name="Percent 2 3 21 4 4" xfId="18335" xr:uid="{97D30D8C-B192-4936-86CD-F2B6102BC476}"/>
    <cellStyle name="Percent 2 3 21 5" xfId="9075" xr:uid="{268CE479-C665-472C-A2F1-9F1A079A5DA5}"/>
    <cellStyle name="Percent 2 3 21 5 2" xfId="31732" xr:uid="{161A8C3D-2CA4-4437-B54A-F088614BE266}"/>
    <cellStyle name="Percent 2 3 21 5 3" xfId="20744" xr:uid="{D885240E-3D79-4B45-A3C1-978AF3C45AB7}"/>
    <cellStyle name="Percent 2 3 21 6" xfId="10608" xr:uid="{F68D5CAE-E668-48D9-9CE3-98665D08FF01}"/>
    <cellStyle name="Percent 2 3 21 6 2" xfId="33120" xr:uid="{C9C8DBD7-F91C-4BEB-9350-E0FB407E8D59}"/>
    <cellStyle name="Percent 2 3 21 6 3" xfId="22132" xr:uid="{5FE2DE5B-1555-4E2C-9CFD-CA969C9761E3}"/>
    <cellStyle name="Percent 2 3 21 7" xfId="6433" xr:uid="{AE892C44-03B8-4B2A-9EC7-0B5A2E1D7A6B}"/>
    <cellStyle name="Percent 2 3 21 7 2" xfId="29320" xr:uid="{C596FC6F-26AB-40A6-8A05-EC5AFF9A9FEB}"/>
    <cellStyle name="Percent 2 3 21 7 3" xfId="18332" xr:uid="{5433E629-5D0A-4641-B7F1-B977E633BEE0}"/>
    <cellStyle name="Percent 2 3 21 8" xfId="25433" xr:uid="{75E1CF9C-47DF-4B99-86F2-6D0EF52DCE2E}"/>
    <cellStyle name="Percent 2 3 21 9" xfId="14442" xr:uid="{3B42289E-1844-457F-8771-9C446FFB5839}"/>
    <cellStyle name="Percent 2 3 22" xfId="2139" xr:uid="{D26C23B5-D65E-4E91-81F1-5A40D6DDF8BA}"/>
    <cellStyle name="Percent 2 3 22 2" xfId="6438" xr:uid="{4B2957F6-E101-495B-9932-DEA0EA169301}"/>
    <cellStyle name="Percent 2 3 22 2 2" xfId="9080" xr:uid="{4A76DCF3-24A1-4097-B755-0E1FB26C51AB}"/>
    <cellStyle name="Percent 2 3 22 2 2 2" xfId="31737" xr:uid="{81B6E1BC-658F-430D-867E-2A7476A2EBC5}"/>
    <cellStyle name="Percent 2 3 22 2 2 3" xfId="20749" xr:uid="{7285BBE4-81F4-4FAA-BB38-0CA11CF8A1F6}"/>
    <cellStyle name="Percent 2 3 22 2 3" xfId="12334" xr:uid="{4EE96892-EC2F-42E9-BEED-11BD163A0EA6}"/>
    <cellStyle name="Percent 2 3 22 2 3 2" xfId="34785" xr:uid="{538AD396-D9E9-40B2-AB86-F6035A80C941}"/>
    <cellStyle name="Percent 2 3 22 2 3 3" xfId="23797" xr:uid="{210A3F82-587C-4CA5-B070-EE46B29659B0}"/>
    <cellStyle name="Percent 2 3 22 2 4" xfId="29325" xr:uid="{94C2C5EB-B431-4FC8-8F62-B55F0480A2B9}"/>
    <cellStyle name="Percent 2 3 22 2 5" xfId="18337" xr:uid="{260E7CB8-000E-4AFD-8514-BCFF140CFDE8}"/>
    <cellStyle name="Percent 2 3 22 3" xfId="6439" xr:uid="{0297ACEA-0A97-4EBC-BA5F-F1C775B7F67A}"/>
    <cellStyle name="Percent 2 3 22 3 2" xfId="9081" xr:uid="{C39EFD29-F4C8-4CF1-8D27-82418A0BB14E}"/>
    <cellStyle name="Percent 2 3 22 3 2 2" xfId="31738" xr:uid="{1BB969D1-C8F2-4095-894E-BBD400C1F814}"/>
    <cellStyle name="Percent 2 3 22 3 2 3" xfId="20750" xr:uid="{F911CBED-7F84-4371-B97B-5E76E662BC9D}"/>
    <cellStyle name="Percent 2 3 22 3 3" xfId="29326" xr:uid="{FCDE4DC0-480F-4102-AC78-F345BE96E3F5}"/>
    <cellStyle name="Percent 2 3 22 3 4" xfId="18338" xr:uid="{4FE935EA-0D12-4208-82C2-C6E4043AFAE2}"/>
    <cellStyle name="Percent 2 3 22 4" xfId="6440" xr:uid="{C17C20C0-F5B6-4AEE-BFFF-D494329F50F1}"/>
    <cellStyle name="Percent 2 3 22 4 2" xfId="9082" xr:uid="{AFD84769-45EF-48C0-B6B1-7C16DAA6FD9E}"/>
    <cellStyle name="Percent 2 3 22 4 2 2" xfId="31739" xr:uid="{40CE1227-3F87-47C4-8B06-C350F1AB1C6F}"/>
    <cellStyle name="Percent 2 3 22 4 2 3" xfId="20751" xr:uid="{1437A854-F150-4659-85A7-8C589EA55EC2}"/>
    <cellStyle name="Percent 2 3 22 4 3" xfId="29327" xr:uid="{273CD4E4-3657-4BF0-963D-FB8550F26DAF}"/>
    <cellStyle name="Percent 2 3 22 4 4" xfId="18339" xr:uid="{D5F1B829-61D5-4725-A1FA-3C249FEBE611}"/>
    <cellStyle name="Percent 2 3 22 5" xfId="9079" xr:uid="{C19BAD6C-9C69-4A48-809F-FF2E20A7E6AD}"/>
    <cellStyle name="Percent 2 3 22 5 2" xfId="31736" xr:uid="{5594E45F-4819-4455-927B-CF32C9783C0D}"/>
    <cellStyle name="Percent 2 3 22 5 3" xfId="20748" xr:uid="{C655F543-2C84-498B-AD4C-C20C28F66019}"/>
    <cellStyle name="Percent 2 3 22 6" xfId="10609" xr:uid="{514F4C87-7275-48DD-8DC4-900A8A8B46CE}"/>
    <cellStyle name="Percent 2 3 22 6 2" xfId="33121" xr:uid="{1885666B-B5BC-4070-84FD-25DF9AF7425C}"/>
    <cellStyle name="Percent 2 3 22 6 3" xfId="22133" xr:uid="{46CE1D7A-EDA5-4B36-B87A-9174A97C3E4B}"/>
    <cellStyle name="Percent 2 3 22 7" xfId="6437" xr:uid="{F00A4013-1219-4431-9604-DF21B94E2DCD}"/>
    <cellStyle name="Percent 2 3 22 7 2" xfId="29324" xr:uid="{E51B9C3D-5BA7-4431-A8CC-3D7CE6CB0359}"/>
    <cellStyle name="Percent 2 3 22 7 3" xfId="18336" xr:uid="{58150AFD-FE9B-47A6-93BC-4C10C334FECF}"/>
    <cellStyle name="Percent 2 3 22 8" xfId="25434" xr:uid="{7916AB13-B093-4C63-B6C0-685E4EBFE8A2}"/>
    <cellStyle name="Percent 2 3 22 9" xfId="14443" xr:uid="{8864191E-255E-4FBC-A2BB-2B9B98B93764}"/>
    <cellStyle name="Percent 2 3 23" xfId="2140" xr:uid="{5BDAF49A-8DB6-430F-BB99-1ABA8EB7726D}"/>
    <cellStyle name="Percent 2 3 23 2" xfId="6442" xr:uid="{6C02526B-B0F2-455B-B251-65A19A8BE0D1}"/>
    <cellStyle name="Percent 2 3 23 2 2" xfId="9084" xr:uid="{A7CFEC86-250A-4A8B-A5A1-F99285ABD34A}"/>
    <cellStyle name="Percent 2 3 23 2 2 2" xfId="31741" xr:uid="{B9711011-7EDA-4FEB-8CDF-A9DF375D21A0}"/>
    <cellStyle name="Percent 2 3 23 2 2 3" xfId="20753" xr:uid="{64D370E5-33FC-4150-8F3B-D0F0C7CEADA5}"/>
    <cellStyle name="Percent 2 3 23 2 3" xfId="12335" xr:uid="{914938BA-4901-43EA-B37B-590DFF4A5B90}"/>
    <cellStyle name="Percent 2 3 23 2 3 2" xfId="34786" xr:uid="{A910BD95-4E5E-40B6-A848-7B1509224CE0}"/>
    <cellStyle name="Percent 2 3 23 2 3 3" xfId="23798" xr:uid="{8BFD0B7D-2D27-4530-8192-C241183654C8}"/>
    <cellStyle name="Percent 2 3 23 2 4" xfId="29329" xr:uid="{9A3F62F3-6D9D-4AEE-BBEC-B86931C09DF9}"/>
    <cellStyle name="Percent 2 3 23 2 5" xfId="18341" xr:uid="{82DAA472-3C43-4EE7-8C6E-1C5237BAE01D}"/>
    <cellStyle name="Percent 2 3 23 3" xfId="6443" xr:uid="{343028A3-5CE1-4A04-AC1C-D0385139D1CE}"/>
    <cellStyle name="Percent 2 3 23 3 2" xfId="9085" xr:uid="{7EE753C0-DF9C-4CB9-82FF-DE03F5EABC00}"/>
    <cellStyle name="Percent 2 3 23 3 2 2" xfId="31742" xr:uid="{D40263B9-303F-44B7-B1B1-388126AC1BE8}"/>
    <cellStyle name="Percent 2 3 23 3 2 3" xfId="20754" xr:uid="{A7B82981-7DFC-47E7-A598-B628A59A9BE3}"/>
    <cellStyle name="Percent 2 3 23 3 3" xfId="29330" xr:uid="{AB65BB14-68A8-45A5-BF68-54F495520A6A}"/>
    <cellStyle name="Percent 2 3 23 3 4" xfId="18342" xr:uid="{36D54286-084E-427B-BF63-A9238ECB5D00}"/>
    <cellStyle name="Percent 2 3 23 4" xfId="6444" xr:uid="{CB8E8F80-CE33-4213-907E-68ED2854DBD0}"/>
    <cellStyle name="Percent 2 3 23 4 2" xfId="9086" xr:uid="{9B367629-32E7-459A-8399-D69987464BCB}"/>
    <cellStyle name="Percent 2 3 23 4 2 2" xfId="31743" xr:uid="{9DA6F2FE-12AC-4A36-937E-84F1EC33B076}"/>
    <cellStyle name="Percent 2 3 23 4 2 3" xfId="20755" xr:uid="{D1B21975-4C00-4987-BFC6-068B0208AA49}"/>
    <cellStyle name="Percent 2 3 23 4 3" xfId="29331" xr:uid="{5C74B525-EBFA-4712-A8F2-6C02FEC61A7B}"/>
    <cellStyle name="Percent 2 3 23 4 4" xfId="18343" xr:uid="{C88F6AEF-DD7E-4736-9DA5-D03D56039C26}"/>
    <cellStyle name="Percent 2 3 23 5" xfId="9083" xr:uid="{DA5317C9-0456-4CF6-8263-1A7D6083FE8A}"/>
    <cellStyle name="Percent 2 3 23 5 2" xfId="31740" xr:uid="{EE56E1EA-1942-493A-BEDC-05F2F689DAF2}"/>
    <cellStyle name="Percent 2 3 23 5 3" xfId="20752" xr:uid="{B82AA33B-343B-4856-BB70-EA41CB4A58C8}"/>
    <cellStyle name="Percent 2 3 23 6" xfId="10610" xr:uid="{7FA3BFFA-A96D-4ACE-AA11-2F097E82E36D}"/>
    <cellStyle name="Percent 2 3 23 6 2" xfId="33122" xr:uid="{65BFC758-F9E7-42B2-8B6C-BABA5308520D}"/>
    <cellStyle name="Percent 2 3 23 6 3" xfId="22134" xr:uid="{1500CC17-7C66-4767-9AF2-F37E0CEBE2F5}"/>
    <cellStyle name="Percent 2 3 23 7" xfId="6441" xr:uid="{9D0EEECA-9A04-4CAF-9033-A526D6F45DFD}"/>
    <cellStyle name="Percent 2 3 23 7 2" xfId="29328" xr:uid="{AA6E4984-1C57-4A7E-AACD-5923F71D9567}"/>
    <cellStyle name="Percent 2 3 23 7 3" xfId="18340" xr:uid="{6EFF4CC3-DA9D-48DA-AF1E-42B480F1312E}"/>
    <cellStyle name="Percent 2 3 23 8" xfId="25435" xr:uid="{BCFBD67B-D97A-492F-9548-BD698A7AC9E2}"/>
    <cellStyle name="Percent 2 3 23 9" xfId="14444" xr:uid="{1EC0281B-86B5-43CB-9EB5-5EF5006030B3}"/>
    <cellStyle name="Percent 2 3 24" xfId="2141" xr:uid="{06A2B8ED-BC1A-4749-B92C-B1BED098DCB6}"/>
    <cellStyle name="Percent 2 3 24 2" xfId="6446" xr:uid="{548B12F1-1B19-4376-8B03-F070D3B16442}"/>
    <cellStyle name="Percent 2 3 24 2 2" xfId="9088" xr:uid="{A64280CF-A89C-4C21-99B9-34DBF13E10D2}"/>
    <cellStyle name="Percent 2 3 24 2 2 2" xfId="31745" xr:uid="{27BD5993-0D25-4C5A-A4BE-F57C1793A912}"/>
    <cellStyle name="Percent 2 3 24 2 2 3" xfId="20757" xr:uid="{43DCB033-255A-4A0E-A1E8-50CFD3948E8C}"/>
    <cellStyle name="Percent 2 3 24 2 3" xfId="12336" xr:uid="{3D4A2841-40C7-4614-BFD2-B569CB3544FD}"/>
    <cellStyle name="Percent 2 3 24 2 3 2" xfId="34787" xr:uid="{BB0EBBD4-E9CD-4D00-8249-D2B4F4BBE1E2}"/>
    <cellStyle name="Percent 2 3 24 2 3 3" xfId="23799" xr:uid="{BE3AE6F8-5D89-4936-9347-648DEE66BCF6}"/>
    <cellStyle name="Percent 2 3 24 2 4" xfId="29333" xr:uid="{A30AFC97-6D9D-4F78-9011-8DAEF0BE15C2}"/>
    <cellStyle name="Percent 2 3 24 2 5" xfId="18345" xr:uid="{30777CE5-25AE-4A83-BA5A-7EBE1BF659B3}"/>
    <cellStyle name="Percent 2 3 24 3" xfId="6447" xr:uid="{A426925F-E0A0-469C-926E-0A7D1C912151}"/>
    <cellStyle name="Percent 2 3 24 3 2" xfId="9089" xr:uid="{3DE6BA34-A28B-4459-8F78-03A6C4EDEB56}"/>
    <cellStyle name="Percent 2 3 24 3 2 2" xfId="31746" xr:uid="{A50C9568-7116-412C-A65F-55FC78B2BDBE}"/>
    <cellStyle name="Percent 2 3 24 3 2 3" xfId="20758" xr:uid="{ABC76B6E-3858-415C-A52A-CDE42EDED1C8}"/>
    <cellStyle name="Percent 2 3 24 3 3" xfId="29334" xr:uid="{9241B0AB-863D-42D6-A7C0-0A305A2EAC48}"/>
    <cellStyle name="Percent 2 3 24 3 4" xfId="18346" xr:uid="{FB7A6B71-9107-4767-946A-607209C9B8C7}"/>
    <cellStyle name="Percent 2 3 24 4" xfId="6448" xr:uid="{14DF443D-3E32-4EF9-88DD-A74D80C2C3C6}"/>
    <cellStyle name="Percent 2 3 24 4 2" xfId="9090" xr:uid="{C371C896-C8FB-403E-8B2D-C8B17FFAC6FD}"/>
    <cellStyle name="Percent 2 3 24 4 2 2" xfId="31747" xr:uid="{25BE69C7-6331-42D6-A736-F227EC13EE27}"/>
    <cellStyle name="Percent 2 3 24 4 2 3" xfId="20759" xr:uid="{7D0B9F62-0F69-43F9-8D87-86C21DE8FC8E}"/>
    <cellStyle name="Percent 2 3 24 4 3" xfId="29335" xr:uid="{D0879119-1284-43D0-B927-99B9674CC525}"/>
    <cellStyle name="Percent 2 3 24 4 4" xfId="18347" xr:uid="{CD5163C7-843B-4A53-BA16-2703A0BF567A}"/>
    <cellStyle name="Percent 2 3 24 5" xfId="9087" xr:uid="{B1E7462F-AA4C-44D5-BDE1-BE857C149761}"/>
    <cellStyle name="Percent 2 3 24 5 2" xfId="31744" xr:uid="{E696824E-8748-4A5C-A197-A7CBC8B53DFC}"/>
    <cellStyle name="Percent 2 3 24 5 3" xfId="20756" xr:uid="{C13D896A-F495-41C0-944C-05114BC1C98F}"/>
    <cellStyle name="Percent 2 3 24 6" xfId="10611" xr:uid="{A6B2D69E-0EC4-4574-B145-96ACB3A24F2C}"/>
    <cellStyle name="Percent 2 3 24 6 2" xfId="33123" xr:uid="{978E62C0-2411-4B72-8419-2D1075E59297}"/>
    <cellStyle name="Percent 2 3 24 6 3" xfId="22135" xr:uid="{D86461B6-5C74-41CD-8EEC-551CD833FEEB}"/>
    <cellStyle name="Percent 2 3 24 7" xfId="6445" xr:uid="{2036296B-A988-47BD-A6C7-BFC963E11590}"/>
    <cellStyle name="Percent 2 3 24 7 2" xfId="29332" xr:uid="{A41CEEFE-785F-441B-8AA1-4452B97483C8}"/>
    <cellStyle name="Percent 2 3 24 7 3" xfId="18344" xr:uid="{2EB2D952-1F00-4D7E-82F3-494D2AC4C3C6}"/>
    <cellStyle name="Percent 2 3 24 8" xfId="25436" xr:uid="{4CEE8845-B9AB-4F79-B513-27309281B97F}"/>
    <cellStyle name="Percent 2 3 24 9" xfId="14445" xr:uid="{20F830D3-E7D8-4308-9484-8E117496D481}"/>
    <cellStyle name="Percent 2 3 25" xfId="2142" xr:uid="{FD878099-675F-4555-A694-0E4C0E0A504E}"/>
    <cellStyle name="Percent 2 3 25 2" xfId="6450" xr:uid="{2F634428-C49D-4400-BDF2-D227AF6A4B31}"/>
    <cellStyle name="Percent 2 3 25 2 2" xfId="9092" xr:uid="{E532C438-73D2-4F75-B624-8331E0843761}"/>
    <cellStyle name="Percent 2 3 25 2 2 2" xfId="31749" xr:uid="{46839190-1966-45CB-ABE4-41F493C034DA}"/>
    <cellStyle name="Percent 2 3 25 2 2 3" xfId="20761" xr:uid="{8C98DD29-A799-4F2C-B2BD-4066FDE60774}"/>
    <cellStyle name="Percent 2 3 25 2 3" xfId="12337" xr:uid="{25841695-E998-4985-9FEC-B97C741C2268}"/>
    <cellStyle name="Percent 2 3 25 2 3 2" xfId="34788" xr:uid="{83E47D4A-D5CF-4987-80E7-2C142E88B902}"/>
    <cellStyle name="Percent 2 3 25 2 3 3" xfId="23800" xr:uid="{13F0D5B2-673D-49EB-87CA-BBE8096355DD}"/>
    <cellStyle name="Percent 2 3 25 2 4" xfId="29337" xr:uid="{261AD689-B959-405C-9451-4F6B4010B13D}"/>
    <cellStyle name="Percent 2 3 25 2 5" xfId="18349" xr:uid="{FD5BAE31-14D4-4FC1-B7BB-430A55AE68E5}"/>
    <cellStyle name="Percent 2 3 25 3" xfId="6451" xr:uid="{BAE1C5E5-D218-41B8-80A8-AE4619B1C002}"/>
    <cellStyle name="Percent 2 3 25 3 2" xfId="9093" xr:uid="{E2E733C2-21D1-4E27-87E7-E2CF99896F34}"/>
    <cellStyle name="Percent 2 3 25 3 2 2" xfId="31750" xr:uid="{9BEE6CAA-236A-4163-995A-0F6DD9C6A00C}"/>
    <cellStyle name="Percent 2 3 25 3 2 3" xfId="20762" xr:uid="{F4EA75C8-160B-4850-B77D-04D93D4D4B3D}"/>
    <cellStyle name="Percent 2 3 25 3 3" xfId="29338" xr:uid="{5D6790FC-BB6F-495A-8D8D-3DBDC509E9F9}"/>
    <cellStyle name="Percent 2 3 25 3 4" xfId="18350" xr:uid="{7BEA5A7A-BA05-4FA0-8B97-D65478B4FD74}"/>
    <cellStyle name="Percent 2 3 25 4" xfId="6452" xr:uid="{2D8A80F2-A3DB-4C23-964B-BB62D2BA39D3}"/>
    <cellStyle name="Percent 2 3 25 4 2" xfId="9094" xr:uid="{54A9F865-EE06-44B6-9B62-3CF225C959C0}"/>
    <cellStyle name="Percent 2 3 25 4 2 2" xfId="31751" xr:uid="{47F0EFEF-89F0-47B4-9E4F-72FEA5EB9DC3}"/>
    <cellStyle name="Percent 2 3 25 4 2 3" xfId="20763" xr:uid="{D656B7DA-5BAF-4360-859C-20BF2B6BFB47}"/>
    <cellStyle name="Percent 2 3 25 4 3" xfId="29339" xr:uid="{6D9FF63E-713E-49BC-BB6C-0938D860C00F}"/>
    <cellStyle name="Percent 2 3 25 4 4" xfId="18351" xr:uid="{479146A4-121B-461D-AF53-0AE04299ACC5}"/>
    <cellStyle name="Percent 2 3 25 5" xfId="9091" xr:uid="{B5C4F31D-3C88-4C02-BD4C-2B0FC3EFFA72}"/>
    <cellStyle name="Percent 2 3 25 5 2" xfId="31748" xr:uid="{93D6B80D-DA67-47E9-9956-26969791F6E7}"/>
    <cellStyle name="Percent 2 3 25 5 3" xfId="20760" xr:uid="{9AB9DA3C-6F50-456F-AD34-DF72504BCAE9}"/>
    <cellStyle name="Percent 2 3 25 6" xfId="10612" xr:uid="{F73181CF-E4E1-498C-8431-26A59BDA7B8D}"/>
    <cellStyle name="Percent 2 3 25 6 2" xfId="33124" xr:uid="{73AC6CB8-18FE-4D5F-A464-5726607D1A38}"/>
    <cellStyle name="Percent 2 3 25 6 3" xfId="22136" xr:uid="{B7E472B9-1186-43D2-8CED-56BA09E2F9EA}"/>
    <cellStyle name="Percent 2 3 25 7" xfId="6449" xr:uid="{8BFEB7C5-EE96-40D9-804A-22F563EB1960}"/>
    <cellStyle name="Percent 2 3 25 7 2" xfId="29336" xr:uid="{A9B23845-0754-4D63-884E-7335142FB8BA}"/>
    <cellStyle name="Percent 2 3 25 7 3" xfId="18348" xr:uid="{AB2B0C87-20FD-41AF-BF27-DACDE7D47C1B}"/>
    <cellStyle name="Percent 2 3 25 8" xfId="25437" xr:uid="{251A75CB-A757-4494-BBF9-2E842E15CE89}"/>
    <cellStyle name="Percent 2 3 25 9" xfId="14446" xr:uid="{1133320E-5616-4777-AA10-DFB5D720EB7A}"/>
    <cellStyle name="Percent 2 3 26" xfId="2143" xr:uid="{EAD08DC7-A2E9-4A1D-9BD3-CD7DD36B467C}"/>
    <cellStyle name="Percent 2 3 26 2" xfId="6454" xr:uid="{827E9E56-FCA3-4BEF-85D1-F175135331D5}"/>
    <cellStyle name="Percent 2 3 26 2 2" xfId="9096" xr:uid="{A5FEB797-2510-4C37-B587-44B9648B7F8F}"/>
    <cellStyle name="Percent 2 3 26 2 2 2" xfId="31753" xr:uid="{CC38D57D-7895-4B49-898D-8F75D88EF920}"/>
    <cellStyle name="Percent 2 3 26 2 2 3" xfId="20765" xr:uid="{0E986949-BDB7-4A13-B655-34B32B6314E8}"/>
    <cellStyle name="Percent 2 3 26 2 3" xfId="12338" xr:uid="{7ABC6709-9B3F-496C-92FC-217171585B9D}"/>
    <cellStyle name="Percent 2 3 26 2 3 2" xfId="34789" xr:uid="{9E537B51-5909-4287-B502-AD6259C99E95}"/>
    <cellStyle name="Percent 2 3 26 2 3 3" xfId="23801" xr:uid="{4274BB40-897E-4E26-85CC-7B70D80E86BC}"/>
    <cellStyle name="Percent 2 3 26 2 4" xfId="29341" xr:uid="{99002AF9-8EF6-45BD-A866-EE1C91C48F80}"/>
    <cellStyle name="Percent 2 3 26 2 5" xfId="18353" xr:uid="{61EA634E-3A86-4FAB-824F-A6119AFD015D}"/>
    <cellStyle name="Percent 2 3 26 3" xfId="6455" xr:uid="{1F90B7F4-60C2-403B-9005-BC29B5FE9590}"/>
    <cellStyle name="Percent 2 3 26 3 2" xfId="9097" xr:uid="{C8FC9316-9EA1-4CB5-9378-BE6342F83FD4}"/>
    <cellStyle name="Percent 2 3 26 3 2 2" xfId="31754" xr:uid="{69156963-AA10-49C3-B98D-76033CE68F1D}"/>
    <cellStyle name="Percent 2 3 26 3 2 3" xfId="20766" xr:uid="{BF72567E-FAAD-4062-9A4C-1C6CF2978BF1}"/>
    <cellStyle name="Percent 2 3 26 3 3" xfId="29342" xr:uid="{81354F65-54E2-4F5E-857B-2353DA451374}"/>
    <cellStyle name="Percent 2 3 26 3 4" xfId="18354" xr:uid="{8A917C8D-C82C-453A-8365-28C5C44BECE4}"/>
    <cellStyle name="Percent 2 3 26 4" xfId="6456" xr:uid="{B4D0CE4B-F733-403C-9428-3DC44530CDD8}"/>
    <cellStyle name="Percent 2 3 26 4 2" xfId="9098" xr:uid="{CE8F2677-43AD-4465-B8AD-A009AF7C41A9}"/>
    <cellStyle name="Percent 2 3 26 4 2 2" xfId="31755" xr:uid="{C639B5CD-43C0-4AD8-BE84-5114A330A988}"/>
    <cellStyle name="Percent 2 3 26 4 2 3" xfId="20767" xr:uid="{50969B79-D03C-417A-8C71-92AB6AF2C581}"/>
    <cellStyle name="Percent 2 3 26 4 3" xfId="29343" xr:uid="{1E1CE12F-26F6-41D9-9E57-32DBA75BB15C}"/>
    <cellStyle name="Percent 2 3 26 4 4" xfId="18355" xr:uid="{E3627E6A-0AAB-4BAC-B948-F89155CA28CB}"/>
    <cellStyle name="Percent 2 3 26 5" xfId="9095" xr:uid="{F64285EB-732E-4113-8E5B-2FAF968C1A93}"/>
    <cellStyle name="Percent 2 3 26 5 2" xfId="31752" xr:uid="{47E65DD3-876F-4647-B4DD-4DF53BB0D11C}"/>
    <cellStyle name="Percent 2 3 26 5 3" xfId="20764" xr:uid="{10DD5635-8C5A-4DDC-9AB4-90E5BE0EC35B}"/>
    <cellStyle name="Percent 2 3 26 6" xfId="10613" xr:uid="{F5B4349B-B902-4BCD-89F5-5BA06960F1CB}"/>
    <cellStyle name="Percent 2 3 26 6 2" xfId="33125" xr:uid="{9E0F3DEF-C006-4D74-B1E9-E812AF8B06CC}"/>
    <cellStyle name="Percent 2 3 26 6 3" xfId="22137" xr:uid="{320A7AC9-78C0-4F43-9C88-66F985DE231F}"/>
    <cellStyle name="Percent 2 3 26 7" xfId="6453" xr:uid="{356B19EB-9E83-416D-BDBB-7E83920DC477}"/>
    <cellStyle name="Percent 2 3 26 7 2" xfId="29340" xr:uid="{97E00DBB-9857-4563-8C78-1472C2916FC3}"/>
    <cellStyle name="Percent 2 3 26 7 3" xfId="18352" xr:uid="{C69D44EB-08AE-4D76-A21A-5EEFBB72E43D}"/>
    <cellStyle name="Percent 2 3 26 8" xfId="25438" xr:uid="{8FB503D7-22EA-4AA3-B4B4-C120F7EA10DB}"/>
    <cellStyle name="Percent 2 3 26 9" xfId="14447" xr:uid="{F2016465-46E8-4F70-850C-30D7868DC3E4}"/>
    <cellStyle name="Percent 2 3 27" xfId="2144" xr:uid="{3D735579-A0B8-4B1B-BE45-E3361E2603D1}"/>
    <cellStyle name="Percent 2 3 27 2" xfId="6458" xr:uid="{F77F3ABF-FF4B-4E63-826B-CE09ABA8A415}"/>
    <cellStyle name="Percent 2 3 27 2 2" xfId="9100" xr:uid="{B01316BE-55D6-4681-9FF6-D7258F4A5740}"/>
    <cellStyle name="Percent 2 3 27 2 2 2" xfId="31757" xr:uid="{C3A77D5E-3362-4845-B9C4-2B6743BF75FE}"/>
    <cellStyle name="Percent 2 3 27 2 2 3" xfId="20769" xr:uid="{B08FBB98-35F4-41DF-A8C9-5BE6D01E596F}"/>
    <cellStyle name="Percent 2 3 27 2 3" xfId="12339" xr:uid="{DC249C1D-2D09-4CBB-9410-3C01CF62FA5F}"/>
    <cellStyle name="Percent 2 3 27 2 3 2" xfId="34790" xr:uid="{A6A1B9AB-DE81-486D-8AE9-700702F922D4}"/>
    <cellStyle name="Percent 2 3 27 2 3 3" xfId="23802" xr:uid="{46F804AC-54B1-499A-8266-F58B86F8EA2E}"/>
    <cellStyle name="Percent 2 3 27 2 4" xfId="29345" xr:uid="{3AFE5A30-E9A0-4B14-A30E-DD3C2A1E2D74}"/>
    <cellStyle name="Percent 2 3 27 2 5" xfId="18357" xr:uid="{AE274845-9668-4B6B-A740-8E85A27EF133}"/>
    <cellStyle name="Percent 2 3 27 3" xfId="6459" xr:uid="{0F5E081F-C64A-4B35-873B-A8BB4BFACC09}"/>
    <cellStyle name="Percent 2 3 27 3 2" xfId="9101" xr:uid="{EACDC5D4-2A2E-482D-ADB9-895DDA57592B}"/>
    <cellStyle name="Percent 2 3 27 3 2 2" xfId="31758" xr:uid="{5BF6E160-0167-4216-AA43-601492532058}"/>
    <cellStyle name="Percent 2 3 27 3 2 3" xfId="20770" xr:uid="{C14F7986-13EF-468D-9442-ACDF5139B248}"/>
    <cellStyle name="Percent 2 3 27 3 3" xfId="29346" xr:uid="{CEF837C5-C47D-4877-A6DA-E882868B8FD4}"/>
    <cellStyle name="Percent 2 3 27 3 4" xfId="18358" xr:uid="{6CDED4BF-AFBF-4E0B-885D-F9EEC8D0C7D5}"/>
    <cellStyle name="Percent 2 3 27 4" xfId="6460" xr:uid="{F57968C6-D95D-42C8-A956-8343042573C0}"/>
    <cellStyle name="Percent 2 3 27 4 2" xfId="9102" xr:uid="{25FAB659-CFDB-45A9-8CF0-827887DD603B}"/>
    <cellStyle name="Percent 2 3 27 4 2 2" xfId="31759" xr:uid="{6A1B1A6B-4328-4B7B-A766-FA5862901765}"/>
    <cellStyle name="Percent 2 3 27 4 2 3" xfId="20771" xr:uid="{4CF979BD-3DE8-47C1-9EC8-A98BFABC2212}"/>
    <cellStyle name="Percent 2 3 27 4 3" xfId="29347" xr:uid="{B9B4CD36-FB7A-457C-BCEA-A5EFBC38622A}"/>
    <cellStyle name="Percent 2 3 27 4 4" xfId="18359" xr:uid="{42AF1417-3D4F-46C9-89F2-1AFB5134A293}"/>
    <cellStyle name="Percent 2 3 27 5" xfId="9099" xr:uid="{313425A8-2687-46C8-AB59-7375B9997E28}"/>
    <cellStyle name="Percent 2 3 27 5 2" xfId="31756" xr:uid="{52886256-7FE5-4CD1-8058-7E301B98F90F}"/>
    <cellStyle name="Percent 2 3 27 5 3" xfId="20768" xr:uid="{2435E2AB-2809-47AD-B921-04E3A613B860}"/>
    <cellStyle name="Percent 2 3 27 6" xfId="10614" xr:uid="{AC2281DE-492C-4C44-8DE7-79783E324152}"/>
    <cellStyle name="Percent 2 3 27 6 2" xfId="33126" xr:uid="{8087EC9E-E532-409E-8737-1FECA7C516A5}"/>
    <cellStyle name="Percent 2 3 27 6 3" xfId="22138" xr:uid="{0EF50CBE-61F8-4612-9E5F-7F8795113DE0}"/>
    <cellStyle name="Percent 2 3 27 7" xfId="6457" xr:uid="{B4C22F17-1CBF-45BF-B859-09F2D4BCE55D}"/>
    <cellStyle name="Percent 2 3 27 7 2" xfId="29344" xr:uid="{1D2D5773-54FB-4AA8-A75D-758D4F3976C2}"/>
    <cellStyle name="Percent 2 3 27 7 3" xfId="18356" xr:uid="{1B45972F-E2AF-4C7E-9BAF-8F43DB884269}"/>
    <cellStyle name="Percent 2 3 27 8" xfId="25439" xr:uid="{3C6C2A61-5107-4114-B38A-C82D58697470}"/>
    <cellStyle name="Percent 2 3 27 9" xfId="14448" xr:uid="{9E992B30-887F-437C-AFE5-C93237BCB4DC}"/>
    <cellStyle name="Percent 2 3 28" xfId="6461" xr:uid="{0A9A1842-DF98-4A2E-B247-954BA4CA9C41}"/>
    <cellStyle name="Percent 2 3 28 2" xfId="6462" xr:uid="{D3D4879B-B4E8-45CF-BF71-213376426EB2}"/>
    <cellStyle name="Percent 2 3 28 2 2" xfId="9104" xr:uid="{07C08545-6BE6-4E83-840C-73513882E84E}"/>
    <cellStyle name="Percent 2 3 28 2 2 2" xfId="31761" xr:uid="{2765C48D-8B01-4AEE-BCDD-9F70BD83E28D}"/>
    <cellStyle name="Percent 2 3 28 2 2 3" xfId="20773" xr:uid="{4F9DCD0E-B735-49EC-B466-7B8387A0E6AD}"/>
    <cellStyle name="Percent 2 3 28 2 3" xfId="12340" xr:uid="{C01891E2-0374-4601-8E09-9166DC837314}"/>
    <cellStyle name="Percent 2 3 28 2 3 2" xfId="34791" xr:uid="{EF5DCD78-2F94-4875-A9A2-7EF909D198D8}"/>
    <cellStyle name="Percent 2 3 28 2 3 3" xfId="23803" xr:uid="{40BE2924-B3BF-4069-81B8-C089DF6EC337}"/>
    <cellStyle name="Percent 2 3 28 2 4" xfId="29349" xr:uid="{E688766D-9706-49BF-A200-C61BDBB48926}"/>
    <cellStyle name="Percent 2 3 28 2 5" xfId="18361" xr:uid="{B8ABE40C-6911-44BE-A69E-D4DF010B642B}"/>
    <cellStyle name="Percent 2 3 28 3" xfId="9103" xr:uid="{21CEE5B2-76D7-4861-8BBB-083EF709FAF4}"/>
    <cellStyle name="Percent 2 3 28 3 2" xfId="31760" xr:uid="{7BAB906F-DF20-443B-A026-F1E02CACC39F}"/>
    <cellStyle name="Percent 2 3 28 3 3" xfId="20772" xr:uid="{AB340111-E5A3-410E-8180-F357DB388340}"/>
    <cellStyle name="Percent 2 3 28 4" xfId="10615" xr:uid="{CE67749F-1947-4678-ACBF-4F6AA82CE7C6}"/>
    <cellStyle name="Percent 2 3 28 4 2" xfId="33127" xr:uid="{5B9D23F6-2431-4DE1-849C-60C9FE920485}"/>
    <cellStyle name="Percent 2 3 28 4 3" xfId="22139" xr:uid="{C5A89D07-1E80-4F50-8B85-FFBEB179B01C}"/>
    <cellStyle name="Percent 2 3 28 5" xfId="29348" xr:uid="{E1317418-F02E-4961-950E-5B71605F22C6}"/>
    <cellStyle name="Percent 2 3 28 6" xfId="18360" xr:uid="{A3F52452-DE04-4386-AB10-8EA4BEBF26A1}"/>
    <cellStyle name="Percent 2 3 29" xfId="6463" xr:uid="{518ADF8C-3283-4CBD-83B0-4674B048D114}"/>
    <cellStyle name="Percent 2 3 29 2" xfId="6464" xr:uid="{517DB834-9483-4465-A91E-14D5FD68ABCA}"/>
    <cellStyle name="Percent 2 3 29 2 2" xfId="9106" xr:uid="{96428244-1E57-4036-B322-D26217EF4FDB}"/>
    <cellStyle name="Percent 2 3 29 2 2 2" xfId="31763" xr:uid="{D3318D6C-F2F9-49AD-BDD2-D93A72A5220D}"/>
    <cellStyle name="Percent 2 3 29 2 2 3" xfId="20775" xr:uid="{70106DAF-9A22-457A-A90A-A2680F13F51C}"/>
    <cellStyle name="Percent 2 3 29 2 3" xfId="12341" xr:uid="{D65D5AA7-A954-46B0-9C81-1E3896F7D21B}"/>
    <cellStyle name="Percent 2 3 29 2 3 2" xfId="34792" xr:uid="{418B1AEF-16AF-41CA-B9C6-FDD260BD4C53}"/>
    <cellStyle name="Percent 2 3 29 2 3 3" xfId="23804" xr:uid="{80C98A23-95FC-4B47-8EE7-A4C5B4540643}"/>
    <cellStyle name="Percent 2 3 29 2 4" xfId="29351" xr:uid="{C37356A9-6A71-47C0-8AB0-ABF4BE6B1BD5}"/>
    <cellStyle name="Percent 2 3 29 2 5" xfId="18363" xr:uid="{92380F95-4543-4FAD-A79F-6D911D2A6D29}"/>
    <cellStyle name="Percent 2 3 29 3" xfId="9105" xr:uid="{75BF4711-88A6-401B-A84B-30A341B86487}"/>
    <cellStyle name="Percent 2 3 29 3 2" xfId="31762" xr:uid="{B0429208-B2EE-4DAE-983B-C4ABFD997D71}"/>
    <cellStyle name="Percent 2 3 29 3 3" xfId="20774" xr:uid="{B92445AB-170F-45CB-A05B-9A796FA12810}"/>
    <cellStyle name="Percent 2 3 29 4" xfId="10616" xr:uid="{BE28B530-5910-43A1-B39D-1A78D79C3F92}"/>
    <cellStyle name="Percent 2 3 29 4 2" xfId="33128" xr:uid="{B6C2EA1E-369A-4FCB-8DFE-932747CF5942}"/>
    <cellStyle name="Percent 2 3 29 4 3" xfId="22140" xr:uid="{20B784D6-625E-41A8-89E6-1F56B2563F90}"/>
    <cellStyle name="Percent 2 3 29 5" xfId="29350" xr:uid="{FF6A7E4B-BE60-47FB-BD0D-87732381824B}"/>
    <cellStyle name="Percent 2 3 29 6" xfId="18362" xr:uid="{AA9F56D2-DD5F-4C3B-B4DF-894A1C25C169}"/>
    <cellStyle name="Percent 2 3 3" xfId="2145" xr:uid="{F9A37B60-32B6-41DA-9B66-B8A2C6C7C133}"/>
    <cellStyle name="Percent 2 3 3 2" xfId="6466" xr:uid="{E1307E61-9AB3-40B8-B39C-0AA71E3626BD}"/>
    <cellStyle name="Percent 2 3 3 2 2" xfId="9108" xr:uid="{FADFDECC-A337-4AEC-9B11-58339918A308}"/>
    <cellStyle name="Percent 2 3 3 2 2 2" xfId="31765" xr:uid="{146990CB-A8C1-4CEB-B55B-499264C11DAF}"/>
    <cellStyle name="Percent 2 3 3 2 2 3" xfId="20777" xr:uid="{073190E5-CE2B-41DC-9E44-B835B16B65E3}"/>
    <cellStyle name="Percent 2 3 3 2 3" xfId="12342" xr:uid="{5606B833-0BFC-4034-B4A8-76AEBDA440AB}"/>
    <cellStyle name="Percent 2 3 3 2 3 2" xfId="34793" xr:uid="{3596CD24-ED3D-4B72-A2AA-D1C5CED13980}"/>
    <cellStyle name="Percent 2 3 3 2 3 3" xfId="23805" xr:uid="{32B02AB3-6E27-48C2-8ED5-C605D7025B2C}"/>
    <cellStyle name="Percent 2 3 3 2 4" xfId="29353" xr:uid="{96CB1BB1-3C0D-4C55-A6E8-33AD77771D14}"/>
    <cellStyle name="Percent 2 3 3 2 5" xfId="18365" xr:uid="{F3A376BD-35A0-45CB-AED9-411F113F494B}"/>
    <cellStyle name="Percent 2 3 3 3" xfId="6467" xr:uid="{2CE78CE6-6AB9-464D-A349-62CE9C0642C3}"/>
    <cellStyle name="Percent 2 3 3 3 2" xfId="9109" xr:uid="{FA053BEF-C554-4CCD-AD4A-193EDD4C7C7E}"/>
    <cellStyle name="Percent 2 3 3 3 2 2" xfId="31766" xr:uid="{BE139C69-2C85-4297-BDBF-92F5B2D09E1B}"/>
    <cellStyle name="Percent 2 3 3 3 2 3" xfId="20778" xr:uid="{0E8DAC08-FA6C-4DB2-A1E5-0D0C921CE68E}"/>
    <cellStyle name="Percent 2 3 3 3 3" xfId="29354" xr:uid="{9ACF267F-6782-4539-B117-81BFE5BFFB09}"/>
    <cellStyle name="Percent 2 3 3 3 4" xfId="18366" xr:uid="{52D596DC-7649-45D9-8A7F-84408A3C6EE9}"/>
    <cellStyle name="Percent 2 3 3 4" xfId="6468" xr:uid="{5ACA6BC8-E835-4EC8-8D42-4AE60C51B17C}"/>
    <cellStyle name="Percent 2 3 3 4 2" xfId="9110" xr:uid="{F1E81B0B-90FE-4E37-9948-21BB0321E377}"/>
    <cellStyle name="Percent 2 3 3 4 2 2" xfId="31767" xr:uid="{275D4C20-1CA5-45D3-A8F7-3727E4D93AB1}"/>
    <cellStyle name="Percent 2 3 3 4 2 3" xfId="20779" xr:uid="{14E5E99A-6964-4D68-86C2-45CDD6213472}"/>
    <cellStyle name="Percent 2 3 3 4 3" xfId="29355" xr:uid="{E9D16B3F-C2E0-4F48-B0C7-5E4A69574C17}"/>
    <cellStyle name="Percent 2 3 3 4 4" xfId="18367" xr:uid="{797B3E2C-C62D-4260-91FE-5630B302AC34}"/>
    <cellStyle name="Percent 2 3 3 5" xfId="9107" xr:uid="{93E4DC38-1283-48BA-9344-86C0314C25F1}"/>
    <cellStyle name="Percent 2 3 3 5 2" xfId="31764" xr:uid="{B526CDE2-A548-4B5C-A09C-39868EEB1A3F}"/>
    <cellStyle name="Percent 2 3 3 5 3" xfId="20776" xr:uid="{DEDE8783-0380-4740-AC34-5C76513FB57F}"/>
    <cellStyle name="Percent 2 3 3 6" xfId="10617" xr:uid="{3F32703D-88EC-46C2-8F08-5537719067F4}"/>
    <cellStyle name="Percent 2 3 3 6 2" xfId="33129" xr:uid="{9AAA7B36-576A-416C-A007-3AED8778943C}"/>
    <cellStyle name="Percent 2 3 3 6 3" xfId="22141" xr:uid="{E7F53E8A-28D2-4DF0-B5C0-7A2960492F13}"/>
    <cellStyle name="Percent 2 3 3 7" xfId="6465" xr:uid="{491956FA-8EE6-479F-8359-E2A40DA89AC5}"/>
    <cellStyle name="Percent 2 3 3 7 2" xfId="29352" xr:uid="{2C4C1F69-2A4A-4734-87D9-8EBC90254D5F}"/>
    <cellStyle name="Percent 2 3 3 7 3" xfId="18364" xr:uid="{F608376C-C5A8-4680-A6C0-CC699CE1222C}"/>
    <cellStyle name="Percent 2 3 3 8" xfId="25440" xr:uid="{35507876-513F-4279-909F-5ECDC2DA0356}"/>
    <cellStyle name="Percent 2 3 3 9" xfId="14449" xr:uid="{4B94B8DC-682F-436D-993C-A8FBCADBCA1B}"/>
    <cellStyle name="Percent 2 3 30" xfId="6469" xr:uid="{DF3614D2-E448-4EE5-8A5D-F7EFA841954E}"/>
    <cellStyle name="Percent 2 3 30 2" xfId="6470" xr:uid="{FC1A1FD1-8007-4831-AD19-1C94A566BEA7}"/>
    <cellStyle name="Percent 2 3 30 2 2" xfId="9112" xr:uid="{ADE22DC1-6AB4-44E9-ACB0-9A18ACD4CA2D}"/>
    <cellStyle name="Percent 2 3 30 2 2 2" xfId="31769" xr:uid="{26D7632C-D812-463F-A22F-B16EF2AEE449}"/>
    <cellStyle name="Percent 2 3 30 2 2 3" xfId="20781" xr:uid="{A8790DA0-E7FA-4AFF-9114-9B48F6E81B75}"/>
    <cellStyle name="Percent 2 3 30 2 3" xfId="12343" xr:uid="{4D088ADA-3156-4794-8375-9E89BD693E1F}"/>
    <cellStyle name="Percent 2 3 30 2 3 2" xfId="34794" xr:uid="{ED9A895F-7394-4BF3-8316-DB0F8D8911EB}"/>
    <cellStyle name="Percent 2 3 30 2 3 3" xfId="23806" xr:uid="{3AD2C307-469E-42D6-B0C3-4487A2B6CA5A}"/>
    <cellStyle name="Percent 2 3 30 2 4" xfId="29357" xr:uid="{9CE39DD3-FF40-469D-869E-E74173167EE9}"/>
    <cellStyle name="Percent 2 3 30 2 5" xfId="18369" xr:uid="{224A7C28-97DD-4EBD-8420-AC76D734C14F}"/>
    <cellStyle name="Percent 2 3 30 3" xfId="9111" xr:uid="{F070FBFC-D8EA-4FAE-B729-4407C96530E1}"/>
    <cellStyle name="Percent 2 3 30 3 2" xfId="31768" xr:uid="{85145B4D-26C6-4F4B-8D9C-69B58B4EDC81}"/>
    <cellStyle name="Percent 2 3 30 3 3" xfId="20780" xr:uid="{DD1E1AE1-9628-47D7-A609-A27C0D4F11F2}"/>
    <cellStyle name="Percent 2 3 30 4" xfId="10618" xr:uid="{D9F67E4D-B175-46F3-B765-7BDD2537B795}"/>
    <cellStyle name="Percent 2 3 30 4 2" xfId="33130" xr:uid="{B702EF33-1A0C-48F8-BB86-C75ECA38A81B}"/>
    <cellStyle name="Percent 2 3 30 4 3" xfId="22142" xr:uid="{EBA8414D-CBF2-451F-A03C-D950642B73C0}"/>
    <cellStyle name="Percent 2 3 30 5" xfId="29356" xr:uid="{11FDBC94-6ED2-455F-8BDC-E002C5DA7FBF}"/>
    <cellStyle name="Percent 2 3 30 6" xfId="18368" xr:uid="{446FDE3F-4D9F-41C2-A8FF-C493CE1BB4B4}"/>
    <cellStyle name="Percent 2 3 31" xfId="6471" xr:uid="{8FC8BBD6-A7E7-45D2-9F65-6E4E83EF3394}"/>
    <cellStyle name="Percent 2 3 31 2" xfId="6472" xr:uid="{83C771CB-5116-49D7-9A53-033CB2F40745}"/>
    <cellStyle name="Percent 2 3 31 2 2" xfId="9114" xr:uid="{B5D47F06-2113-4E77-8C8E-E8E00D669D59}"/>
    <cellStyle name="Percent 2 3 31 2 2 2" xfId="31771" xr:uid="{189F39A4-CB36-4A2A-8C9F-DAE1E0480D74}"/>
    <cellStyle name="Percent 2 3 31 2 2 3" xfId="20783" xr:uid="{4E15BAA8-A1F2-4838-9D7A-EB754889059B}"/>
    <cellStyle name="Percent 2 3 31 2 3" xfId="12344" xr:uid="{3583216A-FC62-4508-8A37-97FB1018254B}"/>
    <cellStyle name="Percent 2 3 31 2 3 2" xfId="34795" xr:uid="{824587D2-EDA8-40B5-B2C3-05AE1F82FF1B}"/>
    <cellStyle name="Percent 2 3 31 2 3 3" xfId="23807" xr:uid="{08A427EA-5090-4086-87B1-C8D318EDC6F4}"/>
    <cellStyle name="Percent 2 3 31 2 4" xfId="29359" xr:uid="{2CFBA511-7CF0-4EF6-B3DD-8BCE4066BD6C}"/>
    <cellStyle name="Percent 2 3 31 2 5" xfId="18371" xr:uid="{CD9FE8E6-E209-4721-9DB5-EF424F7A8BAD}"/>
    <cellStyle name="Percent 2 3 31 3" xfId="9113" xr:uid="{CD54CC92-6BAA-4885-A5D1-6B41DD4C44CD}"/>
    <cellStyle name="Percent 2 3 31 3 2" xfId="31770" xr:uid="{964F0175-7C89-451A-9FE8-755114C0ECA6}"/>
    <cellStyle name="Percent 2 3 31 3 3" xfId="20782" xr:uid="{3C90C1C5-A74A-4447-AA1B-49D8F0C45929}"/>
    <cellStyle name="Percent 2 3 31 4" xfId="10619" xr:uid="{5A8448A0-7FAC-4672-886E-DB548ECD9E79}"/>
    <cellStyle name="Percent 2 3 31 4 2" xfId="33131" xr:uid="{2291B340-C2F2-4B7A-BD29-B22E9840191D}"/>
    <cellStyle name="Percent 2 3 31 4 3" xfId="22143" xr:uid="{C3C8727D-8A5A-4E9F-8E3B-5E99B9D94945}"/>
    <cellStyle name="Percent 2 3 31 5" xfId="29358" xr:uid="{57D88467-6988-4779-A771-3E8284CA270C}"/>
    <cellStyle name="Percent 2 3 31 6" xfId="18370" xr:uid="{BFD3AA4A-199F-4815-B428-F10F665927FA}"/>
    <cellStyle name="Percent 2 3 32" xfId="6473" xr:uid="{096E9943-0091-4F2C-8DAF-67350DDABBF4}"/>
    <cellStyle name="Percent 2 3 32 2" xfId="6474" xr:uid="{532B4B82-1FCC-49DC-8F27-9D309C51BDFD}"/>
    <cellStyle name="Percent 2 3 32 2 2" xfId="9116" xr:uid="{B83F9BB6-3C3E-41AB-9C73-F0159778E01F}"/>
    <cellStyle name="Percent 2 3 32 2 2 2" xfId="31773" xr:uid="{D31E657E-EBBB-499B-B0DD-49337891C65F}"/>
    <cellStyle name="Percent 2 3 32 2 2 3" xfId="20785" xr:uid="{732CFE17-4A03-4F14-BB9D-59E0DFC2127C}"/>
    <cellStyle name="Percent 2 3 32 2 3" xfId="12345" xr:uid="{3F9E07EE-E410-460F-9B95-753060C26AB5}"/>
    <cellStyle name="Percent 2 3 32 2 3 2" xfId="34796" xr:uid="{C90A65BA-60A2-4F27-95DE-F28427839AB2}"/>
    <cellStyle name="Percent 2 3 32 2 3 3" xfId="23808" xr:uid="{B6BE3633-B66E-4A44-A678-498DAF447AA4}"/>
    <cellStyle name="Percent 2 3 32 2 4" xfId="29361" xr:uid="{96BAE970-E942-48FE-8FF8-4C1464D79DC6}"/>
    <cellStyle name="Percent 2 3 32 2 5" xfId="18373" xr:uid="{15983BED-B036-40E2-B571-79312626C955}"/>
    <cellStyle name="Percent 2 3 32 3" xfId="9115" xr:uid="{E6AB73FB-3A63-4170-9D62-89ED009B4123}"/>
    <cellStyle name="Percent 2 3 32 3 2" xfId="31772" xr:uid="{BA4655FD-35B7-4516-9FD3-9F6BCD666D74}"/>
    <cellStyle name="Percent 2 3 32 3 3" xfId="20784" xr:uid="{3D97D613-1A49-4154-AC9C-FFB58658BF64}"/>
    <cellStyle name="Percent 2 3 32 4" xfId="10620" xr:uid="{B078D4AA-028C-4E18-975A-42C74BAFE458}"/>
    <cellStyle name="Percent 2 3 32 4 2" xfId="33132" xr:uid="{4E3BC61E-0A57-45C4-9D3C-0940A150D848}"/>
    <cellStyle name="Percent 2 3 32 4 3" xfId="22144" xr:uid="{177EBE1F-EFFC-410A-9736-6BCF30490160}"/>
    <cellStyle name="Percent 2 3 32 5" xfId="29360" xr:uid="{A2616A53-1FB5-4F1A-8A43-07091F2E84B5}"/>
    <cellStyle name="Percent 2 3 32 6" xfId="18372" xr:uid="{E106576B-EE30-46AA-B06E-336C0B117F6E}"/>
    <cellStyle name="Percent 2 3 33" xfId="6475" xr:uid="{5CF51195-9B59-476E-82C8-E04B2593A280}"/>
    <cellStyle name="Percent 2 3 33 2" xfId="6476" xr:uid="{0DA12F4F-A2F8-40CF-8DC7-95198D9B8629}"/>
    <cellStyle name="Percent 2 3 33 2 2" xfId="9118" xr:uid="{4C0ED24A-4A10-4630-B96D-5799115B3A23}"/>
    <cellStyle name="Percent 2 3 33 2 2 2" xfId="31775" xr:uid="{401C6BE8-F3B0-4278-9790-8FE490976308}"/>
    <cellStyle name="Percent 2 3 33 2 2 3" xfId="20787" xr:uid="{74BEC858-9E57-42C9-908A-BB482C07B668}"/>
    <cellStyle name="Percent 2 3 33 2 3" xfId="12346" xr:uid="{89D24CA9-C9C5-4104-A344-65B10BF5533A}"/>
    <cellStyle name="Percent 2 3 33 2 3 2" xfId="34797" xr:uid="{0944FC93-5323-4D8F-98F2-622279DA248F}"/>
    <cellStyle name="Percent 2 3 33 2 3 3" xfId="23809" xr:uid="{8774C70F-3040-4EBD-95B4-7EA4BB5FDD3E}"/>
    <cellStyle name="Percent 2 3 33 2 4" xfId="29363" xr:uid="{02B69920-833D-44BE-8020-86E0379F44F7}"/>
    <cellStyle name="Percent 2 3 33 2 5" xfId="18375" xr:uid="{51EBCD03-6C53-427F-9D79-AA6EAFA9A37B}"/>
    <cellStyle name="Percent 2 3 33 3" xfId="9117" xr:uid="{E74FE672-9D70-41F0-B3ED-F41B1AAB442F}"/>
    <cellStyle name="Percent 2 3 33 3 2" xfId="31774" xr:uid="{206A6C62-7D8C-43B8-AAD8-465CB6C86491}"/>
    <cellStyle name="Percent 2 3 33 3 3" xfId="20786" xr:uid="{FA12E34D-2FA3-4E11-8740-F3768226AD6F}"/>
    <cellStyle name="Percent 2 3 33 4" xfId="10621" xr:uid="{E698F354-2491-4459-A8E5-810C76AF58AE}"/>
    <cellStyle name="Percent 2 3 33 4 2" xfId="33133" xr:uid="{00C55E02-0267-4674-B788-3E304971B9FE}"/>
    <cellStyle name="Percent 2 3 33 4 3" xfId="22145" xr:uid="{A780A9AA-FDD0-4A2E-8D43-76DC717E73D5}"/>
    <cellStyle name="Percent 2 3 33 5" xfId="29362" xr:uid="{EAD3FDDD-3C17-43C9-BD08-D95A2D63C37F}"/>
    <cellStyle name="Percent 2 3 33 6" xfId="18374" xr:uid="{451DBCE0-5528-4BCC-A825-C07335DEF5F4}"/>
    <cellStyle name="Percent 2 3 34" xfId="6477" xr:uid="{FE8EB4B1-0BDB-427E-9178-E7D53955CE37}"/>
    <cellStyle name="Percent 2 3 34 2" xfId="6478" xr:uid="{7C26AFA5-6E70-4CB8-BD7F-0F665BE742C2}"/>
    <cellStyle name="Percent 2 3 34 2 2" xfId="9120" xr:uid="{C395F9B0-FD3D-4C22-B332-8B0EAB0A6AFA}"/>
    <cellStyle name="Percent 2 3 34 2 2 2" xfId="31777" xr:uid="{08473517-9FCC-4A78-9444-F2861596FD56}"/>
    <cellStyle name="Percent 2 3 34 2 2 3" xfId="20789" xr:uid="{2B84AC45-DDDB-4065-9487-5E266D08AE12}"/>
    <cellStyle name="Percent 2 3 34 2 3" xfId="12347" xr:uid="{21E1D208-9622-404A-8D16-620C2CC62258}"/>
    <cellStyle name="Percent 2 3 34 2 3 2" xfId="34798" xr:uid="{319CDDCD-6358-4D53-BA39-06E9E1CE9F25}"/>
    <cellStyle name="Percent 2 3 34 2 3 3" xfId="23810" xr:uid="{EA4B8D00-7351-4874-983F-6B0C1340443E}"/>
    <cellStyle name="Percent 2 3 34 2 4" xfId="29365" xr:uid="{CE295909-123E-4449-80ED-631BC1B22563}"/>
    <cellStyle name="Percent 2 3 34 2 5" xfId="18377" xr:uid="{3184A29E-C8CE-4E76-8E68-3BD349F0B898}"/>
    <cellStyle name="Percent 2 3 34 3" xfId="9119" xr:uid="{A03438B9-C607-4276-8227-1C8D1ADC1CEE}"/>
    <cellStyle name="Percent 2 3 34 3 2" xfId="31776" xr:uid="{712F4569-09B2-45BB-9D6C-413A96ADB878}"/>
    <cellStyle name="Percent 2 3 34 3 3" xfId="20788" xr:uid="{906A5942-DCC5-4914-947D-691240AA31B0}"/>
    <cellStyle name="Percent 2 3 34 4" xfId="10622" xr:uid="{867CC2B0-A2A2-428E-A8A8-8197D4D03928}"/>
    <cellStyle name="Percent 2 3 34 4 2" xfId="33134" xr:uid="{3B4B9392-4485-4962-B6FC-2AB4A29050E5}"/>
    <cellStyle name="Percent 2 3 34 4 3" xfId="22146" xr:uid="{B65CC0B3-679A-4313-B9F6-5B88128F773E}"/>
    <cellStyle name="Percent 2 3 34 5" xfId="29364" xr:uid="{74E3D605-2A94-484C-BD5F-EF8876035178}"/>
    <cellStyle name="Percent 2 3 34 6" xfId="18376" xr:uid="{97AA05C2-29E9-447B-8BEC-7CBC2601E4B1}"/>
    <cellStyle name="Percent 2 3 35" xfId="6479" xr:uid="{81460DDC-E8EE-4968-BE20-6985ED2D9252}"/>
    <cellStyle name="Percent 2 3 35 2" xfId="6480" xr:uid="{4297D485-670D-41AD-92C8-76CE2B149F77}"/>
    <cellStyle name="Percent 2 3 35 2 2" xfId="9122" xr:uid="{12BC9DEE-C033-4C9A-BE2C-8C5F7C226460}"/>
    <cellStyle name="Percent 2 3 35 2 2 2" xfId="31779" xr:uid="{B3178122-5145-45B9-ADE8-4DB82F7354BB}"/>
    <cellStyle name="Percent 2 3 35 2 2 3" xfId="20791" xr:uid="{438C5CB3-BD84-4546-BEBB-40B5378E2654}"/>
    <cellStyle name="Percent 2 3 35 2 3" xfId="12348" xr:uid="{20598530-263D-432C-BD79-C98206C64874}"/>
    <cellStyle name="Percent 2 3 35 2 3 2" xfId="34799" xr:uid="{F4D21EC7-F6C7-44B2-99FB-47CE80461A06}"/>
    <cellStyle name="Percent 2 3 35 2 3 3" xfId="23811" xr:uid="{2830F9DA-3831-4902-9C42-230BC552767A}"/>
    <cellStyle name="Percent 2 3 35 2 4" xfId="29367" xr:uid="{FF365850-AD8B-4218-82F1-FAFAF04EE808}"/>
    <cellStyle name="Percent 2 3 35 2 5" xfId="18379" xr:uid="{C16ACBE7-DB9D-451C-AA72-146FFE0FF886}"/>
    <cellStyle name="Percent 2 3 35 3" xfId="9121" xr:uid="{B49694AC-5CD9-4F67-8728-23522B2109D5}"/>
    <cellStyle name="Percent 2 3 35 3 2" xfId="31778" xr:uid="{EDB68279-DD64-4E19-A825-36921751A20A}"/>
    <cellStyle name="Percent 2 3 35 3 3" xfId="20790" xr:uid="{F52FFCC6-CA41-4594-A1D7-F0C74DA53DEC}"/>
    <cellStyle name="Percent 2 3 35 4" xfId="10623" xr:uid="{D1447F07-D0CD-4451-AC28-6D568A0F1E84}"/>
    <cellStyle name="Percent 2 3 35 4 2" xfId="33135" xr:uid="{FAE2BF1B-2FF0-4B02-A587-55B4AC5EDB7E}"/>
    <cellStyle name="Percent 2 3 35 4 3" xfId="22147" xr:uid="{02716617-D109-4158-A47F-EF8094311A29}"/>
    <cellStyle name="Percent 2 3 35 5" xfId="29366" xr:uid="{A263F907-3B89-4CCD-A3A4-5ADEEA9E1E05}"/>
    <cellStyle name="Percent 2 3 35 6" xfId="18378" xr:uid="{18AA7F81-5503-4A18-9C5A-641FFC7D9F3C}"/>
    <cellStyle name="Percent 2 3 36" xfId="6481" xr:uid="{23C6CB2E-5F32-4805-A8D9-161335CC4A6A}"/>
    <cellStyle name="Percent 2 3 36 2" xfId="6482" xr:uid="{151C7CF0-8EE7-46FC-903E-B258F26459E3}"/>
    <cellStyle name="Percent 2 3 36 2 2" xfId="9124" xr:uid="{10EF6537-17F7-4BDB-9948-21700715927D}"/>
    <cellStyle name="Percent 2 3 36 2 2 2" xfId="31781" xr:uid="{9E1CC79A-5DA9-4290-9387-830B6D6AC5D5}"/>
    <cellStyle name="Percent 2 3 36 2 2 3" xfId="20793" xr:uid="{CD77F5A2-5D3C-40E6-88A2-B693AF4018A9}"/>
    <cellStyle name="Percent 2 3 36 2 3" xfId="12349" xr:uid="{BBD01FC1-AC7C-498F-A885-9E541B552820}"/>
    <cellStyle name="Percent 2 3 36 2 3 2" xfId="34800" xr:uid="{83026A65-5259-4485-BA3A-075DB92A80F1}"/>
    <cellStyle name="Percent 2 3 36 2 3 3" xfId="23812" xr:uid="{56ECE8E2-0136-4E12-A770-5E2C79A299A8}"/>
    <cellStyle name="Percent 2 3 36 2 4" xfId="29369" xr:uid="{A688EA0F-D111-41B1-8E72-4F1E211524BC}"/>
    <cellStyle name="Percent 2 3 36 2 5" xfId="18381" xr:uid="{9C9FE942-FBB0-4FAB-84C3-2F603854D55E}"/>
    <cellStyle name="Percent 2 3 36 3" xfId="9123" xr:uid="{F350BFFE-B836-4DF3-91DB-93562A0AE1D7}"/>
    <cellStyle name="Percent 2 3 36 3 2" xfId="31780" xr:uid="{3EB9FBFF-BA80-40EC-A5A9-C48BF5A5FA32}"/>
    <cellStyle name="Percent 2 3 36 3 3" xfId="20792" xr:uid="{0F04A8A9-7745-4EFF-84E4-C25CF901A499}"/>
    <cellStyle name="Percent 2 3 36 4" xfId="10624" xr:uid="{CC21D0C8-7A22-4934-BC4C-B6F53A93D389}"/>
    <cellStyle name="Percent 2 3 36 4 2" xfId="33136" xr:uid="{DADAEADD-E74C-4F62-AAC4-FFB1C4C12CA9}"/>
    <cellStyle name="Percent 2 3 36 4 3" xfId="22148" xr:uid="{44292382-743F-4DC3-9936-835A9A304C1B}"/>
    <cellStyle name="Percent 2 3 36 5" xfId="29368" xr:uid="{1D11AA1E-924D-482B-B5D1-7104CBE96041}"/>
    <cellStyle name="Percent 2 3 36 6" xfId="18380" xr:uid="{9E7B6EEF-973E-4497-A85A-59A031278C3E}"/>
    <cellStyle name="Percent 2 3 37" xfId="6483" xr:uid="{D544D90B-1696-4DE8-AD3B-5992A579566A}"/>
    <cellStyle name="Percent 2 3 37 2" xfId="6484" xr:uid="{AA325832-F834-458D-9A59-A8AE16C56880}"/>
    <cellStyle name="Percent 2 3 37 2 2" xfId="9126" xr:uid="{6925A66A-7EEB-416A-B2C6-69C990609828}"/>
    <cellStyle name="Percent 2 3 37 2 2 2" xfId="31783" xr:uid="{DC85B38E-EC8C-4F6F-A826-8FD4736474E2}"/>
    <cellStyle name="Percent 2 3 37 2 2 3" xfId="20795" xr:uid="{BEBCDE4C-13BD-4CD0-AB26-BCAE04768858}"/>
    <cellStyle name="Percent 2 3 37 2 3" xfId="12350" xr:uid="{9EADD84F-09B3-4340-B01E-A3D3481ADE51}"/>
    <cellStyle name="Percent 2 3 37 2 3 2" xfId="34801" xr:uid="{1AFCCF36-5460-42D4-B27F-DD40FCFA7B24}"/>
    <cellStyle name="Percent 2 3 37 2 3 3" xfId="23813" xr:uid="{26E0E1FD-6EEB-47FE-9BAF-1BA8E630BC53}"/>
    <cellStyle name="Percent 2 3 37 2 4" xfId="29371" xr:uid="{FC07D730-B5CE-422E-AD67-6267D0310285}"/>
    <cellStyle name="Percent 2 3 37 2 5" xfId="18383" xr:uid="{8A8DC852-2F62-4EFF-9344-E773B757287B}"/>
    <cellStyle name="Percent 2 3 37 3" xfId="9125" xr:uid="{DD052D5D-FAF9-409D-8324-5B9A628A13B2}"/>
    <cellStyle name="Percent 2 3 37 3 2" xfId="31782" xr:uid="{AFAB3771-4F0E-4F19-A5BA-F709F7B5A72C}"/>
    <cellStyle name="Percent 2 3 37 3 3" xfId="20794" xr:uid="{50799CB2-FAB5-4911-B9CD-2CBC733B1AFE}"/>
    <cellStyle name="Percent 2 3 37 4" xfId="10625" xr:uid="{97780EDA-DE9B-4199-A6EB-19FF930B640F}"/>
    <cellStyle name="Percent 2 3 37 4 2" xfId="33137" xr:uid="{CDE4BB42-6218-4E33-93C6-EFE5D539481F}"/>
    <cellStyle name="Percent 2 3 37 4 3" xfId="22149" xr:uid="{A85AEEB9-C6A3-4E24-8360-94AC627D8C8D}"/>
    <cellStyle name="Percent 2 3 37 5" xfId="29370" xr:uid="{69F53BF5-E596-4479-BF26-BFAC48DA9700}"/>
    <cellStyle name="Percent 2 3 37 6" xfId="18382" xr:uid="{27C3AD71-E934-45DE-B766-51059022029B}"/>
    <cellStyle name="Percent 2 3 38" xfId="6485" xr:uid="{82AF842B-2FB9-40CF-9FD8-79F0FD4908AB}"/>
    <cellStyle name="Percent 2 3 38 2" xfId="6486" xr:uid="{A26634E4-345D-458C-9901-20FAAEF000A0}"/>
    <cellStyle name="Percent 2 3 38 2 2" xfId="9128" xr:uid="{26CBE4DB-0756-4272-B8BF-E8E04A863EDE}"/>
    <cellStyle name="Percent 2 3 38 2 2 2" xfId="31785" xr:uid="{A11B2E8E-8E0A-4573-BBAB-CB3517C2C9B4}"/>
    <cellStyle name="Percent 2 3 38 2 2 3" xfId="20797" xr:uid="{3DEB98A2-8E9C-4F37-B7E5-77B456B4CC99}"/>
    <cellStyle name="Percent 2 3 38 2 3" xfId="12351" xr:uid="{C66091A0-4464-408C-9FF1-B238F4B78042}"/>
    <cellStyle name="Percent 2 3 38 2 3 2" xfId="34802" xr:uid="{C05330F0-8778-4658-A135-7422B0467C9B}"/>
    <cellStyle name="Percent 2 3 38 2 3 3" xfId="23814" xr:uid="{A2543845-75D7-4AAE-A404-92E64BD21011}"/>
    <cellStyle name="Percent 2 3 38 2 4" xfId="29373" xr:uid="{98173300-0F1E-493E-8F08-1F21FFFA64F6}"/>
    <cellStyle name="Percent 2 3 38 2 5" xfId="18385" xr:uid="{F145F111-5BC6-46FD-AB10-8FDDB940E57D}"/>
    <cellStyle name="Percent 2 3 38 3" xfId="9127" xr:uid="{8FA6E2FF-55E6-4C0C-90EE-B28BC218C55C}"/>
    <cellStyle name="Percent 2 3 38 3 2" xfId="31784" xr:uid="{1C4B7504-CFB5-4E12-904D-DC67A2920438}"/>
    <cellStyle name="Percent 2 3 38 3 3" xfId="20796" xr:uid="{1719FAFC-5B1B-4C53-8B85-67E9A96B47A8}"/>
    <cellStyle name="Percent 2 3 38 4" xfId="10626" xr:uid="{096CC45A-B388-4BC3-9D03-6C731C6D69BD}"/>
    <cellStyle name="Percent 2 3 38 4 2" xfId="33138" xr:uid="{B4E5D99C-D255-425D-99A7-B049AC71F091}"/>
    <cellStyle name="Percent 2 3 38 4 3" xfId="22150" xr:uid="{7B48C58F-306B-4431-8946-7A67C4B11542}"/>
    <cellStyle name="Percent 2 3 38 5" xfId="29372" xr:uid="{9ED2DEA2-B1A0-45D5-A2BB-B348BCBD3930}"/>
    <cellStyle name="Percent 2 3 38 6" xfId="18384" xr:uid="{20560442-93A6-4EE3-86E4-ED418017E283}"/>
    <cellStyle name="Percent 2 3 39" xfId="6487" xr:uid="{5466D73C-2588-46B2-AE1D-4712BCD93C2D}"/>
    <cellStyle name="Percent 2 3 39 2" xfId="6488" xr:uid="{56A71A80-3BD9-423A-A9EB-7AAF24FF8B9F}"/>
    <cellStyle name="Percent 2 3 39 2 2" xfId="9130" xr:uid="{98D2FF87-6840-4177-8B75-25863992689F}"/>
    <cellStyle name="Percent 2 3 39 2 2 2" xfId="31787" xr:uid="{1350D0EB-7A46-43BC-9F86-EC8958541C2D}"/>
    <cellStyle name="Percent 2 3 39 2 2 3" xfId="20799" xr:uid="{602A8685-979E-43DF-9A3B-4F2C23D304E6}"/>
    <cellStyle name="Percent 2 3 39 2 3" xfId="12352" xr:uid="{A9ABBEA8-B6D6-4DA5-BC3C-F9B7436161E4}"/>
    <cellStyle name="Percent 2 3 39 2 3 2" xfId="34803" xr:uid="{BE3E38BF-83A2-4341-B18A-27EB0073B635}"/>
    <cellStyle name="Percent 2 3 39 2 3 3" xfId="23815" xr:uid="{6BEA7814-49B8-4019-8BF9-1B8749AB2E35}"/>
    <cellStyle name="Percent 2 3 39 2 4" xfId="29375" xr:uid="{B3857C9C-D62F-49BD-87CC-180FE191214C}"/>
    <cellStyle name="Percent 2 3 39 2 5" xfId="18387" xr:uid="{53E595FD-5655-408C-B76F-8B2A47F93E23}"/>
    <cellStyle name="Percent 2 3 39 3" xfId="9129" xr:uid="{D4FBEDC5-9FD5-4D94-BB36-3ADB0948E94B}"/>
    <cellStyle name="Percent 2 3 39 3 2" xfId="31786" xr:uid="{A3765D67-655B-4301-9058-F8A860C2EAD9}"/>
    <cellStyle name="Percent 2 3 39 3 3" xfId="20798" xr:uid="{FE3E4B77-21A3-4C11-A1BD-C67EDD096055}"/>
    <cellStyle name="Percent 2 3 39 4" xfId="10627" xr:uid="{F43B6C37-983C-4DB9-A882-8BFE8EE6ED03}"/>
    <cellStyle name="Percent 2 3 39 4 2" xfId="33139" xr:uid="{D4363B7B-917F-4A14-924C-734A85C42B4E}"/>
    <cellStyle name="Percent 2 3 39 4 3" xfId="22151" xr:uid="{D01A4718-850D-40B0-98BA-06E4EF04EF5A}"/>
    <cellStyle name="Percent 2 3 39 5" xfId="29374" xr:uid="{CC05EE38-22AE-45D6-82A8-6A8E2D02759A}"/>
    <cellStyle name="Percent 2 3 39 6" xfId="18386" xr:uid="{D3228F36-C2C3-424D-A04B-0DA595D4A3A8}"/>
    <cellStyle name="Percent 2 3 4" xfId="2146" xr:uid="{621C04CA-BA0B-4ED9-A12B-7949BBD540B8}"/>
    <cellStyle name="Percent 2 3 4 2" xfId="6490" xr:uid="{D5332B04-7E3D-4815-9EC1-F28A7CA37C0C}"/>
    <cellStyle name="Percent 2 3 4 2 2" xfId="9132" xr:uid="{C7E45894-D7F7-4E2A-8EAC-555B9F63D5F2}"/>
    <cellStyle name="Percent 2 3 4 2 2 2" xfId="31789" xr:uid="{8A11C78A-F681-4B6F-BC6D-DE4356B45075}"/>
    <cellStyle name="Percent 2 3 4 2 2 3" xfId="20801" xr:uid="{51DC4983-7D7D-4014-A0B2-A836122E1B3D}"/>
    <cellStyle name="Percent 2 3 4 2 3" xfId="12353" xr:uid="{5B089358-D5BC-482E-A11F-74343E18242A}"/>
    <cellStyle name="Percent 2 3 4 2 3 2" xfId="34804" xr:uid="{50B17F8F-512A-4506-A2FB-B32FB198A56E}"/>
    <cellStyle name="Percent 2 3 4 2 3 3" xfId="23816" xr:uid="{5D931EB5-202F-4FFF-90D8-D164165EA3A6}"/>
    <cellStyle name="Percent 2 3 4 2 4" xfId="29377" xr:uid="{9A002271-6C25-4A61-9241-F45C9A19EBC3}"/>
    <cellStyle name="Percent 2 3 4 2 5" xfId="18389" xr:uid="{C329BBC4-0453-4ED9-8B10-A8178F477F1A}"/>
    <cellStyle name="Percent 2 3 4 3" xfId="6491" xr:uid="{3C223667-E029-4DA0-9B9A-288277B8D00D}"/>
    <cellStyle name="Percent 2 3 4 3 2" xfId="9133" xr:uid="{CA8E7840-9E26-484A-9468-9DE0FB242D39}"/>
    <cellStyle name="Percent 2 3 4 3 2 2" xfId="31790" xr:uid="{8E210D2C-DD8C-4C5D-B73F-3E3E7ABBB5DF}"/>
    <cellStyle name="Percent 2 3 4 3 2 3" xfId="20802" xr:uid="{1184EE50-3AE4-4D93-94FB-3C1847529094}"/>
    <cellStyle name="Percent 2 3 4 3 3" xfId="29378" xr:uid="{76E024DF-9718-43B0-BC9B-B3580B6B16CD}"/>
    <cellStyle name="Percent 2 3 4 3 4" xfId="18390" xr:uid="{CD8769DE-4C65-47E3-8382-9D5ABBAB3F01}"/>
    <cellStyle name="Percent 2 3 4 4" xfId="6492" xr:uid="{6036E767-DC8A-4158-AB82-99D353790CF3}"/>
    <cellStyle name="Percent 2 3 4 4 2" xfId="9134" xr:uid="{62ABE63B-4785-4443-8C24-0CD217C316C5}"/>
    <cellStyle name="Percent 2 3 4 4 2 2" xfId="31791" xr:uid="{E7DD8282-1AFA-430E-A434-D7F5603B5CA5}"/>
    <cellStyle name="Percent 2 3 4 4 2 3" xfId="20803" xr:uid="{643126B0-DEE2-47C2-AC5D-EFE5CAC4C9CA}"/>
    <cellStyle name="Percent 2 3 4 4 3" xfId="29379" xr:uid="{5E5B6016-ACDA-4FAB-9BF0-DFD6E0391CC6}"/>
    <cellStyle name="Percent 2 3 4 4 4" xfId="18391" xr:uid="{72BD5C3D-7F2E-4BBA-A5DF-663A4D7A1CD6}"/>
    <cellStyle name="Percent 2 3 4 5" xfId="9131" xr:uid="{A910D5CB-4A54-47E1-9852-746B1AA61238}"/>
    <cellStyle name="Percent 2 3 4 5 2" xfId="31788" xr:uid="{F463A79F-1A85-4D90-80ED-F456F005BC7E}"/>
    <cellStyle name="Percent 2 3 4 5 3" xfId="20800" xr:uid="{CF1C69E3-709E-46C3-95A1-EF02491F99DC}"/>
    <cellStyle name="Percent 2 3 4 6" xfId="10628" xr:uid="{743B2728-3A27-43EE-8196-0BBFE4D2A44F}"/>
    <cellStyle name="Percent 2 3 4 6 2" xfId="33140" xr:uid="{AD511924-C9BC-4220-AEEC-8051E4C5BBCC}"/>
    <cellStyle name="Percent 2 3 4 6 3" xfId="22152" xr:uid="{F6DCCC00-D75B-4A4C-80AF-DB0F6ED52379}"/>
    <cellStyle name="Percent 2 3 4 7" xfId="6489" xr:uid="{56452615-3369-4B9C-8A02-BD02E2DBFB80}"/>
    <cellStyle name="Percent 2 3 4 7 2" xfId="29376" xr:uid="{1BD4C1BF-F675-4362-95B3-A76924135971}"/>
    <cellStyle name="Percent 2 3 4 7 3" xfId="18388" xr:uid="{F557E149-9D1A-4747-9D3A-CC6ABC4F39B9}"/>
    <cellStyle name="Percent 2 3 4 8" xfId="25441" xr:uid="{E42A8E47-A098-40F2-9836-8ACA9A5C64C9}"/>
    <cellStyle name="Percent 2 3 4 9" xfId="14450" xr:uid="{F859DBC5-42A8-44BA-9D84-52E323C7A35D}"/>
    <cellStyle name="Percent 2 3 40" xfId="6493" xr:uid="{3CB151DE-096A-4FA0-AAA9-BC20FA563F30}"/>
    <cellStyle name="Percent 2 3 40 2" xfId="6494" xr:uid="{6BEC6814-45F7-4911-B016-FD45B40012B2}"/>
    <cellStyle name="Percent 2 3 40 2 2" xfId="9136" xr:uid="{7BF4F4BA-2ECC-4BBD-B37D-76CB6D473C2F}"/>
    <cellStyle name="Percent 2 3 40 2 2 2" xfId="31793" xr:uid="{3DCA14F8-D1FE-4891-9337-B0545E7E5107}"/>
    <cellStyle name="Percent 2 3 40 2 2 3" xfId="20805" xr:uid="{2010C593-CA64-4933-A729-6714211369EA}"/>
    <cellStyle name="Percent 2 3 40 2 3" xfId="12354" xr:uid="{43CAD0D1-C887-4A30-BD84-0B3B1494FF30}"/>
    <cellStyle name="Percent 2 3 40 2 3 2" xfId="34805" xr:uid="{0A6CB7FB-7E1A-46CA-AD2F-0233867B2EBD}"/>
    <cellStyle name="Percent 2 3 40 2 3 3" xfId="23817" xr:uid="{6CCB07D8-23A3-4F4C-A4AF-8FD647784A7C}"/>
    <cellStyle name="Percent 2 3 40 2 4" xfId="29381" xr:uid="{B7BAB05F-BB49-465F-B61C-E8BCDAB9518D}"/>
    <cellStyle name="Percent 2 3 40 2 5" xfId="18393" xr:uid="{A75D2E8A-281F-4D94-B76C-A9F604C3FC7C}"/>
    <cellStyle name="Percent 2 3 40 3" xfId="9135" xr:uid="{89BB8940-56D3-49D1-91AA-30B7A1DFF895}"/>
    <cellStyle name="Percent 2 3 40 3 2" xfId="31792" xr:uid="{9FD71B9D-31BA-4A9D-8A61-F9A3AF9429A8}"/>
    <cellStyle name="Percent 2 3 40 3 3" xfId="20804" xr:uid="{F6B24810-3D52-4A6E-95DE-8CBE68281B35}"/>
    <cellStyle name="Percent 2 3 40 4" xfId="10629" xr:uid="{5765477C-9010-4C95-BD45-5DA68095E174}"/>
    <cellStyle name="Percent 2 3 40 4 2" xfId="33141" xr:uid="{0CEB16AF-4D3B-40BD-AB39-E6EE652FDB35}"/>
    <cellStyle name="Percent 2 3 40 4 3" xfId="22153" xr:uid="{4B925B13-73AF-4011-9E29-F6DCB8367F30}"/>
    <cellStyle name="Percent 2 3 40 5" xfId="29380" xr:uid="{2B9BD0FA-A60E-4528-9F78-1246781FA72B}"/>
    <cellStyle name="Percent 2 3 40 6" xfId="18392" xr:uid="{C62CF0A2-0631-4060-9309-20EABDDD506B}"/>
    <cellStyle name="Percent 2 3 41" xfId="6495" xr:uid="{612D4FA5-2864-4A2F-B162-7D768377D3C2}"/>
    <cellStyle name="Percent 2 3 41 2" xfId="6496" xr:uid="{12007328-DCFF-47AC-9E00-D7FACBFBBDD9}"/>
    <cellStyle name="Percent 2 3 41 2 2" xfId="9138" xr:uid="{239A2821-31D9-4FDD-8DAE-2FF3C7ED701E}"/>
    <cellStyle name="Percent 2 3 41 2 2 2" xfId="31795" xr:uid="{C0205A52-7C2B-4658-A4CA-99D85B463FEA}"/>
    <cellStyle name="Percent 2 3 41 2 2 3" xfId="20807" xr:uid="{2EB6FDAF-9B05-4DFB-80E6-66994D0D1CF5}"/>
    <cellStyle name="Percent 2 3 41 2 3" xfId="12355" xr:uid="{372E9014-CDFB-4217-A1F8-272B6F1FF62B}"/>
    <cellStyle name="Percent 2 3 41 2 3 2" xfId="34806" xr:uid="{86934ED0-4078-4BC9-B995-90831E22A375}"/>
    <cellStyle name="Percent 2 3 41 2 3 3" xfId="23818" xr:uid="{B26832C8-618C-482D-9E22-7CE3ABBA7F35}"/>
    <cellStyle name="Percent 2 3 41 2 4" xfId="29383" xr:uid="{9A7D6D11-779B-439B-91A2-565000614613}"/>
    <cellStyle name="Percent 2 3 41 2 5" xfId="18395" xr:uid="{4E80FB6A-0C3D-4579-B6EF-644A89027089}"/>
    <cellStyle name="Percent 2 3 41 3" xfId="9137" xr:uid="{4DE106C0-3E93-4374-86E4-F4525F7331FA}"/>
    <cellStyle name="Percent 2 3 41 3 2" xfId="31794" xr:uid="{DC37D864-E0FA-4F7C-A9EF-C047BA19BB91}"/>
    <cellStyle name="Percent 2 3 41 3 3" xfId="20806" xr:uid="{4841250C-5051-48C9-BC1B-3525E92487E2}"/>
    <cellStyle name="Percent 2 3 41 4" xfId="10630" xr:uid="{610E36A5-A6E2-413F-A56E-0A62142AEF7B}"/>
    <cellStyle name="Percent 2 3 41 4 2" xfId="33142" xr:uid="{5A05408B-19CE-4EB1-BBF8-6D4D815877B6}"/>
    <cellStyle name="Percent 2 3 41 4 3" xfId="22154" xr:uid="{68364CF9-352F-4337-8A7B-17356F1A1A55}"/>
    <cellStyle name="Percent 2 3 41 5" xfId="29382" xr:uid="{E5ABE356-63BC-47A6-A292-4D47A7F42CFB}"/>
    <cellStyle name="Percent 2 3 41 6" xfId="18394" xr:uid="{FBFCB8A5-FD5B-40AF-8502-779F439E998F}"/>
    <cellStyle name="Percent 2 3 42" xfId="6497" xr:uid="{27D2BE26-FDF7-41EA-9A0D-40EF5E0387A2}"/>
    <cellStyle name="Percent 2 3 42 2" xfId="6498" xr:uid="{E62CE02F-F40A-4B76-9BB8-B5531A1BFAFD}"/>
    <cellStyle name="Percent 2 3 42 2 2" xfId="9140" xr:uid="{6F088714-BB46-4CE9-9263-F82D81AEFAEC}"/>
    <cellStyle name="Percent 2 3 42 2 2 2" xfId="31797" xr:uid="{D53D2071-6034-42AD-B951-2F62240B1B79}"/>
    <cellStyle name="Percent 2 3 42 2 2 3" xfId="20809" xr:uid="{8176A0DC-0192-4787-9E41-200B45AA3405}"/>
    <cellStyle name="Percent 2 3 42 2 3" xfId="12356" xr:uid="{B1893DC1-5546-4CEE-92B6-2A10F35CF464}"/>
    <cellStyle name="Percent 2 3 42 2 3 2" xfId="34807" xr:uid="{D5AD037A-8669-4CC4-AC90-8EED1A2A7EFC}"/>
    <cellStyle name="Percent 2 3 42 2 3 3" xfId="23819" xr:uid="{EC78C191-28AF-4D88-A1DB-7F88CDD320C9}"/>
    <cellStyle name="Percent 2 3 42 2 4" xfId="29385" xr:uid="{EC12C406-B74C-4F8F-87E7-94B8257E1E93}"/>
    <cellStyle name="Percent 2 3 42 2 5" xfId="18397" xr:uid="{1821BAE7-21C1-47DA-809F-7C732D4C0B41}"/>
    <cellStyle name="Percent 2 3 42 3" xfId="9139" xr:uid="{6372F18A-4A3A-4DD9-9DC4-36AC4917EF24}"/>
    <cellStyle name="Percent 2 3 42 3 2" xfId="31796" xr:uid="{4DDC4BD1-2ABB-43C3-8BEE-5F22D7899441}"/>
    <cellStyle name="Percent 2 3 42 3 3" xfId="20808" xr:uid="{18FBC467-3A2B-4276-A3BB-217FE7B6161E}"/>
    <cellStyle name="Percent 2 3 42 4" xfId="10631" xr:uid="{AB390E49-EE94-43BD-A1E1-0EE28CC11B78}"/>
    <cellStyle name="Percent 2 3 42 4 2" xfId="33143" xr:uid="{51D5638E-A18F-42A1-879C-087562408CE8}"/>
    <cellStyle name="Percent 2 3 42 4 3" xfId="22155" xr:uid="{C15286C9-E2F7-457B-9B6A-2A240E872BA8}"/>
    <cellStyle name="Percent 2 3 42 5" xfId="29384" xr:uid="{5616E251-5901-4EA8-BB8D-C6AFDF0E32B2}"/>
    <cellStyle name="Percent 2 3 42 6" xfId="18396" xr:uid="{3298CC67-E166-4A12-9459-82C75EB314DA}"/>
    <cellStyle name="Percent 2 3 43" xfId="6499" xr:uid="{B974AAEF-F8BC-4C10-B842-55A8E671B572}"/>
    <cellStyle name="Percent 2 3 43 2" xfId="6500" xr:uid="{238CFC5F-CABD-4B6B-823B-15743D7D0B2F}"/>
    <cellStyle name="Percent 2 3 43 2 2" xfId="9142" xr:uid="{DDEDE11F-0862-4431-BB9F-E31F987CFA70}"/>
    <cellStyle name="Percent 2 3 43 2 2 2" xfId="31799" xr:uid="{A07AE097-61EF-49F3-9F76-45CCA573D496}"/>
    <cellStyle name="Percent 2 3 43 2 2 3" xfId="20811" xr:uid="{87D2AB7E-EC65-4E13-80A7-70B019C5C2EA}"/>
    <cellStyle name="Percent 2 3 43 2 3" xfId="12357" xr:uid="{FBF3120A-61D3-4A22-90BA-186D30D34944}"/>
    <cellStyle name="Percent 2 3 43 2 3 2" xfId="34808" xr:uid="{3D2B52EC-9A4D-496F-9A63-646FD4B0B3A3}"/>
    <cellStyle name="Percent 2 3 43 2 3 3" xfId="23820" xr:uid="{ACC28829-1AB9-45AD-B8D2-8E85BB0CF87F}"/>
    <cellStyle name="Percent 2 3 43 2 4" xfId="29387" xr:uid="{38E59639-A8B7-45AE-BC0C-B62CAD8939B9}"/>
    <cellStyle name="Percent 2 3 43 2 5" xfId="18399" xr:uid="{F82FF556-D2DA-41A7-81A6-A6E0D4905D5F}"/>
    <cellStyle name="Percent 2 3 43 3" xfId="9141" xr:uid="{E36F2081-2455-44C3-A18C-2C15DF75CA3B}"/>
    <cellStyle name="Percent 2 3 43 3 2" xfId="31798" xr:uid="{7993C3E7-3B83-47E4-988B-42B5F452875E}"/>
    <cellStyle name="Percent 2 3 43 3 3" xfId="20810" xr:uid="{D34F8ACC-C70F-4C04-8644-3CF6AA00A019}"/>
    <cellStyle name="Percent 2 3 43 4" xfId="10632" xr:uid="{ED29D426-9595-4FBA-A1FB-46DF9B95624A}"/>
    <cellStyle name="Percent 2 3 43 4 2" xfId="33144" xr:uid="{BA8FD65B-0E13-4DE9-BDDA-9CBF4E2074A3}"/>
    <cellStyle name="Percent 2 3 43 4 3" xfId="22156" xr:uid="{BD281143-3633-451F-92E0-E5FDEB820F7F}"/>
    <cellStyle name="Percent 2 3 43 5" xfId="29386" xr:uid="{35ED4EE6-91D7-4D5F-BD77-98D8178CC827}"/>
    <cellStyle name="Percent 2 3 43 6" xfId="18398" xr:uid="{6EF07A21-C1B6-4822-8F15-CCE3D2E2A700}"/>
    <cellStyle name="Percent 2 3 44" xfId="6501" xr:uid="{03CB0A06-9CCF-43FE-B91B-241887E71E15}"/>
    <cellStyle name="Percent 2 3 44 2" xfId="6502" xr:uid="{114A3F5B-246A-4139-AF1A-A06BE623974A}"/>
    <cellStyle name="Percent 2 3 44 2 2" xfId="9144" xr:uid="{15144CC6-5B3A-4AB1-A85A-5A46499AF75D}"/>
    <cellStyle name="Percent 2 3 44 2 2 2" xfId="31801" xr:uid="{B8AB8E61-9AA3-4722-8DBC-45FD3556CB15}"/>
    <cellStyle name="Percent 2 3 44 2 2 3" xfId="20813" xr:uid="{146868BD-5FFB-4AE8-8F1F-6CD968C0C5AD}"/>
    <cellStyle name="Percent 2 3 44 2 3" xfId="12358" xr:uid="{F8696276-6854-4CAC-B404-8B5C826AF6BD}"/>
    <cellStyle name="Percent 2 3 44 2 3 2" xfId="34809" xr:uid="{093DB974-F7E9-4EB7-84AD-6D65ABBE7266}"/>
    <cellStyle name="Percent 2 3 44 2 3 3" xfId="23821" xr:uid="{C9844FD6-5690-45A6-912A-78B730FE5FA4}"/>
    <cellStyle name="Percent 2 3 44 2 4" xfId="29389" xr:uid="{0E068F46-3FA4-4826-8B6A-64081C5E5F59}"/>
    <cellStyle name="Percent 2 3 44 2 5" xfId="18401" xr:uid="{465A0022-74D2-4DE0-BD0D-70351D9790E6}"/>
    <cellStyle name="Percent 2 3 44 3" xfId="9143" xr:uid="{30F01682-74E4-4497-A642-DBC97DBDEC5D}"/>
    <cellStyle name="Percent 2 3 44 3 2" xfId="31800" xr:uid="{FE5C5ECA-7519-46ED-A296-930455DD9578}"/>
    <cellStyle name="Percent 2 3 44 3 3" xfId="20812" xr:uid="{74D0CC4A-5554-4748-A02D-2E4C673697C7}"/>
    <cellStyle name="Percent 2 3 44 4" xfId="10633" xr:uid="{85E7529C-73C6-4829-864A-3D4EB7250B54}"/>
    <cellStyle name="Percent 2 3 44 4 2" xfId="33145" xr:uid="{EDB2EEDF-B1EA-4AA8-8663-7A3E77EEF36F}"/>
    <cellStyle name="Percent 2 3 44 4 3" xfId="22157" xr:uid="{75AF1E1D-C659-4943-9BE3-B5BD2294E9FD}"/>
    <cellStyle name="Percent 2 3 44 5" xfId="29388" xr:uid="{A488EEC2-5908-4BD7-8455-C586C9F43C21}"/>
    <cellStyle name="Percent 2 3 44 6" xfId="18400" xr:uid="{F6510FC3-EE54-4466-BFDE-BD561B2CDD0F}"/>
    <cellStyle name="Percent 2 3 45" xfId="6503" xr:uid="{D48B0A8F-7C26-4557-9278-4E6B9D6FD095}"/>
    <cellStyle name="Percent 2 3 45 2" xfId="6504" xr:uid="{B9A56CF1-23E9-442E-ABDC-AF9DA8AD2E23}"/>
    <cellStyle name="Percent 2 3 45 2 2" xfId="9146" xr:uid="{0B4AA498-DBAE-462A-9ACD-1F28C1A30CFE}"/>
    <cellStyle name="Percent 2 3 45 2 2 2" xfId="31803" xr:uid="{5E38A1BD-ED2A-4468-A41E-BFC34186F431}"/>
    <cellStyle name="Percent 2 3 45 2 2 3" xfId="20815" xr:uid="{4EC465B8-1EDD-4F89-9C74-383A234C80A3}"/>
    <cellStyle name="Percent 2 3 45 2 3" xfId="12359" xr:uid="{CE7686D4-927D-417C-BECD-F9DC4E465565}"/>
    <cellStyle name="Percent 2 3 45 2 3 2" xfId="34810" xr:uid="{174EF806-AF49-4D1B-8BB7-5B6A36F543E6}"/>
    <cellStyle name="Percent 2 3 45 2 3 3" xfId="23822" xr:uid="{58BBEEB0-DDC1-47DA-AAD6-8E47A481F52E}"/>
    <cellStyle name="Percent 2 3 45 2 4" xfId="29391" xr:uid="{467965F2-2F7C-48B9-9AB1-244FDF8A8FD1}"/>
    <cellStyle name="Percent 2 3 45 2 5" xfId="18403" xr:uid="{47F464A4-3B56-47F5-9755-772D9B8AC4A6}"/>
    <cellStyle name="Percent 2 3 45 3" xfId="9145" xr:uid="{A5893A28-D73B-43DC-99EF-CB404E854C7B}"/>
    <cellStyle name="Percent 2 3 45 3 2" xfId="31802" xr:uid="{ACA6754C-3265-490E-85A0-19D06451EEBE}"/>
    <cellStyle name="Percent 2 3 45 3 3" xfId="20814" xr:uid="{73F1A77A-6005-43F6-B968-F7300B9D6950}"/>
    <cellStyle name="Percent 2 3 45 4" xfId="10634" xr:uid="{0F731CEC-FF9F-4CD9-A02A-31493F0BFA33}"/>
    <cellStyle name="Percent 2 3 45 4 2" xfId="33146" xr:uid="{74E8856A-D303-4681-8552-A8DEC62F9089}"/>
    <cellStyle name="Percent 2 3 45 4 3" xfId="22158" xr:uid="{1295DD13-B9E9-4F67-BB24-8DCF81554014}"/>
    <cellStyle name="Percent 2 3 45 5" xfId="29390" xr:uid="{2FB9AF01-451A-45FC-895C-181F20C9CEE1}"/>
    <cellStyle name="Percent 2 3 45 6" xfId="18402" xr:uid="{0B82F9B2-F092-482E-B82D-15EE5D9F0DD4}"/>
    <cellStyle name="Percent 2 3 46" xfId="6505" xr:uid="{95D4B592-8CA1-4D1C-AD09-24CA2E43388B}"/>
    <cellStyle name="Percent 2 3 46 2" xfId="6506" xr:uid="{858D3008-428F-40E6-AB58-F03DFC5EB8FB}"/>
    <cellStyle name="Percent 2 3 46 2 2" xfId="9148" xr:uid="{071EA2AA-2BD1-41D1-A6BF-EFF9746552A8}"/>
    <cellStyle name="Percent 2 3 46 2 2 2" xfId="31805" xr:uid="{BA3E2BD7-8721-42A6-82E3-064ADD2534C3}"/>
    <cellStyle name="Percent 2 3 46 2 2 3" xfId="20817" xr:uid="{C83E6341-0A44-45ED-B1B6-5D9E1A8AF629}"/>
    <cellStyle name="Percent 2 3 46 2 3" xfId="12360" xr:uid="{50D9293A-50A2-42C0-B282-6AC20922F3FA}"/>
    <cellStyle name="Percent 2 3 46 2 3 2" xfId="34811" xr:uid="{7DB9ECD4-78A6-46D5-8063-6CE9E46ECAD4}"/>
    <cellStyle name="Percent 2 3 46 2 3 3" xfId="23823" xr:uid="{52F8F65C-45BB-43D7-918B-C32179FA900A}"/>
    <cellStyle name="Percent 2 3 46 2 4" xfId="29393" xr:uid="{575C0C58-7973-44E6-93A6-DE81ED4D16B6}"/>
    <cellStyle name="Percent 2 3 46 2 5" xfId="18405" xr:uid="{4BBCB0E1-4332-4C30-93EF-38F9CCBB267A}"/>
    <cellStyle name="Percent 2 3 46 3" xfId="9147" xr:uid="{B172135B-407C-40F3-9611-1873D5443D3B}"/>
    <cellStyle name="Percent 2 3 46 3 2" xfId="31804" xr:uid="{CE602AC3-D345-4092-A89D-D86375227990}"/>
    <cellStyle name="Percent 2 3 46 3 3" xfId="20816" xr:uid="{6902F31C-F5FE-41C6-A99E-CD8745ABFE37}"/>
    <cellStyle name="Percent 2 3 46 4" xfId="10635" xr:uid="{9392EEC9-C085-424B-91CA-19212312D856}"/>
    <cellStyle name="Percent 2 3 46 4 2" xfId="33147" xr:uid="{AB737975-306F-4738-8E55-47E2C96D24FC}"/>
    <cellStyle name="Percent 2 3 46 4 3" xfId="22159" xr:uid="{86B50A09-AFE1-43F7-8084-DF6D1D188269}"/>
    <cellStyle name="Percent 2 3 46 5" xfId="29392" xr:uid="{EC3A1D92-9CF1-456A-B8C1-26B85CD4CCF0}"/>
    <cellStyle name="Percent 2 3 46 6" xfId="18404" xr:uid="{7DADEC0C-255C-4DB6-BEF8-685892AD56CD}"/>
    <cellStyle name="Percent 2 3 47" xfId="6507" xr:uid="{8F796D98-79A9-4BD9-8555-3E60504E4114}"/>
    <cellStyle name="Percent 2 3 47 2" xfId="6508" xr:uid="{82A8DE69-DBA5-4E30-9CBD-E2DEA2414B25}"/>
    <cellStyle name="Percent 2 3 47 2 2" xfId="9150" xr:uid="{277B5B92-BD7A-4C7C-83CD-BB5563215D24}"/>
    <cellStyle name="Percent 2 3 47 2 2 2" xfId="31807" xr:uid="{A7598173-4329-4C49-85FC-49DA7081299F}"/>
    <cellStyle name="Percent 2 3 47 2 2 3" xfId="20819" xr:uid="{C152C2C1-458E-4CC5-8A7E-AD4D44C16E19}"/>
    <cellStyle name="Percent 2 3 47 2 3" xfId="12361" xr:uid="{99C4357E-9BE6-4340-9F4D-85ED431026B3}"/>
    <cellStyle name="Percent 2 3 47 2 3 2" xfId="34812" xr:uid="{ACD11D2B-6618-410D-BD62-24F99C896332}"/>
    <cellStyle name="Percent 2 3 47 2 3 3" xfId="23824" xr:uid="{2FBBF017-6BED-4B98-8D44-36144E6EF003}"/>
    <cellStyle name="Percent 2 3 47 2 4" xfId="29395" xr:uid="{8C4D9EDE-3537-4449-B9E7-BD6DE1ED3E3F}"/>
    <cellStyle name="Percent 2 3 47 2 5" xfId="18407" xr:uid="{293CAB5C-4320-4C52-8FF0-A2F94B4E7001}"/>
    <cellStyle name="Percent 2 3 47 3" xfId="9149" xr:uid="{E5278190-E4E8-4B70-B85B-264F8A268D9D}"/>
    <cellStyle name="Percent 2 3 47 3 2" xfId="31806" xr:uid="{31ECB85D-E391-411D-A23C-D6559FEBF341}"/>
    <cellStyle name="Percent 2 3 47 3 3" xfId="20818" xr:uid="{FEE357C3-74C8-47F2-8025-2C9004BFE581}"/>
    <cellStyle name="Percent 2 3 47 4" xfId="10636" xr:uid="{13A34E08-08F8-4E6B-B5CE-EF7E2DB8B770}"/>
    <cellStyle name="Percent 2 3 47 4 2" xfId="33148" xr:uid="{06C30019-57AA-4A4C-A97B-186EE8B12BF8}"/>
    <cellStyle name="Percent 2 3 47 4 3" xfId="22160" xr:uid="{9658D674-CE9D-4AFE-B85B-ADEF8EA6843A}"/>
    <cellStyle name="Percent 2 3 47 5" xfId="29394" xr:uid="{8E7C9249-5E4D-437E-B6C9-BE120C8A9C8C}"/>
    <cellStyle name="Percent 2 3 47 6" xfId="18406" xr:uid="{79D253AB-36F5-44D2-805D-7756B10F0C62}"/>
    <cellStyle name="Percent 2 3 48" xfId="6509" xr:uid="{DC06991A-A711-4061-9B18-AD571D74237C}"/>
    <cellStyle name="Percent 2 3 48 2" xfId="6510" xr:uid="{9196E7AC-A3F9-46EE-9FC3-C617FFF4D03F}"/>
    <cellStyle name="Percent 2 3 48 2 2" xfId="9152" xr:uid="{FB5EF94D-80AB-40E4-AF67-C9BB7AA8E68E}"/>
    <cellStyle name="Percent 2 3 48 2 2 2" xfId="31809" xr:uid="{63A750AF-23FC-460B-AA49-95EFD2FE9079}"/>
    <cellStyle name="Percent 2 3 48 2 2 3" xfId="20821" xr:uid="{7113264F-DBA3-4AA8-BCAB-C17A3E3494E2}"/>
    <cellStyle name="Percent 2 3 48 2 3" xfId="12362" xr:uid="{E0D70A52-6636-495A-8C03-0714539D8B57}"/>
    <cellStyle name="Percent 2 3 48 2 3 2" xfId="34813" xr:uid="{34FEDDBC-A3D1-4842-B6F7-7A17C8C42ADD}"/>
    <cellStyle name="Percent 2 3 48 2 3 3" xfId="23825" xr:uid="{3B093CBC-3226-48D0-8BD8-35C75300B254}"/>
    <cellStyle name="Percent 2 3 48 2 4" xfId="29397" xr:uid="{07C98D7F-7194-4468-98AB-36C42D667A5F}"/>
    <cellStyle name="Percent 2 3 48 2 5" xfId="18409" xr:uid="{AD025013-5C9E-40F4-B5CB-025A6B830850}"/>
    <cellStyle name="Percent 2 3 48 3" xfId="9151" xr:uid="{4DCD9595-7DA2-40C2-8F3E-30AF8308812F}"/>
    <cellStyle name="Percent 2 3 48 3 2" xfId="31808" xr:uid="{7EAAA6E9-C8F7-405E-9E7D-C7CA0FD41FCB}"/>
    <cellStyle name="Percent 2 3 48 3 3" xfId="20820" xr:uid="{498D5C82-5792-4132-BD58-B0781E47E7F4}"/>
    <cellStyle name="Percent 2 3 48 4" xfId="10637" xr:uid="{B94F49B1-8386-486A-8AE6-0FFDEDC65F8F}"/>
    <cellStyle name="Percent 2 3 48 4 2" xfId="33149" xr:uid="{A35BD34A-B0E2-4B76-AA83-1B4DA8574D5A}"/>
    <cellStyle name="Percent 2 3 48 4 3" xfId="22161" xr:uid="{191451B6-C955-4192-9A01-72A5D4BDD7EC}"/>
    <cellStyle name="Percent 2 3 48 5" xfId="29396" xr:uid="{4AF447D8-ED2C-4D42-BA9F-DBEC7354716B}"/>
    <cellStyle name="Percent 2 3 48 6" xfId="18408" xr:uid="{0E96CCC3-3EAF-4475-8B03-41F470C11FC7}"/>
    <cellStyle name="Percent 2 3 49" xfId="6511" xr:uid="{C8F3410B-959C-400A-AB9C-AF63D4100C89}"/>
    <cellStyle name="Percent 2 3 49 2" xfId="6512" xr:uid="{6063AA72-AB55-4AD1-AB3E-6387802EE368}"/>
    <cellStyle name="Percent 2 3 49 2 2" xfId="9154" xr:uid="{D4883B08-69AB-4E0F-982E-BB86FB31F2CE}"/>
    <cellStyle name="Percent 2 3 49 2 2 2" xfId="31811" xr:uid="{FA9C2BD5-DFC3-433C-9A53-92791C27F57D}"/>
    <cellStyle name="Percent 2 3 49 2 2 3" xfId="20823" xr:uid="{91368B52-96AE-409B-B43B-51791B6E50C0}"/>
    <cellStyle name="Percent 2 3 49 2 3" xfId="12363" xr:uid="{19AD313E-65DC-4C07-9584-02CCBF5F5BD3}"/>
    <cellStyle name="Percent 2 3 49 2 3 2" xfId="34814" xr:uid="{5E547B1E-9B53-4CB3-8EAB-F7218E3CC5E0}"/>
    <cellStyle name="Percent 2 3 49 2 3 3" xfId="23826" xr:uid="{C8DFC2B7-BDB2-4161-BAAC-875299B63CA4}"/>
    <cellStyle name="Percent 2 3 49 2 4" xfId="29399" xr:uid="{FFFB4214-90ED-419B-8938-E95FE21FB821}"/>
    <cellStyle name="Percent 2 3 49 2 5" xfId="18411" xr:uid="{45FFB68E-40EE-453E-8B79-E7A19CF124F8}"/>
    <cellStyle name="Percent 2 3 49 3" xfId="9153" xr:uid="{60CF3C12-8DFB-4E2A-AC03-9B4E7C8AB943}"/>
    <cellStyle name="Percent 2 3 49 3 2" xfId="31810" xr:uid="{CDC0EFAA-AFFE-433D-AD4A-938825088E40}"/>
    <cellStyle name="Percent 2 3 49 3 3" xfId="20822" xr:uid="{AA08832C-5C8A-4A3C-9950-58FB44483113}"/>
    <cellStyle name="Percent 2 3 49 4" xfId="10638" xr:uid="{EC4324EC-E14E-4269-ADCD-CB92D3C819FC}"/>
    <cellStyle name="Percent 2 3 49 4 2" xfId="33150" xr:uid="{0EA0D0FC-269A-4122-9D19-475F8944D035}"/>
    <cellStyle name="Percent 2 3 49 4 3" xfId="22162" xr:uid="{8E1446F4-E805-4242-90FD-3211000A3B40}"/>
    <cellStyle name="Percent 2 3 49 5" xfId="29398" xr:uid="{A1B72E38-BF27-4E67-9DD8-F0EDF2CE40FA}"/>
    <cellStyle name="Percent 2 3 49 6" xfId="18410" xr:uid="{7AA99C05-A8B2-4A1C-A587-F89F7353519D}"/>
    <cellStyle name="Percent 2 3 5" xfId="2147" xr:uid="{8DE4D53B-B71E-4BD2-BF2C-549007EC1BB7}"/>
    <cellStyle name="Percent 2 3 5 2" xfId="6514" xr:uid="{0B1F5BB0-0EB6-442C-B3EF-56AC2D8B44BE}"/>
    <cellStyle name="Percent 2 3 5 2 2" xfId="9156" xr:uid="{D92ABD93-53B7-44B5-9AF7-62DD2935C573}"/>
    <cellStyle name="Percent 2 3 5 2 2 2" xfId="31813" xr:uid="{586F8577-ACEE-4F32-A103-1187BCB45739}"/>
    <cellStyle name="Percent 2 3 5 2 2 3" xfId="20825" xr:uid="{136CAF3A-E941-41A4-A6E1-BA15225345C9}"/>
    <cellStyle name="Percent 2 3 5 2 3" xfId="12364" xr:uid="{EF42C693-BCC2-471E-9E3F-266DDA7DF60E}"/>
    <cellStyle name="Percent 2 3 5 2 3 2" xfId="34815" xr:uid="{3842E95C-CA7B-44CD-8E4D-5D14BD403573}"/>
    <cellStyle name="Percent 2 3 5 2 3 3" xfId="23827" xr:uid="{DCF7F682-9C96-41E8-9EEF-31B1A9112DBD}"/>
    <cellStyle name="Percent 2 3 5 2 4" xfId="29401" xr:uid="{B119DA7B-2BCF-4A81-B5C1-F20869C660EF}"/>
    <cellStyle name="Percent 2 3 5 2 5" xfId="18413" xr:uid="{1749DABC-6FC2-47CE-9F3B-4340480B4840}"/>
    <cellStyle name="Percent 2 3 5 3" xfId="6515" xr:uid="{EEAD51D5-70F2-43F4-A9DF-988B6FB9B3CA}"/>
    <cellStyle name="Percent 2 3 5 3 2" xfId="9157" xr:uid="{EFBA3EFE-65E0-4B60-9D2B-B1C93BA4C46D}"/>
    <cellStyle name="Percent 2 3 5 3 2 2" xfId="31814" xr:uid="{57427CAE-659A-4C1F-81D6-18F5F8DA2262}"/>
    <cellStyle name="Percent 2 3 5 3 2 3" xfId="20826" xr:uid="{6499FAEA-C40A-40B9-A1A5-ACEF09F07B5F}"/>
    <cellStyle name="Percent 2 3 5 3 3" xfId="29402" xr:uid="{23AD45B6-84E3-480D-99E3-9B2CAE4A776F}"/>
    <cellStyle name="Percent 2 3 5 3 4" xfId="18414" xr:uid="{5B146BA0-5C77-482A-9949-928077192127}"/>
    <cellStyle name="Percent 2 3 5 4" xfId="6516" xr:uid="{818A567C-52E9-4769-8C55-F4EE3B08579D}"/>
    <cellStyle name="Percent 2 3 5 4 2" xfId="9158" xr:uid="{2F4382EB-B614-4A5F-9299-3CA5DE79FA56}"/>
    <cellStyle name="Percent 2 3 5 4 2 2" xfId="31815" xr:uid="{37850CCE-46D3-416D-8B77-8E62B6C1173D}"/>
    <cellStyle name="Percent 2 3 5 4 2 3" xfId="20827" xr:uid="{AB7E36C3-AA05-4AAE-83C4-11370749B6F2}"/>
    <cellStyle name="Percent 2 3 5 4 3" xfId="29403" xr:uid="{46945817-88F5-42DE-A0C2-5A8023EA44FC}"/>
    <cellStyle name="Percent 2 3 5 4 4" xfId="18415" xr:uid="{45CB573E-124C-4A1F-A764-896E9AEF127F}"/>
    <cellStyle name="Percent 2 3 5 5" xfId="9155" xr:uid="{907DB8CF-2397-4680-88C7-7B023E01D0DF}"/>
    <cellStyle name="Percent 2 3 5 5 2" xfId="31812" xr:uid="{78B62C6F-51E9-4D41-AF22-FE5F5E20E0BC}"/>
    <cellStyle name="Percent 2 3 5 5 3" xfId="20824" xr:uid="{76A0A804-05A3-4605-B1BE-CC5E87DEC0B3}"/>
    <cellStyle name="Percent 2 3 5 6" xfId="10639" xr:uid="{FF597D8A-F71C-4359-B8DE-F6305B8C9159}"/>
    <cellStyle name="Percent 2 3 5 6 2" xfId="33151" xr:uid="{8F64C5D8-6A7D-4D0A-88A3-9D4DF13DC2AA}"/>
    <cellStyle name="Percent 2 3 5 6 3" xfId="22163" xr:uid="{827CBAC3-319D-4E72-8927-1795D6CB9D3C}"/>
    <cellStyle name="Percent 2 3 5 7" xfId="6513" xr:uid="{18CA6A11-0B2E-467B-9848-9E7EF78C6A48}"/>
    <cellStyle name="Percent 2 3 5 7 2" xfId="29400" xr:uid="{D09F4638-0944-4E40-8339-B69B5A110E5A}"/>
    <cellStyle name="Percent 2 3 5 7 3" xfId="18412" xr:uid="{5D45CEC7-33BA-4822-8CA2-6BF48006D00C}"/>
    <cellStyle name="Percent 2 3 5 8" xfId="25442" xr:uid="{83165983-5723-4984-B44B-C3374C44159C}"/>
    <cellStyle name="Percent 2 3 5 9" xfId="14451" xr:uid="{9CCB4811-0830-4563-ABFD-09D3B5CA877E}"/>
    <cellStyle name="Percent 2 3 50" xfId="6517" xr:uid="{5F12F872-7C0D-4289-8921-B9500E361921}"/>
    <cellStyle name="Percent 2 3 50 2" xfId="6518" xr:uid="{2A462553-8D47-4CAA-AB8E-D43DEEF0F474}"/>
    <cellStyle name="Percent 2 3 50 2 2" xfId="9160" xr:uid="{D411174F-AD8C-40AD-98B1-CECDED75ACBB}"/>
    <cellStyle name="Percent 2 3 50 2 2 2" xfId="31817" xr:uid="{1C92B674-7C15-4312-A6CC-375C9741F500}"/>
    <cellStyle name="Percent 2 3 50 2 2 3" xfId="20829" xr:uid="{EDC8A1F6-4BE1-4202-B22E-1EEEE474D245}"/>
    <cellStyle name="Percent 2 3 50 2 3" xfId="12365" xr:uid="{BEA33FA7-BEEF-42DC-8C8D-3E9D6144CE75}"/>
    <cellStyle name="Percent 2 3 50 2 3 2" xfId="34816" xr:uid="{6185AA51-1E41-49B4-AF1E-FBE838391E9C}"/>
    <cellStyle name="Percent 2 3 50 2 3 3" xfId="23828" xr:uid="{5524456E-638D-4C0A-AB5A-B84191EF66D4}"/>
    <cellStyle name="Percent 2 3 50 2 4" xfId="29405" xr:uid="{DA950B8B-5B0F-4374-80C1-1366A09F5302}"/>
    <cellStyle name="Percent 2 3 50 2 5" xfId="18417" xr:uid="{FE1D9F2A-02A9-4A81-8C69-13F14C6BB0C6}"/>
    <cellStyle name="Percent 2 3 50 3" xfId="9159" xr:uid="{084750C1-5D62-45FE-8A07-E7F848B2AE2E}"/>
    <cellStyle name="Percent 2 3 50 3 2" xfId="31816" xr:uid="{0FA977C1-D150-4C86-8005-6E2C831BDF35}"/>
    <cellStyle name="Percent 2 3 50 3 3" xfId="20828" xr:uid="{87B69D0D-F0EC-4BF6-BF57-5C992A881493}"/>
    <cellStyle name="Percent 2 3 50 4" xfId="10640" xr:uid="{B183EF25-6E2C-4728-9E05-4C07B89E4C0F}"/>
    <cellStyle name="Percent 2 3 50 4 2" xfId="33152" xr:uid="{41955DC7-436A-4CAD-805A-C5FC7286FFFB}"/>
    <cellStyle name="Percent 2 3 50 4 3" xfId="22164" xr:uid="{76F69F13-E1C8-434E-BAF5-0F803018AE3C}"/>
    <cellStyle name="Percent 2 3 50 5" xfId="29404" xr:uid="{C80E171B-8FC9-4C71-9C8B-287A02E1D70B}"/>
    <cellStyle name="Percent 2 3 50 6" xfId="18416" xr:uid="{C688B6AC-77BA-4058-B40D-A0FBBF66457E}"/>
    <cellStyle name="Percent 2 3 51" xfId="6519" xr:uid="{C8D6D0D6-CBE2-453D-BC27-040ED0681200}"/>
    <cellStyle name="Percent 2 3 51 2" xfId="6520" xr:uid="{F7C3090C-40BD-481B-9603-2DAF64FBAA9E}"/>
    <cellStyle name="Percent 2 3 51 2 2" xfId="9162" xr:uid="{FE7F94DB-F4EA-48C3-98C3-7D3A9B9D1151}"/>
    <cellStyle name="Percent 2 3 51 2 2 2" xfId="31819" xr:uid="{74B6FFA2-2B83-4C3F-B12E-9C66698BB979}"/>
    <cellStyle name="Percent 2 3 51 2 2 3" xfId="20831" xr:uid="{0BCA19FA-97DB-4EB2-B869-355648B4B0A0}"/>
    <cellStyle name="Percent 2 3 51 2 3" xfId="12366" xr:uid="{97F9F0D3-0506-4A0D-9A82-35FB057A25F7}"/>
    <cellStyle name="Percent 2 3 51 2 3 2" xfId="34817" xr:uid="{8FF803D6-F47B-474D-8DD7-D7EDFBA61D04}"/>
    <cellStyle name="Percent 2 3 51 2 3 3" xfId="23829" xr:uid="{E0A002A8-8FE7-401F-B8BD-A7596CFF6137}"/>
    <cellStyle name="Percent 2 3 51 2 4" xfId="29407" xr:uid="{F9975866-5081-4A6A-9B2E-ED8D8B34F0CB}"/>
    <cellStyle name="Percent 2 3 51 2 5" xfId="18419" xr:uid="{A38A0281-8ECC-4DFF-B78A-7693442AC253}"/>
    <cellStyle name="Percent 2 3 51 3" xfId="9161" xr:uid="{ABE360C7-4D3F-4D7B-B020-539636DFF1EA}"/>
    <cellStyle name="Percent 2 3 51 3 2" xfId="31818" xr:uid="{214F485B-F9B3-44C8-9D74-BAF8E920B19C}"/>
    <cellStyle name="Percent 2 3 51 3 3" xfId="20830" xr:uid="{8DA4B444-C6EF-413F-A78A-4B50B4D60494}"/>
    <cellStyle name="Percent 2 3 51 4" xfId="10641" xr:uid="{8B310967-8D9A-4C3C-9357-66B28B50B184}"/>
    <cellStyle name="Percent 2 3 51 4 2" xfId="33153" xr:uid="{2F86EC21-551A-4CFE-86A2-BD406A013B22}"/>
    <cellStyle name="Percent 2 3 51 4 3" xfId="22165" xr:uid="{0C335695-FCBC-4AC9-9EC0-1C2EFA09422D}"/>
    <cellStyle name="Percent 2 3 51 5" xfId="29406" xr:uid="{23D154E1-7A58-4840-9806-DD143ABFDB8B}"/>
    <cellStyle name="Percent 2 3 51 6" xfId="18418" xr:uid="{AABF8323-847E-438C-A022-ABC362120C1A}"/>
    <cellStyle name="Percent 2 3 52" xfId="6521" xr:uid="{84292D28-E6AC-4F60-8867-CDF297D33F66}"/>
    <cellStyle name="Percent 2 3 52 2" xfId="6522" xr:uid="{E6F13539-7655-4924-8FBA-88B3257CAF94}"/>
    <cellStyle name="Percent 2 3 52 2 2" xfId="9164" xr:uid="{92BD54AC-748A-44D2-9F77-CDCBED859C24}"/>
    <cellStyle name="Percent 2 3 52 2 2 2" xfId="31821" xr:uid="{05A4D4B1-3D07-43A5-BE99-F87807062C12}"/>
    <cellStyle name="Percent 2 3 52 2 2 3" xfId="20833" xr:uid="{AD24759D-CF07-4BDC-A45D-B21A9CDC9BD4}"/>
    <cellStyle name="Percent 2 3 52 2 3" xfId="12367" xr:uid="{DE88DAA3-A12F-48F3-B719-53F153009B49}"/>
    <cellStyle name="Percent 2 3 52 2 3 2" xfId="34818" xr:uid="{F05D180D-06E6-427E-ACA5-8CBC1DA13070}"/>
    <cellStyle name="Percent 2 3 52 2 3 3" xfId="23830" xr:uid="{6041287A-39DC-4FD6-9241-10609F272AFE}"/>
    <cellStyle name="Percent 2 3 52 2 4" xfId="29409" xr:uid="{F37667CF-E18B-46F9-9C4D-36FEBB7AD2DE}"/>
    <cellStyle name="Percent 2 3 52 2 5" xfId="18421" xr:uid="{76AB0AA8-D6B6-45FE-903E-186D02156E95}"/>
    <cellStyle name="Percent 2 3 52 3" xfId="9163" xr:uid="{8BDD3BF9-B7B9-4A01-BC13-A5D38623CEDA}"/>
    <cellStyle name="Percent 2 3 52 3 2" xfId="31820" xr:uid="{92F0274F-61F4-42ED-B59D-B4ABCBC68707}"/>
    <cellStyle name="Percent 2 3 52 3 3" xfId="20832" xr:uid="{91D1309C-35F5-46D6-8C0A-781BAFB5E26B}"/>
    <cellStyle name="Percent 2 3 52 4" xfId="10642" xr:uid="{064279B0-AA4A-4C0A-A3CF-E651E01FCD17}"/>
    <cellStyle name="Percent 2 3 52 4 2" xfId="33154" xr:uid="{31A23FB2-7676-4B5E-8A54-06036B9C5B7E}"/>
    <cellStyle name="Percent 2 3 52 4 3" xfId="22166" xr:uid="{DA2B59A1-12F2-457C-851A-2D7FB3F4A938}"/>
    <cellStyle name="Percent 2 3 52 5" xfId="29408" xr:uid="{17808C87-3AA5-4B1A-89A9-4EEF85690BE1}"/>
    <cellStyle name="Percent 2 3 52 6" xfId="18420" xr:uid="{19FAE58E-E140-4973-B7E0-133D9D664275}"/>
    <cellStyle name="Percent 2 3 53" xfId="6523" xr:uid="{F82CE122-5D59-46C0-845B-C980C6720193}"/>
    <cellStyle name="Percent 2 3 53 2" xfId="6524" xr:uid="{B5BDE28E-99ED-45DD-B706-383E1D4DF64A}"/>
    <cellStyle name="Percent 2 3 53 2 2" xfId="9166" xr:uid="{D9BC1386-9F75-4D14-88C4-D87AF7E69765}"/>
    <cellStyle name="Percent 2 3 53 2 2 2" xfId="31823" xr:uid="{E39AA211-B2CB-4A9C-B904-430DE85229C7}"/>
    <cellStyle name="Percent 2 3 53 2 2 3" xfId="20835" xr:uid="{BF01B705-C788-4D03-A984-96D7804DFAAB}"/>
    <cellStyle name="Percent 2 3 53 2 3" xfId="12368" xr:uid="{29CA1584-68C2-4EF6-AF26-E3DE38F11FAF}"/>
    <cellStyle name="Percent 2 3 53 2 3 2" xfId="34819" xr:uid="{F8EDD7D4-7F51-4B28-8B44-9ED504F01B6D}"/>
    <cellStyle name="Percent 2 3 53 2 3 3" xfId="23831" xr:uid="{5C1408E0-64C1-490F-A1E0-B50E75BCFD8D}"/>
    <cellStyle name="Percent 2 3 53 2 4" xfId="29411" xr:uid="{2997181A-D02E-4FD7-8D86-2B7099BE8301}"/>
    <cellStyle name="Percent 2 3 53 2 5" xfId="18423" xr:uid="{E48E5B1C-4B0A-4B22-8354-27E64C68C041}"/>
    <cellStyle name="Percent 2 3 53 3" xfId="9165" xr:uid="{90240E6A-260D-4B73-A633-68721032CEA2}"/>
    <cellStyle name="Percent 2 3 53 3 2" xfId="31822" xr:uid="{08D5ABD4-6754-4AD2-BD6B-DD442239C697}"/>
    <cellStyle name="Percent 2 3 53 3 3" xfId="20834" xr:uid="{59825600-B349-4D49-BB49-8E0F41076CCA}"/>
    <cellStyle name="Percent 2 3 53 4" xfId="10643" xr:uid="{0A030D0F-5E30-4C59-A1E6-3CADDEE2AE3D}"/>
    <cellStyle name="Percent 2 3 53 4 2" xfId="33155" xr:uid="{7F0B2A3B-87C7-4F46-8070-89FB11EBE3F5}"/>
    <cellStyle name="Percent 2 3 53 4 3" xfId="22167" xr:uid="{D06E1481-C2F8-4441-BBE9-4EEA1270AEA7}"/>
    <cellStyle name="Percent 2 3 53 5" xfId="29410" xr:uid="{B6506897-DD77-491C-B8E0-5E288142F367}"/>
    <cellStyle name="Percent 2 3 53 6" xfId="18422" xr:uid="{E8ACE0B3-8006-4A40-B260-20511868DBAB}"/>
    <cellStyle name="Percent 2 3 54" xfId="6525" xr:uid="{9C700538-BE90-4C3C-A279-CFB949099B3B}"/>
    <cellStyle name="Percent 2 3 54 2" xfId="9167" xr:uid="{295B434B-2B76-47F9-9982-53EB2BFA0B5F}"/>
    <cellStyle name="Percent 2 3 54 2 2" xfId="31824" xr:uid="{07E69D74-F2CF-4BE8-A6AA-C4C4076B6703}"/>
    <cellStyle name="Percent 2 3 54 2 3" xfId="20836" xr:uid="{1ED4E578-82B6-4509-A3FD-4A589A70946C}"/>
    <cellStyle name="Percent 2 3 54 3" xfId="12320" xr:uid="{3F6474AB-C13B-4369-A4DA-EF62123C8746}"/>
    <cellStyle name="Percent 2 3 54 3 2" xfId="34771" xr:uid="{BB8CDDDE-AE43-4F0C-9900-C97EB50227B2}"/>
    <cellStyle name="Percent 2 3 54 3 3" xfId="23783" xr:uid="{4127F7A9-5FC1-46CF-B808-DB9FF2963817}"/>
    <cellStyle name="Percent 2 3 54 4" xfId="29412" xr:uid="{04F1F978-B8B8-4039-9C77-BEAD25994255}"/>
    <cellStyle name="Percent 2 3 54 5" xfId="18424" xr:uid="{B6B838B0-C4E2-44B9-8245-4362BC44BC7B}"/>
    <cellStyle name="Percent 2 3 55" xfId="6526" xr:uid="{DB530E8A-85C7-46BC-A10C-5DEB6B21C466}"/>
    <cellStyle name="Percent 2 3 55 2" xfId="9168" xr:uid="{C3C68491-2F99-4727-8995-24AE0C2A57B3}"/>
    <cellStyle name="Percent 2 3 55 2 2" xfId="31825" xr:uid="{8BE3CD5B-31EE-4F40-8291-2A4921B63CFF}"/>
    <cellStyle name="Percent 2 3 55 2 3" xfId="20837" xr:uid="{96102350-A6BA-4942-A5E3-BDFB924442CE}"/>
    <cellStyle name="Percent 2 3 55 3" xfId="29413" xr:uid="{7DD565A5-B79C-47C3-99D8-D0A48CFA82E5}"/>
    <cellStyle name="Percent 2 3 55 4" xfId="18425" xr:uid="{D31434F2-45FE-4B15-9B5E-4012BC331B53}"/>
    <cellStyle name="Percent 2 3 56" xfId="9026" xr:uid="{E7723A82-09F2-4077-BBB4-3A7E6669AEDE}"/>
    <cellStyle name="Percent 2 3 56 2" xfId="31683" xr:uid="{D3FE72B7-85FC-4DE0-8A53-9DBEAB1EDB8A}"/>
    <cellStyle name="Percent 2 3 56 3" xfId="20695" xr:uid="{BC245A70-D3E5-456F-A0E9-DC45236537FF}"/>
    <cellStyle name="Percent 2 3 57" xfId="10595" xr:uid="{B723385E-6D57-469F-8349-5CE1C04C2DA5}"/>
    <cellStyle name="Percent 2 3 57 2" xfId="33107" xr:uid="{DEAB7EF3-790B-4B2B-9086-5CF36AB07355}"/>
    <cellStyle name="Percent 2 3 57 3" xfId="22119" xr:uid="{A181F479-C1D1-4CE5-9D24-7BC5B9B0525E}"/>
    <cellStyle name="Percent 2 3 58" xfId="6384" xr:uid="{41E9D80A-C4E4-42BB-B81D-BB1E214E9391}"/>
    <cellStyle name="Percent 2 3 58 2" xfId="29271" xr:uid="{06C3C917-C784-4D10-88F9-258D8D05618F}"/>
    <cellStyle name="Percent 2 3 58 3" xfId="18283" xr:uid="{5A59206A-2125-40B3-83C4-4BD0B3C1C13C}"/>
    <cellStyle name="Percent 2 3 59" xfId="25420" xr:uid="{07FEF4B0-B16F-47D4-A6F9-6E648133EE7C}"/>
    <cellStyle name="Percent 2 3 6" xfId="2148" xr:uid="{EF068219-B313-45F2-98AC-7724DA8BC75B}"/>
    <cellStyle name="Percent 2 3 6 2" xfId="6528" xr:uid="{BAD2A0DE-1D1F-4AEE-B655-5EE7A92DEBC4}"/>
    <cellStyle name="Percent 2 3 6 2 2" xfId="9170" xr:uid="{15672903-5419-4B8F-85A2-BB8D62D5E474}"/>
    <cellStyle name="Percent 2 3 6 2 2 2" xfId="31827" xr:uid="{89569A21-8EA8-4E50-BCCD-EAA7C31F39B8}"/>
    <cellStyle name="Percent 2 3 6 2 2 3" xfId="20839" xr:uid="{08432C3B-408C-47ED-BC76-9BC5B0491801}"/>
    <cellStyle name="Percent 2 3 6 2 3" xfId="12369" xr:uid="{00734EA8-E3DB-4A99-BE41-D863910713F5}"/>
    <cellStyle name="Percent 2 3 6 2 3 2" xfId="34820" xr:uid="{CB307E4F-57FA-407B-A0A5-4703747FA81E}"/>
    <cellStyle name="Percent 2 3 6 2 3 3" xfId="23832" xr:uid="{5A130F7A-C9D8-44D0-8F07-D3664285EE43}"/>
    <cellStyle name="Percent 2 3 6 2 4" xfId="29415" xr:uid="{0211656A-B6A8-479E-8931-380B4B411B30}"/>
    <cellStyle name="Percent 2 3 6 2 5" xfId="18427" xr:uid="{A4C4B08E-4A70-484B-B25C-B9F695DE3B09}"/>
    <cellStyle name="Percent 2 3 6 3" xfId="6529" xr:uid="{3CC10238-294E-4E12-83D5-74DFF37F43C8}"/>
    <cellStyle name="Percent 2 3 6 3 2" xfId="9171" xr:uid="{7B1B2536-4339-46BB-98E1-1BF3FB099DCF}"/>
    <cellStyle name="Percent 2 3 6 3 2 2" xfId="31828" xr:uid="{5893E623-80C7-4379-8C40-4C1FFA8B7668}"/>
    <cellStyle name="Percent 2 3 6 3 2 3" xfId="20840" xr:uid="{453C4BB5-859C-4CE4-B829-7F13CB8DAC67}"/>
    <cellStyle name="Percent 2 3 6 3 3" xfId="29416" xr:uid="{A950C0E1-1E9D-40A5-9F7B-91D80D80B82A}"/>
    <cellStyle name="Percent 2 3 6 3 4" xfId="18428" xr:uid="{DD182C7B-D5E1-4439-BFB3-D305944389BF}"/>
    <cellStyle name="Percent 2 3 6 4" xfId="6530" xr:uid="{948A117A-AF69-4033-A40E-8AF3A6714892}"/>
    <cellStyle name="Percent 2 3 6 4 2" xfId="9172" xr:uid="{0E9CBDCB-1C06-4869-AB72-37A364ED55D8}"/>
    <cellStyle name="Percent 2 3 6 4 2 2" xfId="31829" xr:uid="{7C908A4E-1961-4F33-AFD0-AD0C9CBEC910}"/>
    <cellStyle name="Percent 2 3 6 4 2 3" xfId="20841" xr:uid="{738EB319-7E9B-4C25-9F90-D4364F913761}"/>
    <cellStyle name="Percent 2 3 6 4 3" xfId="29417" xr:uid="{89F64C2C-0D5A-46D6-89EF-9D35103193D0}"/>
    <cellStyle name="Percent 2 3 6 4 4" xfId="18429" xr:uid="{AAA0A968-5590-4D95-BEC0-3A07A3239D30}"/>
    <cellStyle name="Percent 2 3 6 5" xfId="9169" xr:uid="{5B7BCC46-B44A-4F75-AE69-723819EC14BC}"/>
    <cellStyle name="Percent 2 3 6 5 2" xfId="31826" xr:uid="{F7167B58-7259-4CC3-815D-E1FED7DCFAC9}"/>
    <cellStyle name="Percent 2 3 6 5 3" xfId="20838" xr:uid="{CD65BCB2-5877-4D0B-A606-5C6B5BA11DAE}"/>
    <cellStyle name="Percent 2 3 6 6" xfId="10644" xr:uid="{072EAA6B-53C1-4F0E-A1DA-DEA1A47420B6}"/>
    <cellStyle name="Percent 2 3 6 6 2" xfId="33156" xr:uid="{0885D8E0-989F-492F-A4CF-CB60B49F0DA5}"/>
    <cellStyle name="Percent 2 3 6 6 3" xfId="22168" xr:uid="{DCA19F6B-5878-4872-90BC-41DF3924A94C}"/>
    <cellStyle name="Percent 2 3 6 7" xfId="6527" xr:uid="{DC159596-ED1D-44A5-A1F9-751284B0CCCB}"/>
    <cellStyle name="Percent 2 3 6 7 2" xfId="29414" xr:uid="{FFF75FF3-0EA5-472C-B54A-F49A3729DAE5}"/>
    <cellStyle name="Percent 2 3 6 7 3" xfId="18426" xr:uid="{6E9733A5-6E6D-4F0C-A376-380712F9E689}"/>
    <cellStyle name="Percent 2 3 6 8" xfId="25443" xr:uid="{0FC4EFFB-E831-481E-8373-F17F69C3720F}"/>
    <cellStyle name="Percent 2 3 6 9" xfId="14452" xr:uid="{2A542A92-C62E-442E-B2DE-FF277DA58247}"/>
    <cellStyle name="Percent 2 3 60" xfId="14429" xr:uid="{BDB7F45A-66CF-478A-A74D-6F641BD7C9AD}"/>
    <cellStyle name="Percent 2 3 61" xfId="2125" xr:uid="{C7926D09-6935-4138-9789-BC9113BDCE6C}"/>
    <cellStyle name="Percent 2 3 7" xfId="2149" xr:uid="{E28246C3-5FBA-4385-BA18-0CAA5958EC02}"/>
    <cellStyle name="Percent 2 3 7 2" xfId="6532" xr:uid="{4FBA4E18-476B-4A58-A9AE-C32D072A78D5}"/>
    <cellStyle name="Percent 2 3 7 2 2" xfId="9174" xr:uid="{8F5EFC47-061B-4AE9-8A20-BA43BF152B22}"/>
    <cellStyle name="Percent 2 3 7 2 2 2" xfId="31831" xr:uid="{5CFD0BEF-CC44-4AE3-9D00-6E070F5EBE75}"/>
    <cellStyle name="Percent 2 3 7 2 2 3" xfId="20843" xr:uid="{C7930FC6-10F4-4FCA-BD7E-8F7008C24A74}"/>
    <cellStyle name="Percent 2 3 7 2 3" xfId="12370" xr:uid="{F7E12734-AF8A-439E-BCB6-F989857FA2EF}"/>
    <cellStyle name="Percent 2 3 7 2 3 2" xfId="34821" xr:uid="{858B2C1F-74B9-4E31-9438-3913208A4D8E}"/>
    <cellStyle name="Percent 2 3 7 2 3 3" xfId="23833" xr:uid="{08DF35B9-C025-4148-AE34-D22BCEC7799E}"/>
    <cellStyle name="Percent 2 3 7 2 4" xfId="29419" xr:uid="{06E0F2A2-6EF1-445C-9A92-B28FFB644446}"/>
    <cellStyle name="Percent 2 3 7 2 5" xfId="18431" xr:uid="{213D51D8-0A97-4D34-82E7-9C0AE8469FCD}"/>
    <cellStyle name="Percent 2 3 7 3" xfId="6533" xr:uid="{168B5C63-41CB-4B54-B708-A3C73DB25426}"/>
    <cellStyle name="Percent 2 3 7 3 2" xfId="9175" xr:uid="{2ABF98AF-28CC-4CA2-8AA8-4B59CC6DE771}"/>
    <cellStyle name="Percent 2 3 7 3 2 2" xfId="31832" xr:uid="{6C7102E6-4A8E-48FC-88BF-C2788D3A513B}"/>
    <cellStyle name="Percent 2 3 7 3 2 3" xfId="20844" xr:uid="{042C07DD-14C9-4971-9C95-79F1A0B41542}"/>
    <cellStyle name="Percent 2 3 7 3 3" xfId="29420" xr:uid="{9460ACBB-0CDD-4E60-BD0A-01F96E7F5D08}"/>
    <cellStyle name="Percent 2 3 7 3 4" xfId="18432" xr:uid="{1597CDE9-9F4F-4DEC-B39E-5532572E70BC}"/>
    <cellStyle name="Percent 2 3 7 4" xfId="6534" xr:uid="{60158409-80A0-4BD7-B654-44C75F6D56EA}"/>
    <cellStyle name="Percent 2 3 7 4 2" xfId="9176" xr:uid="{E2BA5012-4D8E-42DB-A62C-06426C5F0DF8}"/>
    <cellStyle name="Percent 2 3 7 4 2 2" xfId="31833" xr:uid="{35198F58-33D7-41F1-A2D2-6EF25FE911F1}"/>
    <cellStyle name="Percent 2 3 7 4 2 3" xfId="20845" xr:uid="{137289A2-A6B9-4E7E-BEF3-32954B1FA486}"/>
    <cellStyle name="Percent 2 3 7 4 3" xfId="29421" xr:uid="{BDF6AFC5-3850-493C-927B-60D9E96CF72D}"/>
    <cellStyle name="Percent 2 3 7 4 4" xfId="18433" xr:uid="{3F353E7F-5BB5-40D9-AF29-AAAABC49B714}"/>
    <cellStyle name="Percent 2 3 7 5" xfId="9173" xr:uid="{C8544EC1-553A-43D9-B347-13173A937A96}"/>
    <cellStyle name="Percent 2 3 7 5 2" xfId="31830" xr:uid="{6688D141-2EBB-428A-8E34-D2ED440FC33F}"/>
    <cellStyle name="Percent 2 3 7 5 3" xfId="20842" xr:uid="{367A273F-0CD9-4C0A-BCA5-132FC29C2D1A}"/>
    <cellStyle name="Percent 2 3 7 6" xfId="10645" xr:uid="{C8A346F3-CC19-472A-9A52-D76910919617}"/>
    <cellStyle name="Percent 2 3 7 6 2" xfId="33157" xr:uid="{761A0303-3207-42D1-979B-6461447DE602}"/>
    <cellStyle name="Percent 2 3 7 6 3" xfId="22169" xr:uid="{C3FAE6CB-3979-4D09-8E27-51CF5E01A8FB}"/>
    <cellStyle name="Percent 2 3 7 7" xfId="6531" xr:uid="{BDC7B6F0-0CAD-4B8B-865F-5E58B1D6FFB2}"/>
    <cellStyle name="Percent 2 3 7 7 2" xfId="29418" xr:uid="{E9CA762B-5247-4D91-B546-8CEB120F2ABE}"/>
    <cellStyle name="Percent 2 3 7 7 3" xfId="18430" xr:uid="{E008F62F-77A5-482B-B640-43769852AB2A}"/>
    <cellStyle name="Percent 2 3 7 8" xfId="25444" xr:uid="{10C83EF5-4B8B-4070-8E80-B23FDF94C7AC}"/>
    <cellStyle name="Percent 2 3 7 9" xfId="14453" xr:uid="{3B897C8B-93FD-41BA-A06F-73DAAD9F196B}"/>
    <cellStyle name="Percent 2 3 8" xfId="2150" xr:uid="{788B3654-E618-4A3C-A24D-B34C1031E862}"/>
    <cellStyle name="Percent 2 3 8 2" xfId="6536" xr:uid="{DD0989F9-0052-4D3A-ACB9-48717895590C}"/>
    <cellStyle name="Percent 2 3 8 2 2" xfId="9178" xr:uid="{8137DC64-2350-47E6-BE1E-33F109B38B45}"/>
    <cellStyle name="Percent 2 3 8 2 2 2" xfId="31835" xr:uid="{F48DA286-52C8-4AEC-B261-89923DA57585}"/>
    <cellStyle name="Percent 2 3 8 2 2 3" xfId="20847" xr:uid="{5919AC25-60FC-4170-836B-07A714FD8735}"/>
    <cellStyle name="Percent 2 3 8 2 3" xfId="12371" xr:uid="{27AA0086-32F7-4C02-86D5-8182DE6C9885}"/>
    <cellStyle name="Percent 2 3 8 2 3 2" xfId="34822" xr:uid="{73DA278D-2292-4ACB-BDA8-FD2E80AF6688}"/>
    <cellStyle name="Percent 2 3 8 2 3 3" xfId="23834" xr:uid="{C73B2D81-48F6-4E60-AD56-8A53BB6DC329}"/>
    <cellStyle name="Percent 2 3 8 2 4" xfId="29423" xr:uid="{5CA9C854-17B6-4274-802D-06FF06AE7918}"/>
    <cellStyle name="Percent 2 3 8 2 5" xfId="18435" xr:uid="{E2571D9C-C640-468D-8893-42EA8578B4B2}"/>
    <cellStyle name="Percent 2 3 8 3" xfId="6537" xr:uid="{7B1F7073-C1EA-4AB2-80C9-A4E8D2A23B1B}"/>
    <cellStyle name="Percent 2 3 8 3 2" xfId="9179" xr:uid="{8D831BD6-F8AC-4B6E-8807-EE0FE64683C1}"/>
    <cellStyle name="Percent 2 3 8 3 2 2" xfId="31836" xr:uid="{A789903C-3F66-41D3-A561-A6E72B4BAFE3}"/>
    <cellStyle name="Percent 2 3 8 3 2 3" xfId="20848" xr:uid="{CE126B39-B74E-4559-9DE7-320B4F94EE42}"/>
    <cellStyle name="Percent 2 3 8 3 3" xfId="29424" xr:uid="{98500B6C-A832-4116-96F6-A60A278B9444}"/>
    <cellStyle name="Percent 2 3 8 3 4" xfId="18436" xr:uid="{977D9CE1-76AA-480A-8EE0-8FCB3DF59E40}"/>
    <cellStyle name="Percent 2 3 8 4" xfId="6538" xr:uid="{FAC545C0-98A4-4E2E-938D-D508ABB2180D}"/>
    <cellStyle name="Percent 2 3 8 4 2" xfId="9180" xr:uid="{9A8F9C96-4DBB-48A4-AA64-7F80D2A94F20}"/>
    <cellStyle name="Percent 2 3 8 4 2 2" xfId="31837" xr:uid="{01FCB68A-1AFD-47C7-9C79-D0B8E4EEC009}"/>
    <cellStyle name="Percent 2 3 8 4 2 3" xfId="20849" xr:uid="{6EE9FFAC-9B5A-4137-AFEF-A1AF513297EB}"/>
    <cellStyle name="Percent 2 3 8 4 3" xfId="29425" xr:uid="{9537D6A0-90D7-4150-9C50-3946F3ECEEF9}"/>
    <cellStyle name="Percent 2 3 8 4 4" xfId="18437" xr:uid="{4349F1F4-46FE-468F-AB29-1EA1E1767C13}"/>
    <cellStyle name="Percent 2 3 8 5" xfId="9177" xr:uid="{1237BEDF-538E-4C1E-BAFC-FD78806F3106}"/>
    <cellStyle name="Percent 2 3 8 5 2" xfId="31834" xr:uid="{1238BC93-BFB2-494B-9287-633309EC6B21}"/>
    <cellStyle name="Percent 2 3 8 5 3" xfId="20846" xr:uid="{BDB13DB9-9229-411A-A82B-7D8DCE58B3AF}"/>
    <cellStyle name="Percent 2 3 8 6" xfId="10646" xr:uid="{31E689D2-2CF1-4962-B36D-B072F21B3FF5}"/>
    <cellStyle name="Percent 2 3 8 6 2" xfId="33158" xr:uid="{F1D66404-FCF1-4336-95E2-779F56B4BEEB}"/>
    <cellStyle name="Percent 2 3 8 6 3" xfId="22170" xr:uid="{1E067552-E897-47C4-BADD-05093F2088D3}"/>
    <cellStyle name="Percent 2 3 8 7" xfId="6535" xr:uid="{72E28823-401C-4411-AC23-FE98AAF51240}"/>
    <cellStyle name="Percent 2 3 8 7 2" xfId="29422" xr:uid="{D69614E8-FC4D-45C5-9C95-D12A9FF78325}"/>
    <cellStyle name="Percent 2 3 8 7 3" xfId="18434" xr:uid="{9F8166BD-7A1C-43F1-9260-D6EE9F6BB9B3}"/>
    <cellStyle name="Percent 2 3 8 8" xfId="25445" xr:uid="{6FBDE898-AD73-40EA-84B3-6B98D0C3D2AA}"/>
    <cellStyle name="Percent 2 3 8 9" xfId="14454" xr:uid="{6EDDFD64-D5C3-4664-BA84-DFA1016D9DB0}"/>
    <cellStyle name="Percent 2 3 9" xfId="2151" xr:uid="{73107A57-A0DC-4F72-9939-37FA4A47669F}"/>
    <cellStyle name="Percent 2 3 9 2" xfId="6540" xr:uid="{2A1882AB-DFB9-4DB4-AB96-FE8B8A8737FB}"/>
    <cellStyle name="Percent 2 3 9 2 2" xfId="9182" xr:uid="{4E78AD43-115A-4D76-A81D-E172972A094F}"/>
    <cellStyle name="Percent 2 3 9 2 2 2" xfId="31839" xr:uid="{799AD194-A735-47F6-98F1-AEAFC523C825}"/>
    <cellStyle name="Percent 2 3 9 2 2 3" xfId="20851" xr:uid="{49D3ECBE-2E65-4147-8C29-5A4A42DB9E7C}"/>
    <cellStyle name="Percent 2 3 9 2 3" xfId="12372" xr:uid="{6CAD3386-5E52-496A-9D56-BBE98234EFF1}"/>
    <cellStyle name="Percent 2 3 9 2 3 2" xfId="34823" xr:uid="{D6EDD1D6-A932-498C-96EC-8295895079A8}"/>
    <cellStyle name="Percent 2 3 9 2 3 3" xfId="23835" xr:uid="{BBD576DB-4D0D-4D09-BB2E-B761A665C306}"/>
    <cellStyle name="Percent 2 3 9 2 4" xfId="29427" xr:uid="{E08E6260-2D58-4782-8138-D767E15DD6DC}"/>
    <cellStyle name="Percent 2 3 9 2 5" xfId="18439" xr:uid="{AC7D7FA8-9A8A-4D1D-AE92-0D5477BDDFA2}"/>
    <cellStyle name="Percent 2 3 9 3" xfId="6541" xr:uid="{0DD6219B-9196-4A19-8C95-BA5D315009EA}"/>
    <cellStyle name="Percent 2 3 9 3 2" xfId="9183" xr:uid="{92047303-A6B6-462B-B6FE-C784E96AB669}"/>
    <cellStyle name="Percent 2 3 9 3 2 2" xfId="31840" xr:uid="{F3010E4E-0BF9-4EC0-ABC9-475DA487EB82}"/>
    <cellStyle name="Percent 2 3 9 3 2 3" xfId="20852" xr:uid="{0C46954F-3465-465A-A25B-E840C791929B}"/>
    <cellStyle name="Percent 2 3 9 3 3" xfId="29428" xr:uid="{C4B474DD-3540-48CB-9016-4095B7B0F3E3}"/>
    <cellStyle name="Percent 2 3 9 3 4" xfId="18440" xr:uid="{09150338-29E1-4D7D-B910-C83896C372F0}"/>
    <cellStyle name="Percent 2 3 9 4" xfId="6542" xr:uid="{B9F9D562-F1E6-4138-96E7-C9126DC32C7E}"/>
    <cellStyle name="Percent 2 3 9 4 2" xfId="9184" xr:uid="{BDCB5E88-4575-4F9E-A268-EFC58A894197}"/>
    <cellStyle name="Percent 2 3 9 4 2 2" xfId="31841" xr:uid="{D7A24BA0-5167-49B1-A809-F354B2C2424A}"/>
    <cellStyle name="Percent 2 3 9 4 2 3" xfId="20853" xr:uid="{2A6CE744-9C31-42DC-8015-586B703EE9DE}"/>
    <cellStyle name="Percent 2 3 9 4 3" xfId="29429" xr:uid="{D3D4B90D-9681-4B77-A17A-EF3E3CD022C8}"/>
    <cellStyle name="Percent 2 3 9 4 4" xfId="18441" xr:uid="{B17665BC-0491-4472-A342-5F2250DFBC5A}"/>
    <cellStyle name="Percent 2 3 9 5" xfId="9181" xr:uid="{612D4980-4099-4B39-BA71-B8774CE2627B}"/>
    <cellStyle name="Percent 2 3 9 5 2" xfId="31838" xr:uid="{0E6B8D48-01E5-4F26-BB56-39416206EF78}"/>
    <cellStyle name="Percent 2 3 9 5 3" xfId="20850" xr:uid="{3F85987A-7634-4396-8254-0A5132FE3D54}"/>
    <cellStyle name="Percent 2 3 9 6" xfId="10647" xr:uid="{8B080CB4-FA94-4E99-8C16-D56E41431724}"/>
    <cellStyle name="Percent 2 3 9 6 2" xfId="33159" xr:uid="{D81FDEB1-373B-447C-AB08-68C694127A18}"/>
    <cellStyle name="Percent 2 3 9 6 3" xfId="22171" xr:uid="{7230245F-7F9F-4EA1-8A63-DA80DEF60888}"/>
    <cellStyle name="Percent 2 3 9 7" xfId="6539" xr:uid="{97F5BAE2-CD6B-4817-B909-EA83AE0C5590}"/>
    <cellStyle name="Percent 2 3 9 7 2" xfId="29426" xr:uid="{5C6DD342-FE3B-47B1-921F-94F4C9E4108C}"/>
    <cellStyle name="Percent 2 3 9 7 3" xfId="18438" xr:uid="{A6C9105D-0213-4677-9540-D2484E998E21}"/>
    <cellStyle name="Percent 2 3 9 8" xfId="25446" xr:uid="{3D068E23-ABC6-43BC-9438-65758C401014}"/>
    <cellStyle name="Percent 2 3 9 9" xfId="14455" xr:uid="{7C230D00-7AAB-4CFD-81A3-FC490245DAB0}"/>
    <cellStyle name="Percent 2 30" xfId="6543" xr:uid="{575A3330-25FE-44EE-9593-50A5C2D0B502}"/>
    <cellStyle name="Percent 2 30 2" xfId="6544" xr:uid="{367E720E-B587-45D0-AB4F-313F35D91267}"/>
    <cellStyle name="Percent 2 30 2 2" xfId="9186" xr:uid="{0A389822-165D-4D1F-9540-B9E0381BF27C}"/>
    <cellStyle name="Percent 2 30 2 2 2" xfId="31843" xr:uid="{1E11A806-DC49-45DC-B903-4DFE66DBE09B}"/>
    <cellStyle name="Percent 2 30 2 2 3" xfId="20855" xr:uid="{97537DC5-0FF9-4822-952F-88211BAFD933}"/>
    <cellStyle name="Percent 2 30 2 3" xfId="12373" xr:uid="{EF2B4B71-10FC-4EB0-86F5-DA03406304FF}"/>
    <cellStyle name="Percent 2 30 2 3 2" xfId="34824" xr:uid="{BC81E428-2F28-4311-8034-CD2E1236937F}"/>
    <cellStyle name="Percent 2 30 2 3 3" xfId="23836" xr:uid="{2176EFC6-308D-407E-A7FA-E43A5E842C83}"/>
    <cellStyle name="Percent 2 30 2 4" xfId="29431" xr:uid="{59FC9A85-DEF1-45FA-8BF9-DDC775363C5A}"/>
    <cellStyle name="Percent 2 30 2 5" xfId="18443" xr:uid="{894DBD5A-F92B-445A-B65C-1E3510A913C9}"/>
    <cellStyle name="Percent 2 30 3" xfId="9185" xr:uid="{6C2BEA06-737D-4F2A-845E-A98079967908}"/>
    <cellStyle name="Percent 2 30 3 2" xfId="31842" xr:uid="{26155A6E-CAE0-41C1-85C7-67E7FF19AC85}"/>
    <cellStyle name="Percent 2 30 3 3" xfId="20854" xr:uid="{586B2C01-1CCD-4DF2-AF63-CF6CF2BE6E64}"/>
    <cellStyle name="Percent 2 30 4" xfId="10648" xr:uid="{7031E99A-50BF-45D0-AD15-004BF93CC14C}"/>
    <cellStyle name="Percent 2 30 4 2" xfId="33160" xr:uid="{DC7B68D6-A7E8-4073-BA04-54A3A11C1FF9}"/>
    <cellStyle name="Percent 2 30 4 3" xfId="22172" xr:uid="{3B1941DD-258F-409B-AFA1-47EF35E84630}"/>
    <cellStyle name="Percent 2 30 5" xfId="29430" xr:uid="{4F3FE5B1-6A0D-4F65-A4F4-43E382D7A2B4}"/>
    <cellStyle name="Percent 2 30 6" xfId="18442" xr:uid="{512F4B48-9D5A-4225-A7E2-47FE60D4BAED}"/>
    <cellStyle name="Percent 2 31" xfId="6545" xr:uid="{E0B4032D-7645-48C0-BCE6-8F6562CDC540}"/>
    <cellStyle name="Percent 2 31 2" xfId="6546" xr:uid="{B4F0C957-82AB-45B3-9B77-11B41342A3D6}"/>
    <cellStyle name="Percent 2 31 2 2" xfId="9188" xr:uid="{FABA8801-9509-41BE-A432-BEFD83F062D7}"/>
    <cellStyle name="Percent 2 31 2 2 2" xfId="31845" xr:uid="{21B77D16-ACDE-4569-9453-8A95203207A0}"/>
    <cellStyle name="Percent 2 31 2 2 3" xfId="20857" xr:uid="{9B6D473E-6D1E-4907-8444-9E442E3C3C48}"/>
    <cellStyle name="Percent 2 31 2 3" xfId="12374" xr:uid="{DF6E6F71-26B4-45EE-A1F5-4887883CE032}"/>
    <cellStyle name="Percent 2 31 2 3 2" xfId="34825" xr:uid="{FD4B5459-91EE-4DD9-B782-F13A55ABA31C}"/>
    <cellStyle name="Percent 2 31 2 3 3" xfId="23837" xr:uid="{B8350B26-7E64-4F61-B410-C2B19829F9F3}"/>
    <cellStyle name="Percent 2 31 2 4" xfId="29433" xr:uid="{666A4A9A-B39A-4FD4-80A4-36B6C1AD87BD}"/>
    <cellStyle name="Percent 2 31 2 5" xfId="18445" xr:uid="{803771DA-0C8A-438F-8318-2E96B5EAEEF9}"/>
    <cellStyle name="Percent 2 31 3" xfId="9187" xr:uid="{BA9FF004-CD0E-412E-BF24-F6AEABD24DB1}"/>
    <cellStyle name="Percent 2 31 3 2" xfId="31844" xr:uid="{5CA35512-2A4C-4B28-97F2-3522B4998D70}"/>
    <cellStyle name="Percent 2 31 3 3" xfId="20856" xr:uid="{B5C21CE6-8A89-40AF-8F3A-462038250233}"/>
    <cellStyle name="Percent 2 31 4" xfId="10649" xr:uid="{71F8415D-EB7F-4201-A428-BA9FDEC8B022}"/>
    <cellStyle name="Percent 2 31 4 2" xfId="33161" xr:uid="{F3B8CE5B-D864-44D2-98F1-4DE42370C1B0}"/>
    <cellStyle name="Percent 2 31 4 3" xfId="22173" xr:uid="{5C2304C9-99C5-4937-BB0F-68E0D2B37CB1}"/>
    <cellStyle name="Percent 2 31 5" xfId="29432" xr:uid="{85668FE3-F16C-42CF-B071-456C2D7E1034}"/>
    <cellStyle name="Percent 2 31 6" xfId="18444" xr:uid="{7FA50762-7AEC-4CC8-BD05-F320C75B6CAB}"/>
    <cellStyle name="Percent 2 32" xfId="6547" xr:uid="{9A5EBD95-D119-407C-95FF-3EB921CC8B3C}"/>
    <cellStyle name="Percent 2 32 2" xfId="6548" xr:uid="{EF077360-0108-46B1-9337-BC2F0395F759}"/>
    <cellStyle name="Percent 2 32 2 2" xfId="9190" xr:uid="{2543E282-B869-4B66-A41D-9C5512F0D1BC}"/>
    <cellStyle name="Percent 2 32 2 2 2" xfId="31847" xr:uid="{119842BC-06D1-4CB2-BA75-4A803AA35243}"/>
    <cellStyle name="Percent 2 32 2 2 3" xfId="20859" xr:uid="{9A229662-E977-4C8D-963E-A1317EB72ADC}"/>
    <cellStyle name="Percent 2 32 2 3" xfId="12375" xr:uid="{6E364A67-FDF1-4831-9B40-74D165B448DE}"/>
    <cellStyle name="Percent 2 32 2 3 2" xfId="34826" xr:uid="{53A5A8D4-D5C5-40B4-BAF9-5A1EF618DA47}"/>
    <cellStyle name="Percent 2 32 2 3 3" xfId="23838" xr:uid="{6D93FA9B-2CA5-4072-AC35-F9EE4CD6FE6F}"/>
    <cellStyle name="Percent 2 32 2 4" xfId="29435" xr:uid="{C69CE5BB-C2F4-44D8-B11F-BA0F3BBD3308}"/>
    <cellStyle name="Percent 2 32 2 5" xfId="18447" xr:uid="{BAA6CDC9-EAFB-4C6D-A2D9-151FA3CA2C79}"/>
    <cellStyle name="Percent 2 32 3" xfId="9189" xr:uid="{DF7E4E84-2452-4B60-ACF8-7FEF77DFE3EA}"/>
    <cellStyle name="Percent 2 32 3 2" xfId="31846" xr:uid="{4C964CC9-494B-4AC2-BBBF-E49600048B43}"/>
    <cellStyle name="Percent 2 32 3 3" xfId="20858" xr:uid="{7C748D7B-E34C-4B61-BD1D-BA94E68429EF}"/>
    <cellStyle name="Percent 2 32 4" xfId="10650" xr:uid="{A52B9DCB-4430-4C68-85FC-B856858AA385}"/>
    <cellStyle name="Percent 2 32 4 2" xfId="33162" xr:uid="{34A3EC0F-CE53-405E-A5E1-172539E053D4}"/>
    <cellStyle name="Percent 2 32 4 3" xfId="22174" xr:uid="{FF02FFAD-B79F-4916-92DC-43A346240579}"/>
    <cellStyle name="Percent 2 32 5" xfId="29434" xr:uid="{E429ED4B-1F38-42DD-B85E-594640EF1C3E}"/>
    <cellStyle name="Percent 2 32 6" xfId="18446" xr:uid="{AF4A8B92-ED5D-4A6D-8432-F92B9F7FF4AB}"/>
    <cellStyle name="Percent 2 33" xfId="6549" xr:uid="{272177D6-ABA9-4F67-85C6-9CB1076810BF}"/>
    <cellStyle name="Percent 2 33 2" xfId="6550" xr:uid="{F753DE53-B001-4C94-A975-5B2C60D6A8AD}"/>
    <cellStyle name="Percent 2 33 2 2" xfId="9192" xr:uid="{4CA87147-50DA-41E6-94F9-38813DEF9A24}"/>
    <cellStyle name="Percent 2 33 2 2 2" xfId="31849" xr:uid="{49FA58E8-8D02-4085-BF06-F1CFFFF4B80E}"/>
    <cellStyle name="Percent 2 33 2 2 3" xfId="20861" xr:uid="{DEB40B0B-EBA4-43DE-8CEF-128CE4B507AB}"/>
    <cellStyle name="Percent 2 33 2 3" xfId="12376" xr:uid="{60C6F543-D1DF-4F43-98CF-7AF8ACB29017}"/>
    <cellStyle name="Percent 2 33 2 3 2" xfId="34827" xr:uid="{C0790FA8-63E1-4460-B76D-744579AF3350}"/>
    <cellStyle name="Percent 2 33 2 3 3" xfId="23839" xr:uid="{4280FEA5-4F17-4E93-A919-93238B1D8EC9}"/>
    <cellStyle name="Percent 2 33 2 4" xfId="29437" xr:uid="{7FA36E6E-1B21-4743-A281-938629B9E56B}"/>
    <cellStyle name="Percent 2 33 2 5" xfId="18449" xr:uid="{D5B453AE-AAA2-4DD5-A00F-DC63FA406397}"/>
    <cellStyle name="Percent 2 33 3" xfId="9191" xr:uid="{AF2BF5F8-63AC-45AA-9C67-5C249D463E8F}"/>
    <cellStyle name="Percent 2 33 3 2" xfId="31848" xr:uid="{698FBEBC-5D15-4A1B-A95A-F2AB33897EC3}"/>
    <cellStyle name="Percent 2 33 3 3" xfId="20860" xr:uid="{98011985-0B47-433E-8CE2-0E0DD3F5A29D}"/>
    <cellStyle name="Percent 2 33 4" xfId="10651" xr:uid="{7991A694-BB56-460B-89CF-05458DC6D892}"/>
    <cellStyle name="Percent 2 33 4 2" xfId="33163" xr:uid="{74C71E2B-D3D4-4794-94AA-E0A7E2EB0F92}"/>
    <cellStyle name="Percent 2 33 4 3" xfId="22175" xr:uid="{E4A8A642-64BB-4A00-AB85-FAB0E5C359FD}"/>
    <cellStyle name="Percent 2 33 5" xfId="29436" xr:uid="{80FAB60B-D2A3-47D1-8F14-488E1A36C9D5}"/>
    <cellStyle name="Percent 2 33 6" xfId="18448" xr:uid="{0765B82A-86E1-44F8-82A4-4A26172EA747}"/>
    <cellStyle name="Percent 2 34" xfId="6551" xr:uid="{D7CED1C1-2A87-46EE-AE4B-85586819C587}"/>
    <cellStyle name="Percent 2 34 2" xfId="9193" xr:uid="{48657AE5-C1DD-4961-AF6E-9D36DDF0C974}"/>
    <cellStyle name="Percent 2 34 2 2" xfId="31850" xr:uid="{6C46673A-9B75-48AF-A092-4F0B63CAA48B}"/>
    <cellStyle name="Percent 2 34 2 3" xfId="20862" xr:uid="{45F14D06-E29B-4C02-BD85-04D4625D0BF6}"/>
    <cellStyle name="Percent 2 34 3" xfId="29438" xr:uid="{BFFD0018-9A6F-43EA-8301-9212BAF10BE8}"/>
    <cellStyle name="Percent 2 34 4" xfId="18450" xr:uid="{7A06B13E-F479-447F-9074-1A2C3758A705}"/>
    <cellStyle name="Percent 2 35" xfId="6552" xr:uid="{A0CBB3E5-FAAF-4F1E-A4CB-287C44378E35}"/>
    <cellStyle name="Percent 2 35 2" xfId="9194" xr:uid="{59FBD23E-85C6-4ED5-9FEF-593FDD2563B7}"/>
    <cellStyle name="Percent 2 35 2 2" xfId="31851" xr:uid="{746B3DAC-EBD9-4143-9085-56BA6E8719B4}"/>
    <cellStyle name="Percent 2 35 2 3" xfId="20863" xr:uid="{DF6242BF-7B53-46DA-883B-52D2FF1A5B49}"/>
    <cellStyle name="Percent 2 35 3" xfId="29439" xr:uid="{D6359268-AA44-40E6-A025-E5141882EBF8}"/>
    <cellStyle name="Percent 2 35 4" xfId="18451" xr:uid="{577CDFF8-7585-4292-85B8-D0F93A6A5C9C}"/>
    <cellStyle name="Percent 2 36" xfId="7235" xr:uid="{8916A239-F891-455C-BFCE-D20E228DA833}"/>
    <cellStyle name="Percent 2 36 2" xfId="30118" xr:uid="{4742ECE1-3B25-433C-A836-62335F927BC0}"/>
    <cellStyle name="Percent 2 36 3" xfId="19130" xr:uid="{C5F07842-B2BF-46F5-9999-FA04AEBD63A2}"/>
    <cellStyle name="Percent 2 37" xfId="8976" xr:uid="{274E25DF-514A-444F-B222-4D06E0FCE7EA}"/>
    <cellStyle name="Percent 2 37 2" xfId="31633" xr:uid="{B452468E-FCF0-4A1B-A072-672DEE2C9EBB}"/>
    <cellStyle name="Percent 2 37 3" xfId="20645" xr:uid="{E81BD0C4-CB68-465B-8F4B-A7E7BB1347AB}"/>
    <cellStyle name="Percent 2 38" xfId="6334" xr:uid="{EB507962-53F7-4E5E-B658-495D9B5DF1E9}"/>
    <cellStyle name="Percent 2 38 2" xfId="29221" xr:uid="{3DA7EACC-7707-44AF-AFD7-0A8A108D3B9E}"/>
    <cellStyle name="Percent 2 38 3" xfId="18233" xr:uid="{EE47D85F-4253-420A-B112-385DCF480A6D}"/>
    <cellStyle name="Percent 2 39" xfId="25417" xr:uid="{ACBAEBFA-F1EE-4D77-A6FF-5D28DF37BE0D}"/>
    <cellStyle name="Percent 2 4" xfId="284" xr:uid="{9215C809-9D75-4EDC-AB92-1A6845713CED}"/>
    <cellStyle name="Percent 2 4 10" xfId="2153" xr:uid="{E0773789-5229-4987-846A-E7FE93120D4F}"/>
    <cellStyle name="Percent 2 4 10 2" xfId="6555" xr:uid="{9149F867-4EF3-480E-968B-40B5DDA50903}"/>
    <cellStyle name="Percent 2 4 10 2 2" xfId="9197" xr:uid="{7FE866E5-1D09-4C2D-B6ED-4660111BFE65}"/>
    <cellStyle name="Percent 2 4 10 2 2 2" xfId="31854" xr:uid="{BAB9CFA2-8494-4F76-A45E-1362F688B2BB}"/>
    <cellStyle name="Percent 2 4 10 2 2 3" xfId="20866" xr:uid="{E52F8F3E-C474-4B22-95D4-A710061EAC5E}"/>
    <cellStyle name="Percent 2 4 10 2 3" xfId="12377" xr:uid="{BFFAA74A-E0B6-4FB9-BF94-8026844847F1}"/>
    <cellStyle name="Percent 2 4 10 2 3 2" xfId="34828" xr:uid="{6E187071-5C15-44F7-8A39-1AFA17533F23}"/>
    <cellStyle name="Percent 2 4 10 2 3 3" xfId="23840" xr:uid="{52151D2E-473B-4A87-9761-84B21F95C752}"/>
    <cellStyle name="Percent 2 4 10 2 4" xfId="29442" xr:uid="{17067B84-B09D-4060-AFED-2B230542B14B}"/>
    <cellStyle name="Percent 2 4 10 2 5" xfId="18454" xr:uid="{75823D43-90CE-45F2-8676-D133F7A2ABFE}"/>
    <cellStyle name="Percent 2 4 10 3" xfId="6556" xr:uid="{20FFD7BE-E8A8-4D64-92D9-BF77B76D8FA8}"/>
    <cellStyle name="Percent 2 4 10 3 2" xfId="9198" xr:uid="{1E191368-88AE-4662-873A-338C63FDD1D7}"/>
    <cellStyle name="Percent 2 4 10 3 2 2" xfId="31855" xr:uid="{E5D9BBAA-B1CF-46BB-B139-04471CD16ED1}"/>
    <cellStyle name="Percent 2 4 10 3 2 3" xfId="20867" xr:uid="{BC03DE90-A1B2-4F10-B99F-DA11BAFE717C}"/>
    <cellStyle name="Percent 2 4 10 3 3" xfId="29443" xr:uid="{BA265905-8A06-489D-89BF-EF738D21790E}"/>
    <cellStyle name="Percent 2 4 10 3 4" xfId="18455" xr:uid="{8C28FB6B-64CB-4841-A362-114D3F16FDBC}"/>
    <cellStyle name="Percent 2 4 10 4" xfId="6557" xr:uid="{F91FA2FF-7295-4EFB-99F6-9A27957E0E92}"/>
    <cellStyle name="Percent 2 4 10 4 2" xfId="9199" xr:uid="{0AF97510-E31D-4DE8-8D72-6242476B2037}"/>
    <cellStyle name="Percent 2 4 10 4 2 2" xfId="31856" xr:uid="{C069374C-735D-4324-9003-6712670779B3}"/>
    <cellStyle name="Percent 2 4 10 4 2 3" xfId="20868" xr:uid="{6A8F9F86-AD57-4695-8433-784B55CDAED1}"/>
    <cellStyle name="Percent 2 4 10 4 3" xfId="29444" xr:uid="{DB794488-A0DE-4AEC-B269-6D4DB8189E1D}"/>
    <cellStyle name="Percent 2 4 10 4 4" xfId="18456" xr:uid="{63C5E0D7-0378-4CA8-BB67-D46FAA06ED3F}"/>
    <cellStyle name="Percent 2 4 10 5" xfId="9196" xr:uid="{77922C1F-C651-4169-B937-6AC16A5B06F4}"/>
    <cellStyle name="Percent 2 4 10 5 2" xfId="31853" xr:uid="{A6C40AEC-77AB-4F01-87A3-2496A4CB60C0}"/>
    <cellStyle name="Percent 2 4 10 5 3" xfId="20865" xr:uid="{0D19FC5B-65C5-49C5-97FD-EC5955678F2C}"/>
    <cellStyle name="Percent 2 4 10 6" xfId="10653" xr:uid="{7F1809B1-DB2A-4726-9AE0-6F04955EBE54}"/>
    <cellStyle name="Percent 2 4 10 6 2" xfId="33165" xr:uid="{E5326B69-4238-4342-90E5-E9E8E2B8AEE2}"/>
    <cellStyle name="Percent 2 4 10 6 3" xfId="22177" xr:uid="{3A6491D2-1A7A-4C45-8663-C2DD6CEFAF34}"/>
    <cellStyle name="Percent 2 4 10 7" xfId="6554" xr:uid="{FF0EBF2E-DF66-48CC-9139-9CADDE1DC0AC}"/>
    <cellStyle name="Percent 2 4 10 7 2" xfId="29441" xr:uid="{05CD4001-81FD-4C91-BEC4-DFA1B8AEF126}"/>
    <cellStyle name="Percent 2 4 10 7 3" xfId="18453" xr:uid="{72FADC69-AF6B-4C87-BEA0-0731D95BA61E}"/>
    <cellStyle name="Percent 2 4 10 8" xfId="25448" xr:uid="{0AD844A8-61D1-48C9-9DD4-50C91C92B1E7}"/>
    <cellStyle name="Percent 2 4 10 9" xfId="14457" xr:uid="{A31ED032-F016-4587-80E9-F25D9B1FA1FA}"/>
    <cellStyle name="Percent 2 4 11" xfId="2154" xr:uid="{4246CCB4-51FA-4D9C-B19A-4FAA27AC88F5}"/>
    <cellStyle name="Percent 2 4 11 2" xfId="6559" xr:uid="{E807DEA9-2B97-4D8F-A997-F4EA75E14E02}"/>
    <cellStyle name="Percent 2 4 11 2 2" xfId="9201" xr:uid="{30720CB9-C21A-4678-9A8A-AEFD7E22BEF1}"/>
    <cellStyle name="Percent 2 4 11 2 2 2" xfId="31858" xr:uid="{1B38D7C6-1D6C-4FBA-80AF-2D4595595FEF}"/>
    <cellStyle name="Percent 2 4 11 2 2 3" xfId="20870" xr:uid="{FFC303D3-0442-4908-A171-A6721138BBE8}"/>
    <cellStyle name="Percent 2 4 11 2 3" xfId="12378" xr:uid="{2214CCB3-6A0D-468E-840A-29C9069AC403}"/>
    <cellStyle name="Percent 2 4 11 2 3 2" xfId="34829" xr:uid="{9D6DC68D-CA6D-4FCC-9522-59306BED7667}"/>
    <cellStyle name="Percent 2 4 11 2 3 3" xfId="23841" xr:uid="{57DF4206-B4A4-4040-80EC-C17F1759A2E4}"/>
    <cellStyle name="Percent 2 4 11 2 4" xfId="29446" xr:uid="{E386942E-F798-4810-A7A2-9D35000DCC55}"/>
    <cellStyle name="Percent 2 4 11 2 5" xfId="18458" xr:uid="{7D12A012-DC34-407B-8998-04C8848DA980}"/>
    <cellStyle name="Percent 2 4 11 3" xfId="6560" xr:uid="{3F9C37DD-C68A-42F0-A12F-2E3EB8E4C20F}"/>
    <cellStyle name="Percent 2 4 11 3 2" xfId="9202" xr:uid="{872FD0E2-0C85-4B04-8348-B82DC17D31F2}"/>
    <cellStyle name="Percent 2 4 11 3 2 2" xfId="31859" xr:uid="{968C6E2D-5B1E-4844-B802-AD50ECF418FD}"/>
    <cellStyle name="Percent 2 4 11 3 2 3" xfId="20871" xr:uid="{AF02CE15-9826-4977-864F-437F66627DEF}"/>
    <cellStyle name="Percent 2 4 11 3 3" xfId="29447" xr:uid="{CD4F2C77-7311-4436-957D-AD6926A6C3AA}"/>
    <cellStyle name="Percent 2 4 11 3 4" xfId="18459" xr:uid="{EDA0D18F-7AB8-4252-B9B8-74ED205A420B}"/>
    <cellStyle name="Percent 2 4 11 4" xfId="6561" xr:uid="{1718A8BB-4724-4190-8C0D-EED44C603140}"/>
    <cellStyle name="Percent 2 4 11 4 2" xfId="9203" xr:uid="{05ECEC7B-F0C0-45E6-AA46-69148F9DCBFA}"/>
    <cellStyle name="Percent 2 4 11 4 2 2" xfId="31860" xr:uid="{155B8ABE-15D4-448A-879B-91AA8F12E9FC}"/>
    <cellStyle name="Percent 2 4 11 4 2 3" xfId="20872" xr:uid="{B84D6A0E-1372-416B-8FC4-F3DB9CE06CC0}"/>
    <cellStyle name="Percent 2 4 11 4 3" xfId="29448" xr:uid="{4ED0796E-CF0A-42FB-8860-2E73CC266C77}"/>
    <cellStyle name="Percent 2 4 11 4 4" xfId="18460" xr:uid="{F578296D-291B-467D-BA08-E5D1571E8E08}"/>
    <cellStyle name="Percent 2 4 11 5" xfId="9200" xr:uid="{DA676EF5-4332-44F0-8A93-60A791DA0957}"/>
    <cellStyle name="Percent 2 4 11 5 2" xfId="31857" xr:uid="{50DA240A-761C-490A-938D-EE2650C78F8E}"/>
    <cellStyle name="Percent 2 4 11 5 3" xfId="20869" xr:uid="{6F4136CA-AF83-4219-8B7E-7BAF8E45EBFD}"/>
    <cellStyle name="Percent 2 4 11 6" xfId="10654" xr:uid="{A9FA357E-2028-4DB9-B030-5F5447F44E67}"/>
    <cellStyle name="Percent 2 4 11 6 2" xfId="33166" xr:uid="{DA3E3990-2DFB-4EA0-8E26-D1F901A65902}"/>
    <cellStyle name="Percent 2 4 11 6 3" xfId="22178" xr:uid="{9053AE80-4295-45AE-B345-2BE5BF90771E}"/>
    <cellStyle name="Percent 2 4 11 7" xfId="6558" xr:uid="{4BAFB380-91A2-4DF6-8F03-D01CF6826D7C}"/>
    <cellStyle name="Percent 2 4 11 7 2" xfId="29445" xr:uid="{A8D64CCB-59C3-4816-B4CB-57DD8DFAF16B}"/>
    <cellStyle name="Percent 2 4 11 7 3" xfId="18457" xr:uid="{D4E04BD7-23B5-4B8E-A02F-1DC4EDF302E3}"/>
    <cellStyle name="Percent 2 4 11 8" xfId="25449" xr:uid="{3ECC0CA1-F613-4CE3-A7E3-814BD8FECF55}"/>
    <cellStyle name="Percent 2 4 11 9" xfId="14458" xr:uid="{AE5519FE-5592-4129-B0EA-7E5D72249C1C}"/>
    <cellStyle name="Percent 2 4 12" xfId="2155" xr:uid="{9B1E275A-27C4-430B-8F21-DE1B00A615A9}"/>
    <cellStyle name="Percent 2 4 12 2" xfId="6563" xr:uid="{0D7B05A7-DB7B-4247-ACC5-13D586AFC8BB}"/>
    <cellStyle name="Percent 2 4 12 2 2" xfId="9205" xr:uid="{87613B17-1B0E-4E43-B2E8-2838168A8272}"/>
    <cellStyle name="Percent 2 4 12 2 2 2" xfId="31862" xr:uid="{CAC406FF-FC18-4D39-B64A-C4C89894DB50}"/>
    <cellStyle name="Percent 2 4 12 2 2 3" xfId="20874" xr:uid="{ABBC8899-7E38-4C3E-A2F0-8966C5CED360}"/>
    <cellStyle name="Percent 2 4 12 2 3" xfId="12379" xr:uid="{6C3E7ECC-BC3B-4F69-92D2-B303BF5650C2}"/>
    <cellStyle name="Percent 2 4 12 2 3 2" xfId="34830" xr:uid="{B20C6F3D-549E-420C-9951-3F66DE4CD1E1}"/>
    <cellStyle name="Percent 2 4 12 2 3 3" xfId="23842" xr:uid="{094A3222-FCC0-41BF-BF4E-0E77FCB6670F}"/>
    <cellStyle name="Percent 2 4 12 2 4" xfId="29450" xr:uid="{67C7FD7A-8386-4950-BD07-BDBABB9319D9}"/>
    <cellStyle name="Percent 2 4 12 2 5" xfId="18462" xr:uid="{608F6021-5E8D-4C00-8732-D3E96EC2F396}"/>
    <cellStyle name="Percent 2 4 12 3" xfId="6564" xr:uid="{0EDAB69A-6E6A-4A98-B241-6C0DD63B728A}"/>
    <cellStyle name="Percent 2 4 12 3 2" xfId="9206" xr:uid="{092A7D80-0493-4BD2-881F-2BF3AF39F7EA}"/>
    <cellStyle name="Percent 2 4 12 3 2 2" xfId="31863" xr:uid="{3B6C6FEA-CA46-48A1-9BAC-8A63CDF8DA52}"/>
    <cellStyle name="Percent 2 4 12 3 2 3" xfId="20875" xr:uid="{E7F4F599-5B22-458C-9556-FD626D3A9858}"/>
    <cellStyle name="Percent 2 4 12 3 3" xfId="29451" xr:uid="{C0274282-708A-4644-A965-BC6CE2D08CAC}"/>
    <cellStyle name="Percent 2 4 12 3 4" xfId="18463" xr:uid="{C2CD6E1D-32B6-4E53-9655-7C20EC4F44F9}"/>
    <cellStyle name="Percent 2 4 12 4" xfId="6565" xr:uid="{E62A7E46-3A0A-4D6D-8BC1-7A84FC836E90}"/>
    <cellStyle name="Percent 2 4 12 4 2" xfId="9207" xr:uid="{AA26E584-3B48-4AB8-AE07-606803F43975}"/>
    <cellStyle name="Percent 2 4 12 4 2 2" xfId="31864" xr:uid="{46F94D12-D1D0-40FE-BB77-40CB9E78973D}"/>
    <cellStyle name="Percent 2 4 12 4 2 3" xfId="20876" xr:uid="{F44E1E8E-40A6-4B74-8D3E-CA2903BA1066}"/>
    <cellStyle name="Percent 2 4 12 4 3" xfId="29452" xr:uid="{0F59B7B8-6514-4C81-BD3D-6C066FD4334E}"/>
    <cellStyle name="Percent 2 4 12 4 4" xfId="18464" xr:uid="{C6CE9A49-27BF-4673-92E1-99EE11F4E839}"/>
    <cellStyle name="Percent 2 4 12 5" xfId="9204" xr:uid="{C5AADFE0-000C-4B14-A540-713DC5E5D1BE}"/>
    <cellStyle name="Percent 2 4 12 5 2" xfId="31861" xr:uid="{3005C868-E5CB-4C21-AA37-4BA2EDE39DAC}"/>
    <cellStyle name="Percent 2 4 12 5 3" xfId="20873" xr:uid="{6A912A58-AF06-4CE0-BD48-D2C6C3D31C8C}"/>
    <cellStyle name="Percent 2 4 12 6" xfId="10655" xr:uid="{5CA8105D-3ED6-4D04-B0F5-BEF4456AD20F}"/>
    <cellStyle name="Percent 2 4 12 6 2" xfId="33167" xr:uid="{2702F762-2463-480D-A2FE-435276DC64BF}"/>
    <cellStyle name="Percent 2 4 12 6 3" xfId="22179" xr:uid="{E48CAD60-6E0D-426D-B206-289B26645831}"/>
    <cellStyle name="Percent 2 4 12 7" xfId="6562" xr:uid="{61F639F7-76B3-4751-B4CC-9087DAB3DF00}"/>
    <cellStyle name="Percent 2 4 12 7 2" xfId="29449" xr:uid="{B0B24F97-3CF5-4645-8C25-78CFF20A108E}"/>
    <cellStyle name="Percent 2 4 12 7 3" xfId="18461" xr:uid="{730144E9-0EDA-4822-97FD-8E866F08B9F1}"/>
    <cellStyle name="Percent 2 4 12 8" xfId="25450" xr:uid="{A7652AD1-1B36-4474-839F-35D00F9284CF}"/>
    <cellStyle name="Percent 2 4 12 9" xfId="14459" xr:uid="{9BD74E62-F106-43CC-B041-7A5C18FED8E5}"/>
    <cellStyle name="Percent 2 4 13" xfId="2156" xr:uid="{80071796-B1EB-4F35-9B8E-D3A0A48DEF6E}"/>
    <cellStyle name="Percent 2 4 13 2" xfId="6567" xr:uid="{DF9CD9F9-E5EF-42B8-AC12-5DF63C0438C9}"/>
    <cellStyle name="Percent 2 4 13 2 2" xfId="9209" xr:uid="{550AFFDF-9D5B-4ED9-B7E3-8A97341299F7}"/>
    <cellStyle name="Percent 2 4 13 2 2 2" xfId="31866" xr:uid="{4D3E012F-E50C-4075-9F23-F8290B1E862C}"/>
    <cellStyle name="Percent 2 4 13 2 2 3" xfId="20878" xr:uid="{63290005-C698-4BB6-8A2E-CBBAEA4A9775}"/>
    <cellStyle name="Percent 2 4 13 2 3" xfId="12380" xr:uid="{BE3C9A64-B7E2-46DF-929A-0A98C151F74C}"/>
    <cellStyle name="Percent 2 4 13 2 3 2" xfId="34831" xr:uid="{03881030-2D04-4163-A4A8-2021441BCF53}"/>
    <cellStyle name="Percent 2 4 13 2 3 3" xfId="23843" xr:uid="{9B3CA6A2-A313-4C21-9021-953DFD03885F}"/>
    <cellStyle name="Percent 2 4 13 2 4" xfId="29454" xr:uid="{5D92AFCE-C92C-449F-8A94-97BB65A09495}"/>
    <cellStyle name="Percent 2 4 13 2 5" xfId="18466" xr:uid="{919FB3F7-A299-48C3-9353-913F88FEF916}"/>
    <cellStyle name="Percent 2 4 13 3" xfId="6568" xr:uid="{91359208-40D8-478F-9C00-5E2B4A6C9BF0}"/>
    <cellStyle name="Percent 2 4 13 3 2" xfId="9210" xr:uid="{763972A7-9F45-4474-BB87-B1B289DD5F65}"/>
    <cellStyle name="Percent 2 4 13 3 2 2" xfId="31867" xr:uid="{B935DFEA-3F8F-4061-BAEB-05DC00CCA7A1}"/>
    <cellStyle name="Percent 2 4 13 3 2 3" xfId="20879" xr:uid="{64DF445D-E410-40DF-B3A8-37A2D59A0789}"/>
    <cellStyle name="Percent 2 4 13 3 3" xfId="29455" xr:uid="{01623FAD-4166-45D5-8149-12EDF986619A}"/>
    <cellStyle name="Percent 2 4 13 3 4" xfId="18467" xr:uid="{83100EDF-4B5D-4F23-ACEF-483142CD60A2}"/>
    <cellStyle name="Percent 2 4 13 4" xfId="6569" xr:uid="{E0A62B45-C105-422F-A3ED-806BA3957757}"/>
    <cellStyle name="Percent 2 4 13 4 2" xfId="9211" xr:uid="{5CD2A179-0919-4013-A399-BB82F926ABE1}"/>
    <cellStyle name="Percent 2 4 13 4 2 2" xfId="31868" xr:uid="{102E272B-205B-4C95-946C-F91024CE135F}"/>
    <cellStyle name="Percent 2 4 13 4 2 3" xfId="20880" xr:uid="{D4756DD4-24BD-450D-B544-30E2F56CB17E}"/>
    <cellStyle name="Percent 2 4 13 4 3" xfId="29456" xr:uid="{85DE4B7E-B178-4366-AACE-670416A751CF}"/>
    <cellStyle name="Percent 2 4 13 4 4" xfId="18468" xr:uid="{9C0AC1DE-7DD7-4DC5-911C-BB6FE2C83CCD}"/>
    <cellStyle name="Percent 2 4 13 5" xfId="9208" xr:uid="{58E049E2-95A5-473C-B54E-0EADAF303AD1}"/>
    <cellStyle name="Percent 2 4 13 5 2" xfId="31865" xr:uid="{902D1CD2-D65F-4A7F-855D-549692E3D4F1}"/>
    <cellStyle name="Percent 2 4 13 5 3" xfId="20877" xr:uid="{82C34980-7944-487E-8219-74AED372D3CB}"/>
    <cellStyle name="Percent 2 4 13 6" xfId="10656" xr:uid="{A7110B19-2723-4FC7-B6D7-75FEB8EB8C49}"/>
    <cellStyle name="Percent 2 4 13 6 2" xfId="33168" xr:uid="{B2BF6AC7-F14F-41C8-82D4-CDB8148E61E9}"/>
    <cellStyle name="Percent 2 4 13 6 3" xfId="22180" xr:uid="{B8DAD73B-FFDB-4599-81FA-8AFE42BD0E98}"/>
    <cellStyle name="Percent 2 4 13 7" xfId="6566" xr:uid="{06F7F8F1-CE9A-4ADA-98EA-595495438DC4}"/>
    <cellStyle name="Percent 2 4 13 7 2" xfId="29453" xr:uid="{305FF3FF-4CB2-4E52-989A-5990DCE7C976}"/>
    <cellStyle name="Percent 2 4 13 7 3" xfId="18465" xr:uid="{12A4E74A-9B2A-4BBF-9C69-B682CE3879FB}"/>
    <cellStyle name="Percent 2 4 13 8" xfId="25451" xr:uid="{8AE89BFF-2871-4EE1-8D91-97A73C6588A2}"/>
    <cellStyle name="Percent 2 4 13 9" xfId="14460" xr:uid="{B7876254-BCED-4CFF-AB45-71282751819A}"/>
    <cellStyle name="Percent 2 4 14" xfId="2157" xr:uid="{50B127F2-352F-4D70-A6A2-54FF4954E3A7}"/>
    <cellStyle name="Percent 2 4 14 10" xfId="6571" xr:uid="{3B1B6C68-366F-4A1E-9D71-D20E9852D403}"/>
    <cellStyle name="Percent 2 4 14 10 2" xfId="6572" xr:uid="{F0612DA0-1764-4160-BAAD-1FC241657C5B}"/>
    <cellStyle name="Percent 2 4 14 10 2 2" xfId="9214" xr:uid="{214FC743-9529-4D85-8057-7935E1D9AC5B}"/>
    <cellStyle name="Percent 2 4 14 10 2 2 2" xfId="31871" xr:uid="{B664076A-328D-4572-8884-E915E3550ED7}"/>
    <cellStyle name="Percent 2 4 14 10 2 2 3" xfId="20883" xr:uid="{02CF6821-41DB-46E2-9782-2AB7B0AC02C2}"/>
    <cellStyle name="Percent 2 4 14 10 2 3" xfId="12381" xr:uid="{98BF7A33-46DE-45F7-9A58-3E9DAC8A1FA6}"/>
    <cellStyle name="Percent 2 4 14 10 2 3 2" xfId="34832" xr:uid="{F5E9A247-0725-46B9-A2DA-F90DC8C73A85}"/>
    <cellStyle name="Percent 2 4 14 10 2 3 3" xfId="23844" xr:uid="{47B46FD7-0477-47C5-B547-F351D1B652EC}"/>
    <cellStyle name="Percent 2 4 14 10 2 4" xfId="29459" xr:uid="{F60CB790-04CD-483B-B800-8D6C7C4C9712}"/>
    <cellStyle name="Percent 2 4 14 10 2 5" xfId="18471" xr:uid="{A73831DE-A4B1-423B-822B-9306374742E8}"/>
    <cellStyle name="Percent 2 4 14 10 3" xfId="9213" xr:uid="{7466FB3C-959F-4A9E-B2E6-6B2520F376E9}"/>
    <cellStyle name="Percent 2 4 14 10 3 2" xfId="31870" xr:uid="{683E4717-0B0B-48AE-B80E-1652881B71A4}"/>
    <cellStyle name="Percent 2 4 14 10 3 3" xfId="20882" xr:uid="{EE56D1EA-2D07-450D-8366-71BC20DB0995}"/>
    <cellStyle name="Percent 2 4 14 10 4" xfId="10658" xr:uid="{27B5FCD9-A2BA-4578-B38C-49D30CE6FAD9}"/>
    <cellStyle name="Percent 2 4 14 10 4 2" xfId="33170" xr:uid="{3C8383C5-FE1F-4687-A5B9-4953AF833521}"/>
    <cellStyle name="Percent 2 4 14 10 4 3" xfId="22182" xr:uid="{A5EAA516-CB03-4CF0-8D52-C82DE57F53BF}"/>
    <cellStyle name="Percent 2 4 14 10 5" xfId="29458" xr:uid="{C984B2DD-3B53-40F2-92EE-77B812EA97B3}"/>
    <cellStyle name="Percent 2 4 14 10 6" xfId="18470" xr:uid="{75AC3DC3-1774-42A1-A61C-00084C33B9DF}"/>
    <cellStyle name="Percent 2 4 14 11" xfId="6573" xr:uid="{E30A7FD0-D16E-4B1F-82CD-BAA0B5C3F5BD}"/>
    <cellStyle name="Percent 2 4 14 11 2" xfId="6574" xr:uid="{288F8F2E-C482-4E1F-A091-C3033503B66E}"/>
    <cellStyle name="Percent 2 4 14 11 2 2" xfId="9216" xr:uid="{8003A3BB-C766-4630-B689-4D49A28212DD}"/>
    <cellStyle name="Percent 2 4 14 11 2 2 2" xfId="31873" xr:uid="{F05F7844-DBF7-43CB-8BC2-FAE3E1AD35B5}"/>
    <cellStyle name="Percent 2 4 14 11 2 2 3" xfId="20885" xr:uid="{C5FC2E18-2D49-49A2-89C3-72845226B758}"/>
    <cellStyle name="Percent 2 4 14 11 2 3" xfId="12382" xr:uid="{1D0FED4A-8142-4FB8-BAEB-342F74C083CB}"/>
    <cellStyle name="Percent 2 4 14 11 2 3 2" xfId="34833" xr:uid="{C6FBE479-3144-479A-8581-F233B4F38E6A}"/>
    <cellStyle name="Percent 2 4 14 11 2 3 3" xfId="23845" xr:uid="{B46BA022-E9E1-446A-B9C9-BB9FDFD91F11}"/>
    <cellStyle name="Percent 2 4 14 11 2 4" xfId="29461" xr:uid="{E7D1581B-44AD-4D07-87C8-407DFF352B29}"/>
    <cellStyle name="Percent 2 4 14 11 2 5" xfId="18473" xr:uid="{13B0245B-2671-4235-AEA7-6CD26971E7F3}"/>
    <cellStyle name="Percent 2 4 14 11 3" xfId="9215" xr:uid="{B8C3217B-896B-485B-A876-84BF33B2AB50}"/>
    <cellStyle name="Percent 2 4 14 11 3 2" xfId="31872" xr:uid="{8F5F6A0A-4A3E-42F6-A50A-08282BF4FC70}"/>
    <cellStyle name="Percent 2 4 14 11 3 3" xfId="20884" xr:uid="{434AF227-173E-4C00-B6A3-279BBB56D12E}"/>
    <cellStyle name="Percent 2 4 14 11 4" xfId="10659" xr:uid="{327FF1D7-673B-4BCF-A9DE-4A068AF6C6C8}"/>
    <cellStyle name="Percent 2 4 14 11 4 2" xfId="33171" xr:uid="{91E29140-1D90-4C97-AB92-46E30C8F04B3}"/>
    <cellStyle name="Percent 2 4 14 11 4 3" xfId="22183" xr:uid="{B88AF846-F0F8-49B2-BA51-FFBB5402B7D6}"/>
    <cellStyle name="Percent 2 4 14 11 5" xfId="29460" xr:uid="{D97A0801-A593-4A88-B1C4-436B869162F9}"/>
    <cellStyle name="Percent 2 4 14 11 6" xfId="18472" xr:uid="{BD3799B0-269F-4013-ADB4-540DDF3D8B17}"/>
    <cellStyle name="Percent 2 4 14 12" xfId="6575" xr:uid="{CCF69878-4F1C-4A72-B8B8-A53E44585B5B}"/>
    <cellStyle name="Percent 2 4 14 12 2" xfId="6576" xr:uid="{1997C879-D175-436E-990F-7F68E7DC49AD}"/>
    <cellStyle name="Percent 2 4 14 12 2 2" xfId="9218" xr:uid="{E347546B-9BB4-423A-A1FC-A5D29F82C0B3}"/>
    <cellStyle name="Percent 2 4 14 12 2 2 2" xfId="31875" xr:uid="{C4A8C2C8-8CCB-4EF4-85D5-453678D399AC}"/>
    <cellStyle name="Percent 2 4 14 12 2 2 3" xfId="20887" xr:uid="{A748AF31-1D32-4455-A724-4F8B74CC9A95}"/>
    <cellStyle name="Percent 2 4 14 12 2 3" xfId="12383" xr:uid="{85D559FA-AACD-40A7-8042-C169A4931F30}"/>
    <cellStyle name="Percent 2 4 14 12 2 3 2" xfId="34834" xr:uid="{68773F8C-6036-43CF-BC14-3393E6E716F9}"/>
    <cellStyle name="Percent 2 4 14 12 2 3 3" xfId="23846" xr:uid="{FB14052A-A4A8-474A-A9FD-DE4C75A8ED93}"/>
    <cellStyle name="Percent 2 4 14 12 2 4" xfId="29463" xr:uid="{7B440DB3-F58B-41AD-B4A8-A510AEBC9E3B}"/>
    <cellStyle name="Percent 2 4 14 12 2 5" xfId="18475" xr:uid="{B6F8BF0F-54DE-40C9-B6AC-68E493BB4907}"/>
    <cellStyle name="Percent 2 4 14 12 3" xfId="9217" xr:uid="{78D8E756-7832-4A56-983D-9C550C742672}"/>
    <cellStyle name="Percent 2 4 14 12 3 2" xfId="31874" xr:uid="{8097ECF8-9E3B-476D-952E-77A4AF276276}"/>
    <cellStyle name="Percent 2 4 14 12 3 3" xfId="20886" xr:uid="{CA8726E7-AE36-4EA8-B502-FB4B3ED037F5}"/>
    <cellStyle name="Percent 2 4 14 12 4" xfId="10660" xr:uid="{0BD59884-03B4-4608-A996-F11CC888EC17}"/>
    <cellStyle name="Percent 2 4 14 12 4 2" xfId="33172" xr:uid="{C64D5E47-6410-40BA-8DF7-6E43CAC7B6B6}"/>
    <cellStyle name="Percent 2 4 14 12 4 3" xfId="22184" xr:uid="{4F7DECB9-3989-41EA-9711-3D7BF7D7B991}"/>
    <cellStyle name="Percent 2 4 14 12 5" xfId="29462" xr:uid="{ED823B3D-3E0E-43A0-95D2-9DBD88A85B67}"/>
    <cellStyle name="Percent 2 4 14 12 6" xfId="18474" xr:uid="{9728561B-0567-47A8-984A-D3572B7A9076}"/>
    <cellStyle name="Percent 2 4 14 13" xfId="6577" xr:uid="{F1DE5799-5D16-4843-A272-39A29DAF6CA1}"/>
    <cellStyle name="Percent 2 4 14 13 2" xfId="6578" xr:uid="{C4189003-77D9-4A4B-83DA-47526C145B6F}"/>
    <cellStyle name="Percent 2 4 14 13 2 2" xfId="9220" xr:uid="{A7A5B4FF-0B68-46EC-B188-EB60D4D74CE2}"/>
    <cellStyle name="Percent 2 4 14 13 2 2 2" xfId="31877" xr:uid="{9F440FE9-86AA-4988-9B16-042AE79F1F5E}"/>
    <cellStyle name="Percent 2 4 14 13 2 2 3" xfId="20889" xr:uid="{528A7B45-3053-4899-93E0-31DE058F316B}"/>
    <cellStyle name="Percent 2 4 14 13 2 3" xfId="12384" xr:uid="{C89223A6-1BCB-42EC-BB3F-F7B774180690}"/>
    <cellStyle name="Percent 2 4 14 13 2 3 2" xfId="34835" xr:uid="{787E5C96-883F-49D6-94BA-552F0C087271}"/>
    <cellStyle name="Percent 2 4 14 13 2 3 3" xfId="23847" xr:uid="{F1E71C9B-1CBB-4A6B-9ECC-51E340B77537}"/>
    <cellStyle name="Percent 2 4 14 13 2 4" xfId="29465" xr:uid="{C31CC034-8EA1-4A19-B885-671CF2667C4B}"/>
    <cellStyle name="Percent 2 4 14 13 2 5" xfId="18477" xr:uid="{16FDBB91-384A-44F5-A37A-2B814A710992}"/>
    <cellStyle name="Percent 2 4 14 13 3" xfId="9219" xr:uid="{52787724-6FDF-4206-A8BD-005085A6F41D}"/>
    <cellStyle name="Percent 2 4 14 13 3 2" xfId="31876" xr:uid="{10827FF0-0DBF-4442-9F1C-4AF5EA7729C0}"/>
    <cellStyle name="Percent 2 4 14 13 3 3" xfId="20888" xr:uid="{59DA15BA-A08F-49FB-9536-E4688F94C452}"/>
    <cellStyle name="Percent 2 4 14 13 4" xfId="10661" xr:uid="{E6774DDF-CE7B-4C36-ABDD-00457540F6C7}"/>
    <cellStyle name="Percent 2 4 14 13 4 2" xfId="33173" xr:uid="{B5F40AAC-88A4-40DA-9685-28D3065D0AF1}"/>
    <cellStyle name="Percent 2 4 14 13 4 3" xfId="22185" xr:uid="{56C16EE3-0B92-42E4-A3CA-6D378B6CCEDB}"/>
    <cellStyle name="Percent 2 4 14 13 5" xfId="29464" xr:uid="{8DEB33D9-F6F8-445D-8CBE-E54BF7C6046A}"/>
    <cellStyle name="Percent 2 4 14 13 6" xfId="18476" xr:uid="{E776A0F0-6D31-4521-9DAD-E383E22E51F5}"/>
    <cellStyle name="Percent 2 4 14 14" xfId="6579" xr:uid="{81FBEAB3-5E22-467D-8642-DA7B0129200B}"/>
    <cellStyle name="Percent 2 4 14 14 2" xfId="6580" xr:uid="{447FF171-79B0-4F49-934C-3CAF1263EAF6}"/>
    <cellStyle name="Percent 2 4 14 14 2 2" xfId="9222" xr:uid="{D70EC4A6-C269-4504-86CA-BB259E021AA0}"/>
    <cellStyle name="Percent 2 4 14 14 2 2 2" xfId="31879" xr:uid="{9C6F2D3C-46F5-4AB5-9562-1FEACE2797CB}"/>
    <cellStyle name="Percent 2 4 14 14 2 2 3" xfId="20891" xr:uid="{018D663C-BC1C-4649-AB87-F5CD2054AED6}"/>
    <cellStyle name="Percent 2 4 14 14 2 3" xfId="12385" xr:uid="{FD381562-439A-4903-B965-7EA6E2B1DFFE}"/>
    <cellStyle name="Percent 2 4 14 14 2 3 2" xfId="34836" xr:uid="{2B33C52E-F1EC-40B6-9DCF-AD3A23D211FE}"/>
    <cellStyle name="Percent 2 4 14 14 2 3 3" xfId="23848" xr:uid="{0A08A2D7-8F50-43A3-987D-93878847C484}"/>
    <cellStyle name="Percent 2 4 14 14 2 4" xfId="29467" xr:uid="{374CD599-4B11-48E2-98EF-C319C8BE4BF8}"/>
    <cellStyle name="Percent 2 4 14 14 2 5" xfId="18479" xr:uid="{CD190D8D-84EC-4863-8F00-6DD41D00D85F}"/>
    <cellStyle name="Percent 2 4 14 14 3" xfId="9221" xr:uid="{7C493BE6-D3E2-4704-880E-4C20F9D76473}"/>
    <cellStyle name="Percent 2 4 14 14 3 2" xfId="31878" xr:uid="{5C43D0D7-F96E-4697-800D-45EFD86E2FDC}"/>
    <cellStyle name="Percent 2 4 14 14 3 3" xfId="20890" xr:uid="{034FEF7B-FF15-44CF-9C05-2461A3408257}"/>
    <cellStyle name="Percent 2 4 14 14 4" xfId="10662" xr:uid="{3A66F822-7E7B-44F4-8FB3-A6F705702EF1}"/>
    <cellStyle name="Percent 2 4 14 14 4 2" xfId="33174" xr:uid="{5C31C0FE-F8D3-49D3-9B88-C0CC0FC25F68}"/>
    <cellStyle name="Percent 2 4 14 14 4 3" xfId="22186" xr:uid="{A8771BF7-9D8F-40FB-AD37-7A4D5B0269BC}"/>
    <cellStyle name="Percent 2 4 14 14 5" xfId="29466" xr:uid="{23EAC3AC-01F6-4109-AC37-5195828E89A0}"/>
    <cellStyle name="Percent 2 4 14 14 6" xfId="18478" xr:uid="{52A0426F-CB1A-45AB-A884-B58F5A140F64}"/>
    <cellStyle name="Percent 2 4 14 15" xfId="6581" xr:uid="{25A4BE9D-68BB-4866-B068-1E140F558A4D}"/>
    <cellStyle name="Percent 2 4 14 15 2" xfId="6582" xr:uid="{F1E292FD-5E67-4BCB-AA9F-E82E3F6DCF6A}"/>
    <cellStyle name="Percent 2 4 14 15 2 2" xfId="9224" xr:uid="{5DA33D3E-41DA-4EAA-B8A3-FDCFE04D0903}"/>
    <cellStyle name="Percent 2 4 14 15 2 2 2" xfId="31881" xr:uid="{52906881-37A6-4E2E-928C-CFE955A984DD}"/>
    <cellStyle name="Percent 2 4 14 15 2 2 3" xfId="20893" xr:uid="{6E33CC06-7BDB-4910-AA1A-C5FFF29192A1}"/>
    <cellStyle name="Percent 2 4 14 15 2 3" xfId="12386" xr:uid="{1C94239C-5DE2-4CD6-87FA-49BEFF8935C9}"/>
    <cellStyle name="Percent 2 4 14 15 2 3 2" xfId="34837" xr:uid="{E24577C7-A305-44BB-B687-28C2D92042FB}"/>
    <cellStyle name="Percent 2 4 14 15 2 3 3" xfId="23849" xr:uid="{939A9DD9-81E4-48BE-82D7-143326969A48}"/>
    <cellStyle name="Percent 2 4 14 15 2 4" xfId="29469" xr:uid="{8B769AC0-882F-4063-AB91-4B447FC9F2F9}"/>
    <cellStyle name="Percent 2 4 14 15 2 5" xfId="18481" xr:uid="{B5A6A7DB-35F6-4098-98B7-BD325A68126C}"/>
    <cellStyle name="Percent 2 4 14 15 3" xfId="9223" xr:uid="{68F42071-8548-41D0-98F5-896717B26FDD}"/>
    <cellStyle name="Percent 2 4 14 15 3 2" xfId="31880" xr:uid="{AADFC151-A99D-4192-A36F-7D9544D6F3EC}"/>
    <cellStyle name="Percent 2 4 14 15 3 3" xfId="20892" xr:uid="{0AA361A4-FE9E-4F95-80D4-CDE90212CD40}"/>
    <cellStyle name="Percent 2 4 14 15 4" xfId="10663" xr:uid="{3AED9788-F5B4-47CA-A1B8-8F689D689264}"/>
    <cellStyle name="Percent 2 4 14 15 4 2" xfId="33175" xr:uid="{C66143BE-D39B-4AE4-BAC6-6F15E87A9C27}"/>
    <cellStyle name="Percent 2 4 14 15 4 3" xfId="22187" xr:uid="{6ACC697A-14A0-4891-A747-A105734B0653}"/>
    <cellStyle name="Percent 2 4 14 15 5" xfId="29468" xr:uid="{E399FB4B-92B2-479A-BD40-072300D07C0C}"/>
    <cellStyle name="Percent 2 4 14 15 6" xfId="18480" xr:uid="{3ADA63E3-DC2E-4ED9-A8D8-03B2DDC89BCD}"/>
    <cellStyle name="Percent 2 4 14 16" xfId="6583" xr:uid="{97C1C944-6B3D-4DCB-9CD8-C591314B230D}"/>
    <cellStyle name="Percent 2 4 14 16 2" xfId="6584" xr:uid="{957E637A-F6AA-4F56-B26C-A29CB2C67789}"/>
    <cellStyle name="Percent 2 4 14 16 2 2" xfId="9226" xr:uid="{F0C9453E-1355-48FA-A2BB-1FAB8C00E45E}"/>
    <cellStyle name="Percent 2 4 14 16 2 2 2" xfId="31883" xr:uid="{CEC5FCEE-3B17-4CE8-884A-064AD1E9BEDB}"/>
    <cellStyle name="Percent 2 4 14 16 2 2 3" xfId="20895" xr:uid="{6DC52D3E-960C-479C-8F32-611FFE2E93B4}"/>
    <cellStyle name="Percent 2 4 14 16 2 3" xfId="12387" xr:uid="{78B9DA32-4DB8-4AED-BDC5-FCECA6C0F88F}"/>
    <cellStyle name="Percent 2 4 14 16 2 3 2" xfId="34838" xr:uid="{3B8F62E8-243A-47B9-AEC7-28A56E23E871}"/>
    <cellStyle name="Percent 2 4 14 16 2 3 3" xfId="23850" xr:uid="{FFE5F5FB-5344-4A4D-918E-86DE147F4993}"/>
    <cellStyle name="Percent 2 4 14 16 2 4" xfId="29471" xr:uid="{24ABDF65-A39C-4B64-8ADF-ACAAEF0E80E7}"/>
    <cellStyle name="Percent 2 4 14 16 2 5" xfId="18483" xr:uid="{95E39B6A-2DDD-4E10-BC4A-D569109CDBA3}"/>
    <cellStyle name="Percent 2 4 14 16 3" xfId="9225" xr:uid="{75D2C0CF-9A90-4B6F-97BC-DBE33CF39238}"/>
    <cellStyle name="Percent 2 4 14 16 3 2" xfId="31882" xr:uid="{6FE602A9-A6AD-474F-8CDF-8797BE5449BE}"/>
    <cellStyle name="Percent 2 4 14 16 3 3" xfId="20894" xr:uid="{2DFC75AB-0366-46D1-A879-62C84FECE2CB}"/>
    <cellStyle name="Percent 2 4 14 16 4" xfId="10664" xr:uid="{716316BD-7C08-46FD-AC11-8640F5C38770}"/>
    <cellStyle name="Percent 2 4 14 16 4 2" xfId="33176" xr:uid="{B69ABACB-098A-4112-AC82-7365FC90864F}"/>
    <cellStyle name="Percent 2 4 14 16 4 3" xfId="22188" xr:uid="{714D9051-5935-4770-95DD-9CC1AAC38B62}"/>
    <cellStyle name="Percent 2 4 14 16 5" xfId="29470" xr:uid="{AB1F9020-897F-42A6-A686-5F1D389AB101}"/>
    <cellStyle name="Percent 2 4 14 16 6" xfId="18482" xr:uid="{E9C0C457-4F42-4364-95EE-B4877F3948F2}"/>
    <cellStyle name="Percent 2 4 14 17" xfId="6585" xr:uid="{C14E1589-DE9C-4DBA-A661-D4640AC57F05}"/>
    <cellStyle name="Percent 2 4 14 17 2" xfId="6586" xr:uid="{1903A460-361C-4426-AC2F-281480495AEF}"/>
    <cellStyle name="Percent 2 4 14 17 2 2" xfId="9228" xr:uid="{257BE83F-20C3-47DE-82D6-81E605F48F63}"/>
    <cellStyle name="Percent 2 4 14 17 2 2 2" xfId="31885" xr:uid="{89E05DFC-B33A-47D0-9913-6A6A08A992EC}"/>
    <cellStyle name="Percent 2 4 14 17 2 2 3" xfId="20897" xr:uid="{7C7BF38A-6BDF-42C4-8323-49F3068558EB}"/>
    <cellStyle name="Percent 2 4 14 17 2 3" xfId="12388" xr:uid="{8067FA98-86DD-41C7-B9F3-DD8F2845D88C}"/>
    <cellStyle name="Percent 2 4 14 17 2 3 2" xfId="34839" xr:uid="{8FF98B20-8C34-4651-B0B1-B7C070D635E3}"/>
    <cellStyle name="Percent 2 4 14 17 2 3 3" xfId="23851" xr:uid="{A7AD292C-EA13-4653-8638-8567690AE001}"/>
    <cellStyle name="Percent 2 4 14 17 2 4" xfId="29473" xr:uid="{B9F6EE10-F506-4264-9071-9F1C60219525}"/>
    <cellStyle name="Percent 2 4 14 17 2 5" xfId="18485" xr:uid="{17957DE9-73A4-42CB-AAD9-69EA938FD502}"/>
    <cellStyle name="Percent 2 4 14 17 3" xfId="9227" xr:uid="{783A90C5-4BEF-4E29-B71E-748A62339BAC}"/>
    <cellStyle name="Percent 2 4 14 17 3 2" xfId="31884" xr:uid="{7EE627C3-F73D-4F76-AC2A-7CA7AD4AC258}"/>
    <cellStyle name="Percent 2 4 14 17 3 3" xfId="20896" xr:uid="{3CD02B19-F936-49FA-BC56-7A16B01D59EF}"/>
    <cellStyle name="Percent 2 4 14 17 4" xfId="10665" xr:uid="{DDF1FAAB-32A3-4018-96AD-0979D6BFFB48}"/>
    <cellStyle name="Percent 2 4 14 17 4 2" xfId="33177" xr:uid="{DD08CFB0-11A9-49A0-AED1-05A786696CB6}"/>
    <cellStyle name="Percent 2 4 14 17 4 3" xfId="22189" xr:uid="{5117EB37-940B-4E09-B030-B614E6C35964}"/>
    <cellStyle name="Percent 2 4 14 17 5" xfId="29472" xr:uid="{D8D8081E-5922-4492-B4A1-88AEEE69432B}"/>
    <cellStyle name="Percent 2 4 14 17 6" xfId="18484" xr:uid="{3C7EF27C-EEA8-4CAA-8D55-C4BF732537BA}"/>
    <cellStyle name="Percent 2 4 14 18" xfId="6587" xr:uid="{D9DEDD24-E59B-4AD9-86BE-EBF2A972CBB9}"/>
    <cellStyle name="Percent 2 4 14 18 2" xfId="6588" xr:uid="{821BDF92-12F2-4037-BF0B-A9833EBD088A}"/>
    <cellStyle name="Percent 2 4 14 18 2 2" xfId="9230" xr:uid="{D4015BCC-604D-45CA-A527-BA4CB7275385}"/>
    <cellStyle name="Percent 2 4 14 18 2 2 2" xfId="31887" xr:uid="{B3473923-8EBE-4BD9-B6D3-EBA028B974D9}"/>
    <cellStyle name="Percent 2 4 14 18 2 2 3" xfId="20899" xr:uid="{D32A275E-C9BA-4394-B5A1-8B85EC5A13F0}"/>
    <cellStyle name="Percent 2 4 14 18 2 3" xfId="12389" xr:uid="{442EC2DB-1BDA-4807-9063-486A5886DBB1}"/>
    <cellStyle name="Percent 2 4 14 18 2 3 2" xfId="34840" xr:uid="{1449F65E-A750-49A1-9717-3C1665A30525}"/>
    <cellStyle name="Percent 2 4 14 18 2 3 3" xfId="23852" xr:uid="{C9C6266D-FE5E-49A1-9592-4690CAAF9474}"/>
    <cellStyle name="Percent 2 4 14 18 2 4" xfId="29475" xr:uid="{10889970-D31A-46A9-AAC4-4716B50F8A77}"/>
    <cellStyle name="Percent 2 4 14 18 2 5" xfId="18487" xr:uid="{81134D03-4164-4809-962F-9CB8776626B6}"/>
    <cellStyle name="Percent 2 4 14 18 3" xfId="9229" xr:uid="{2EA4F1A2-BAF4-49A3-98AB-A18A5DD47E69}"/>
    <cellStyle name="Percent 2 4 14 18 3 2" xfId="31886" xr:uid="{39FA1106-5783-44D1-9A44-45AAB3B38DC2}"/>
    <cellStyle name="Percent 2 4 14 18 3 3" xfId="20898" xr:uid="{7639F4CF-C4C8-4E0F-AA79-B4AF86F3ED3F}"/>
    <cellStyle name="Percent 2 4 14 18 4" xfId="10666" xr:uid="{96031814-DC2A-446C-9A53-1CBEB7CBD6BB}"/>
    <cellStyle name="Percent 2 4 14 18 4 2" xfId="33178" xr:uid="{677DC46A-84F6-4025-A790-56B479B370F7}"/>
    <cellStyle name="Percent 2 4 14 18 4 3" xfId="22190" xr:uid="{4EF19B35-A8D0-4316-94A4-C25646C15504}"/>
    <cellStyle name="Percent 2 4 14 18 5" xfId="29474" xr:uid="{7419D9E9-8A95-444D-8DF8-2CB79DF3C0C9}"/>
    <cellStyle name="Percent 2 4 14 18 6" xfId="18486" xr:uid="{75193D5B-2D44-4D82-983F-12756B8A9A68}"/>
    <cellStyle name="Percent 2 4 14 19" xfId="6589" xr:uid="{487080D7-113E-4AC3-A896-23C0CF2467EE}"/>
    <cellStyle name="Percent 2 4 14 19 2" xfId="6590" xr:uid="{2EA20D6C-EC84-4BA5-AD33-233AEB96F48A}"/>
    <cellStyle name="Percent 2 4 14 19 2 2" xfId="9232" xr:uid="{CE4596A3-BB84-43A7-9A76-383CF9B594F1}"/>
    <cellStyle name="Percent 2 4 14 19 2 2 2" xfId="31889" xr:uid="{152D3318-E681-40E6-9E9A-631B3CC35631}"/>
    <cellStyle name="Percent 2 4 14 19 2 2 3" xfId="20901" xr:uid="{6D141179-A7A5-42D7-A2E5-2120192CDDE7}"/>
    <cellStyle name="Percent 2 4 14 19 2 3" xfId="12390" xr:uid="{FBCB3020-FD7E-43CA-AA7E-8F59AC6DB202}"/>
    <cellStyle name="Percent 2 4 14 19 2 3 2" xfId="34841" xr:uid="{0BD51293-8DF2-41C3-BFA5-94D2B9571B67}"/>
    <cellStyle name="Percent 2 4 14 19 2 3 3" xfId="23853" xr:uid="{6C79CC6E-39D8-435D-9BA8-F8A4C5420F5C}"/>
    <cellStyle name="Percent 2 4 14 19 2 4" xfId="29477" xr:uid="{60CDDE3E-16CB-485C-8782-27B86C4B6201}"/>
    <cellStyle name="Percent 2 4 14 19 2 5" xfId="18489" xr:uid="{359E7215-5F9B-4498-B1F3-EB57EC2E894C}"/>
    <cellStyle name="Percent 2 4 14 19 3" xfId="9231" xr:uid="{69C7F26B-20A6-4BBD-B6D5-2BFAB6115497}"/>
    <cellStyle name="Percent 2 4 14 19 3 2" xfId="31888" xr:uid="{01B6B265-A81B-4822-898B-A64B979A96CC}"/>
    <cellStyle name="Percent 2 4 14 19 3 3" xfId="20900" xr:uid="{C936A203-71E8-4C20-980A-DF841A77CB8A}"/>
    <cellStyle name="Percent 2 4 14 19 4" xfId="10667" xr:uid="{0C52DB23-75A6-48FD-B2EC-EBEE2B5809D7}"/>
    <cellStyle name="Percent 2 4 14 19 4 2" xfId="33179" xr:uid="{43108343-28A1-4B47-BAD3-0271AFD4DAD0}"/>
    <cellStyle name="Percent 2 4 14 19 4 3" xfId="22191" xr:uid="{E163DE72-9902-497D-984F-4D0B07B63703}"/>
    <cellStyle name="Percent 2 4 14 19 5" xfId="29476" xr:uid="{1C6EA478-5ECD-47A6-B2C0-9E3C153C825A}"/>
    <cellStyle name="Percent 2 4 14 19 6" xfId="18488" xr:uid="{EE60DDA3-6FDA-44C6-B945-8B110995C00A}"/>
    <cellStyle name="Percent 2 4 14 2" xfId="2158" xr:uid="{B28E7CEF-AC35-4B84-A80D-DE4E18CCA612}"/>
    <cellStyle name="Percent 2 4 14 2 2" xfId="6592" xr:uid="{3AC9A123-7345-4ADB-B1F7-9A884B5EDBDE}"/>
    <cellStyle name="Percent 2 4 14 2 2 2" xfId="9234" xr:uid="{DAFE0B78-F7EF-43EA-9507-3891FEE12C12}"/>
    <cellStyle name="Percent 2 4 14 2 2 2 2" xfId="31891" xr:uid="{2B4B2FA9-1BA4-42B9-80B4-210F830E46F4}"/>
    <cellStyle name="Percent 2 4 14 2 2 2 3" xfId="20903" xr:uid="{4F7717EA-0EE7-4CA8-9C09-59275C667F0A}"/>
    <cellStyle name="Percent 2 4 14 2 2 3" xfId="12391" xr:uid="{188E05BB-B09E-45F8-9EDF-8369384B0CFB}"/>
    <cellStyle name="Percent 2 4 14 2 2 3 2" xfId="34842" xr:uid="{40EFC5AC-F2D2-406D-B3F2-20B352480721}"/>
    <cellStyle name="Percent 2 4 14 2 2 3 3" xfId="23854" xr:uid="{154FBFBB-CF7A-47DF-B044-D6D2FA69DCAA}"/>
    <cellStyle name="Percent 2 4 14 2 2 4" xfId="29479" xr:uid="{26159304-2D6A-4629-A174-B6E195DBBF22}"/>
    <cellStyle name="Percent 2 4 14 2 2 5" xfId="18491" xr:uid="{DB915A52-9F32-4113-BEF4-E89B79BBA6FA}"/>
    <cellStyle name="Percent 2 4 14 2 3" xfId="6593" xr:uid="{D46E3BB3-8A85-4339-B98A-352BF28DA0C1}"/>
    <cellStyle name="Percent 2 4 14 2 3 2" xfId="9235" xr:uid="{DBD08218-DE1D-4644-A799-041F05E5B926}"/>
    <cellStyle name="Percent 2 4 14 2 3 2 2" xfId="31892" xr:uid="{68301EA0-6601-4EA4-8F9F-72569AA16398}"/>
    <cellStyle name="Percent 2 4 14 2 3 2 3" xfId="20904" xr:uid="{1D215862-7838-43CA-9555-F209C3D3C606}"/>
    <cellStyle name="Percent 2 4 14 2 3 3" xfId="29480" xr:uid="{2921F134-3616-4676-9818-E31B32358F0A}"/>
    <cellStyle name="Percent 2 4 14 2 3 4" xfId="18492" xr:uid="{549F7CBD-B876-4208-9D9A-571660CCCA02}"/>
    <cellStyle name="Percent 2 4 14 2 4" xfId="6594" xr:uid="{7BF20EB1-A5A0-49F3-A7C9-6D911A0537D5}"/>
    <cellStyle name="Percent 2 4 14 2 4 2" xfId="9236" xr:uid="{BE224E6E-C3C0-4E48-A67C-3968045E95B0}"/>
    <cellStyle name="Percent 2 4 14 2 4 2 2" xfId="31893" xr:uid="{EBDA2DEC-B177-40C0-A7DA-5056F3EC160D}"/>
    <cellStyle name="Percent 2 4 14 2 4 2 3" xfId="20905" xr:uid="{8133EF04-6347-4A3E-9BB2-66BD694EDFE9}"/>
    <cellStyle name="Percent 2 4 14 2 4 3" xfId="29481" xr:uid="{2CAF73D6-4220-43A6-9B0D-A84E6BE0D4C7}"/>
    <cellStyle name="Percent 2 4 14 2 4 4" xfId="18493" xr:uid="{500FF2B4-BE61-4BA4-BE51-8892FB5F9F44}"/>
    <cellStyle name="Percent 2 4 14 2 5" xfId="9233" xr:uid="{29A8D3B8-E86D-4BDF-B3FA-38805C1A82A8}"/>
    <cellStyle name="Percent 2 4 14 2 5 2" xfId="31890" xr:uid="{F79FE108-ED9E-4480-82F1-A27FAC4D4C7A}"/>
    <cellStyle name="Percent 2 4 14 2 5 3" xfId="20902" xr:uid="{0AA4C989-31B6-43DD-8E31-71C739C4FF80}"/>
    <cellStyle name="Percent 2 4 14 2 6" xfId="10668" xr:uid="{4C0EC3F0-0470-448E-9285-98C1CE5D5F94}"/>
    <cellStyle name="Percent 2 4 14 2 6 2" xfId="33180" xr:uid="{6747244B-62EE-4E72-BE1B-5B3239400798}"/>
    <cellStyle name="Percent 2 4 14 2 6 3" xfId="22192" xr:uid="{0594E87A-4A52-4580-9714-EF0417AE57DD}"/>
    <cellStyle name="Percent 2 4 14 2 7" xfId="6591" xr:uid="{547388B1-3E9D-4144-8BCC-232E5CBC8BE9}"/>
    <cellStyle name="Percent 2 4 14 2 7 2" xfId="29478" xr:uid="{783FBFE4-2487-4344-8B87-45C4DE944005}"/>
    <cellStyle name="Percent 2 4 14 2 7 3" xfId="18490" xr:uid="{7CD4460F-E983-4923-AA15-8184D6AFADCD}"/>
    <cellStyle name="Percent 2 4 14 2 8" xfId="25453" xr:uid="{8500537F-27EB-4672-BDDB-04681DB524F0}"/>
    <cellStyle name="Percent 2 4 14 2 9" xfId="14462" xr:uid="{949E5F49-536F-4714-ACCE-8183FF001B29}"/>
    <cellStyle name="Percent 2 4 14 20" xfId="6595" xr:uid="{8DE47B52-6C42-4891-98F1-CA227B10B5DD}"/>
    <cellStyle name="Percent 2 4 14 20 2" xfId="6596" xr:uid="{300033DE-1591-4F9A-9AED-65676A578D1A}"/>
    <cellStyle name="Percent 2 4 14 20 2 2" xfId="9238" xr:uid="{8FF96D78-90D1-4352-B3DB-BCD96CC6E4E3}"/>
    <cellStyle name="Percent 2 4 14 20 2 2 2" xfId="31895" xr:uid="{72F8BAB3-5606-4868-96CE-DCBCA1970935}"/>
    <cellStyle name="Percent 2 4 14 20 2 2 3" xfId="20907" xr:uid="{25A050F0-F80C-42E1-8BB3-0EF3A2DECC15}"/>
    <cellStyle name="Percent 2 4 14 20 2 3" xfId="12392" xr:uid="{1850B3D4-731D-456B-B185-33795A6F6A31}"/>
    <cellStyle name="Percent 2 4 14 20 2 3 2" xfId="34843" xr:uid="{2F236CFD-7A8D-4065-B7F3-9A7C8285D87F}"/>
    <cellStyle name="Percent 2 4 14 20 2 3 3" xfId="23855" xr:uid="{BB020E2B-B6B9-4A1E-B2DB-FD4F3660A2FB}"/>
    <cellStyle name="Percent 2 4 14 20 2 4" xfId="29483" xr:uid="{6A4E13BB-E4BD-4C21-A869-8865F6A8F53D}"/>
    <cellStyle name="Percent 2 4 14 20 2 5" xfId="18495" xr:uid="{863A13B6-7057-4F8C-81C6-0C35D37E35E2}"/>
    <cellStyle name="Percent 2 4 14 20 3" xfId="9237" xr:uid="{86813EAC-64B2-48E5-9BC9-BEDFDC285E35}"/>
    <cellStyle name="Percent 2 4 14 20 3 2" xfId="31894" xr:uid="{1D094A70-8164-4FC1-9576-04D1B377CF10}"/>
    <cellStyle name="Percent 2 4 14 20 3 3" xfId="20906" xr:uid="{E0CE8F90-98D1-462D-AA0D-2216C806C4B6}"/>
    <cellStyle name="Percent 2 4 14 20 4" xfId="10669" xr:uid="{E09B7501-A5BF-4184-9150-EEFD196F35CC}"/>
    <cellStyle name="Percent 2 4 14 20 4 2" xfId="33181" xr:uid="{3E95B47D-3DC4-4D8B-89F0-7411FE1A231A}"/>
    <cellStyle name="Percent 2 4 14 20 4 3" xfId="22193" xr:uid="{8DA8CF7F-92C7-42BA-AF57-C675910DD45B}"/>
    <cellStyle name="Percent 2 4 14 20 5" xfId="29482" xr:uid="{6BAEB6BC-F07E-48C1-8C16-551BDB630929}"/>
    <cellStyle name="Percent 2 4 14 20 6" xfId="18494" xr:uid="{AD8B55FE-CC51-492A-9667-9E39C2CEFE6F}"/>
    <cellStyle name="Percent 2 4 14 21" xfId="6597" xr:uid="{76798EF3-CB11-4BA8-82B1-003F415CC575}"/>
    <cellStyle name="Percent 2 4 14 21 2" xfId="6598" xr:uid="{4F73CE22-1227-4EC9-9950-255D91AA92B8}"/>
    <cellStyle name="Percent 2 4 14 21 2 2" xfId="9240" xr:uid="{118F41DE-CE7F-4D91-8793-A7285DA16D70}"/>
    <cellStyle name="Percent 2 4 14 21 2 2 2" xfId="31897" xr:uid="{648554B6-1FE2-4B2F-916F-9AE862EE2380}"/>
    <cellStyle name="Percent 2 4 14 21 2 2 3" xfId="20909" xr:uid="{F2F4DBC1-81BD-49C2-A69A-31F946DDFA2E}"/>
    <cellStyle name="Percent 2 4 14 21 2 3" xfId="12393" xr:uid="{5428AF54-A68C-4D14-8374-3CB6EEE9D0DF}"/>
    <cellStyle name="Percent 2 4 14 21 2 3 2" xfId="34844" xr:uid="{D3B7F11C-B052-41F1-B61C-495379CC40F6}"/>
    <cellStyle name="Percent 2 4 14 21 2 3 3" xfId="23856" xr:uid="{4C6EC152-BB0A-45C1-AE57-42B9C25626B3}"/>
    <cellStyle name="Percent 2 4 14 21 2 4" xfId="29485" xr:uid="{00B91254-59C7-4810-A81F-E0C70A342CAA}"/>
    <cellStyle name="Percent 2 4 14 21 2 5" xfId="18497" xr:uid="{233584D9-B9A4-4896-B66D-C4844268F7B6}"/>
    <cellStyle name="Percent 2 4 14 21 3" xfId="9239" xr:uid="{B6D4CBDB-B458-48C4-8344-5FFFF97308C8}"/>
    <cellStyle name="Percent 2 4 14 21 3 2" xfId="31896" xr:uid="{3BCF94C1-2158-420C-B931-198458A2D755}"/>
    <cellStyle name="Percent 2 4 14 21 3 3" xfId="20908" xr:uid="{4FC9ABA6-26E6-459E-869D-A712A7F3094A}"/>
    <cellStyle name="Percent 2 4 14 21 4" xfId="10670" xr:uid="{268F370D-2F1F-49D5-8525-F95FD2F50F15}"/>
    <cellStyle name="Percent 2 4 14 21 4 2" xfId="33182" xr:uid="{8FCB6A11-EDE5-417B-B8F7-9D2210C337DE}"/>
    <cellStyle name="Percent 2 4 14 21 4 3" xfId="22194" xr:uid="{E819D543-09E8-4CE8-BA32-528CDC7B10F1}"/>
    <cellStyle name="Percent 2 4 14 21 5" xfId="29484" xr:uid="{A5283829-1027-4E32-86CC-C152BCF61290}"/>
    <cellStyle name="Percent 2 4 14 21 6" xfId="18496" xr:uid="{36209801-EB28-414B-8AEB-ADEEE60B70AD}"/>
    <cellStyle name="Percent 2 4 14 22" xfId="6599" xr:uid="{4DD0BFA3-E312-484F-B757-D92E9718A47A}"/>
    <cellStyle name="Percent 2 4 14 22 2" xfId="6600" xr:uid="{19CAA090-AB7A-4323-AD2E-672482395480}"/>
    <cellStyle name="Percent 2 4 14 22 2 2" xfId="9242" xr:uid="{EC9EC806-0FA4-4D07-846D-7B39539D9FB2}"/>
    <cellStyle name="Percent 2 4 14 22 2 2 2" xfId="31899" xr:uid="{C915141C-9B64-4847-B9B7-5DA3CEC9960E}"/>
    <cellStyle name="Percent 2 4 14 22 2 2 3" xfId="20911" xr:uid="{B3816D2F-A45C-474C-B2D6-C2D00D9FADD8}"/>
    <cellStyle name="Percent 2 4 14 22 2 3" xfId="12394" xr:uid="{ADF41249-198F-4058-A0D7-59FDCB268CE9}"/>
    <cellStyle name="Percent 2 4 14 22 2 3 2" xfId="34845" xr:uid="{05DF24F0-6ED4-4433-AC56-C9CC6E58EFA1}"/>
    <cellStyle name="Percent 2 4 14 22 2 3 3" xfId="23857" xr:uid="{683406DE-F5DC-4526-92E1-A9B4602613FB}"/>
    <cellStyle name="Percent 2 4 14 22 2 4" xfId="29487" xr:uid="{2B46818F-5460-47E6-B0B3-667109BCDD89}"/>
    <cellStyle name="Percent 2 4 14 22 2 5" xfId="18499" xr:uid="{B03D7EA2-3DA9-426D-8262-B0013B64D297}"/>
    <cellStyle name="Percent 2 4 14 22 3" xfId="9241" xr:uid="{0A6A75B4-CE5B-4BA9-8D57-D789F8D20FD9}"/>
    <cellStyle name="Percent 2 4 14 22 3 2" xfId="31898" xr:uid="{4779D5EA-79EE-4E14-B715-7465B8ECA344}"/>
    <cellStyle name="Percent 2 4 14 22 3 3" xfId="20910" xr:uid="{EA5FC028-B3A7-4055-9095-9FE1E2348510}"/>
    <cellStyle name="Percent 2 4 14 22 4" xfId="10671" xr:uid="{7C44A379-3A0A-47F7-AA62-4882A19DDC6B}"/>
    <cellStyle name="Percent 2 4 14 22 4 2" xfId="33183" xr:uid="{6D3104A4-FC13-4266-9784-669D77DCA886}"/>
    <cellStyle name="Percent 2 4 14 22 4 3" xfId="22195" xr:uid="{3F283635-0762-4780-A654-CFD02A3C35A2}"/>
    <cellStyle name="Percent 2 4 14 22 5" xfId="29486" xr:uid="{C078ACDE-30EB-4CD2-A030-2081EEABC9BB}"/>
    <cellStyle name="Percent 2 4 14 22 6" xfId="18498" xr:uid="{63E16E5D-A0A9-453F-99D4-45F0F4C96029}"/>
    <cellStyle name="Percent 2 4 14 23" xfId="6601" xr:uid="{F4115DF3-5D6A-4DB5-AE8B-4C1D47E62210}"/>
    <cellStyle name="Percent 2 4 14 23 2" xfId="6602" xr:uid="{81C24CD3-D0A6-4A01-A0CE-5DEB7E86DCA5}"/>
    <cellStyle name="Percent 2 4 14 23 2 2" xfId="9244" xr:uid="{A601D95A-1DA3-4E4E-A319-439268B40D0C}"/>
    <cellStyle name="Percent 2 4 14 23 2 2 2" xfId="31901" xr:uid="{0A220D54-6C77-4C6D-8EEB-2BF6916E453D}"/>
    <cellStyle name="Percent 2 4 14 23 2 2 3" xfId="20913" xr:uid="{0E7ABEBD-BD01-48EB-8F89-641F40B6EEF2}"/>
    <cellStyle name="Percent 2 4 14 23 2 3" xfId="12395" xr:uid="{7D02B24A-8EC1-4ECB-88CF-6778A6728C58}"/>
    <cellStyle name="Percent 2 4 14 23 2 3 2" xfId="34846" xr:uid="{EB6CC226-43C5-4D46-8D0F-34D38AF4DB74}"/>
    <cellStyle name="Percent 2 4 14 23 2 3 3" xfId="23858" xr:uid="{A5D4B35F-0679-4E4C-85D9-FA79277E418C}"/>
    <cellStyle name="Percent 2 4 14 23 2 4" xfId="29489" xr:uid="{7581DC78-89AA-4FA7-8357-D21DC9FCBB3E}"/>
    <cellStyle name="Percent 2 4 14 23 2 5" xfId="18501" xr:uid="{E13878A5-6762-43DB-B30E-D741CF729759}"/>
    <cellStyle name="Percent 2 4 14 23 3" xfId="9243" xr:uid="{2B84FB77-C483-4DB5-8FA1-EED7A19DB5B5}"/>
    <cellStyle name="Percent 2 4 14 23 3 2" xfId="31900" xr:uid="{7B9C944A-0DDC-42F5-B947-66B7492ADD27}"/>
    <cellStyle name="Percent 2 4 14 23 3 3" xfId="20912" xr:uid="{99801778-D02A-4B62-8C00-A699CE344A67}"/>
    <cellStyle name="Percent 2 4 14 23 4" xfId="10672" xr:uid="{F8BDE2F8-C81B-4F07-A847-848EC230AEB4}"/>
    <cellStyle name="Percent 2 4 14 23 4 2" xfId="33184" xr:uid="{8B699D85-DF7A-4AC9-8805-EDA241BA9797}"/>
    <cellStyle name="Percent 2 4 14 23 4 3" xfId="22196" xr:uid="{1DF60E24-D337-42BD-856D-A037F5E632C7}"/>
    <cellStyle name="Percent 2 4 14 23 5" xfId="29488" xr:uid="{1AEA0490-62B4-41D7-9572-821212CC0FA9}"/>
    <cellStyle name="Percent 2 4 14 23 6" xfId="18500" xr:uid="{CF140AE7-9F56-439F-AB56-A2B8860CE763}"/>
    <cellStyle name="Percent 2 4 14 24" xfId="6603" xr:uid="{D1E0D70E-901D-4B12-99A6-DB53329CF6B1}"/>
    <cellStyle name="Percent 2 4 14 24 2" xfId="6604" xr:uid="{A6478558-412D-4823-973B-2ECFD43A6A38}"/>
    <cellStyle name="Percent 2 4 14 24 2 2" xfId="9246" xr:uid="{7B022D3B-C0EF-4D1D-8823-26BFBD89E677}"/>
    <cellStyle name="Percent 2 4 14 24 2 2 2" xfId="31903" xr:uid="{CFF8960A-88D4-487F-956F-4F4DB1B22345}"/>
    <cellStyle name="Percent 2 4 14 24 2 2 3" xfId="20915" xr:uid="{51A75427-5AC9-4886-9CF3-744FF40123F2}"/>
    <cellStyle name="Percent 2 4 14 24 2 3" xfId="12396" xr:uid="{8967F00D-CEED-4576-9FC4-C49E9426713C}"/>
    <cellStyle name="Percent 2 4 14 24 2 3 2" xfId="34847" xr:uid="{CFDCEAFA-1872-457F-A3C9-FF783EAEC88D}"/>
    <cellStyle name="Percent 2 4 14 24 2 3 3" xfId="23859" xr:uid="{806CBDC3-1A46-4F0F-854F-3D28CF045515}"/>
    <cellStyle name="Percent 2 4 14 24 2 4" xfId="29491" xr:uid="{E28D9BEB-83B5-49E2-A902-26080002BFED}"/>
    <cellStyle name="Percent 2 4 14 24 2 5" xfId="18503" xr:uid="{038AAD5D-15E5-472E-8D8A-59B1312F4649}"/>
    <cellStyle name="Percent 2 4 14 24 3" xfId="9245" xr:uid="{FE6114A6-20BA-4A1B-8FEA-EBF941260AAC}"/>
    <cellStyle name="Percent 2 4 14 24 3 2" xfId="31902" xr:uid="{76FE130E-6A1D-4130-9F9A-10D44BEE5761}"/>
    <cellStyle name="Percent 2 4 14 24 3 3" xfId="20914" xr:uid="{C1C99A5A-7776-4332-9E22-E96F213B22D2}"/>
    <cellStyle name="Percent 2 4 14 24 4" xfId="10673" xr:uid="{93A68D67-2AB5-438B-807D-6BE7FF1E6F94}"/>
    <cellStyle name="Percent 2 4 14 24 4 2" xfId="33185" xr:uid="{7777E47C-8159-45F9-90A5-4492A359BFA9}"/>
    <cellStyle name="Percent 2 4 14 24 4 3" xfId="22197" xr:uid="{06DC16EF-9D56-425A-91C9-CF34F33F72B5}"/>
    <cellStyle name="Percent 2 4 14 24 5" xfId="29490" xr:uid="{1A67CD22-8FD6-45D4-8DFD-EA52D13E2E19}"/>
    <cellStyle name="Percent 2 4 14 24 6" xfId="18502" xr:uid="{C277D439-3B73-46E4-BEA1-06E4BC75F5F2}"/>
    <cellStyle name="Percent 2 4 14 25" xfId="6605" xr:uid="{81317E71-5881-4A52-BB5D-9ADEDD436DC6}"/>
    <cellStyle name="Percent 2 4 14 25 2" xfId="6606" xr:uid="{EBA6EBF1-FC84-4002-AE59-B1A492ABF515}"/>
    <cellStyle name="Percent 2 4 14 25 2 2" xfId="9248" xr:uid="{F9EA3891-C111-4EE0-B215-479DBF97A5E3}"/>
    <cellStyle name="Percent 2 4 14 25 2 2 2" xfId="31905" xr:uid="{A2B7AE40-6C95-4CAE-BB99-F68BE58BA014}"/>
    <cellStyle name="Percent 2 4 14 25 2 2 3" xfId="20917" xr:uid="{20C4B95B-85D8-44D2-AFB4-05E9C1BC5DA0}"/>
    <cellStyle name="Percent 2 4 14 25 2 3" xfId="12397" xr:uid="{FF5D667B-09B4-46AC-8589-8EB4B780262B}"/>
    <cellStyle name="Percent 2 4 14 25 2 3 2" xfId="34848" xr:uid="{A431942C-1CA5-4904-9844-F86C62AC9D32}"/>
    <cellStyle name="Percent 2 4 14 25 2 3 3" xfId="23860" xr:uid="{2D3F6878-6501-4FB2-A6AC-9FD93816C201}"/>
    <cellStyle name="Percent 2 4 14 25 2 4" xfId="29493" xr:uid="{6D53E01C-DDEF-4BFF-A2BC-D82A841E7529}"/>
    <cellStyle name="Percent 2 4 14 25 2 5" xfId="18505" xr:uid="{0CC1BC4A-478A-433C-BEEF-DA418005817D}"/>
    <cellStyle name="Percent 2 4 14 25 3" xfId="9247" xr:uid="{5181308D-6801-4FD9-B4F3-6053315C062A}"/>
    <cellStyle name="Percent 2 4 14 25 3 2" xfId="31904" xr:uid="{65438ED6-26C7-4D8E-9835-569068A24F04}"/>
    <cellStyle name="Percent 2 4 14 25 3 3" xfId="20916" xr:uid="{B5B9FB1D-A309-4457-B50B-8259F22D7542}"/>
    <cellStyle name="Percent 2 4 14 25 4" xfId="10674" xr:uid="{87CEFC73-ECCD-46C9-843C-436B92F9730F}"/>
    <cellStyle name="Percent 2 4 14 25 4 2" xfId="33186" xr:uid="{2F680B0E-A9FF-4A66-A215-5DFC2030E3B6}"/>
    <cellStyle name="Percent 2 4 14 25 4 3" xfId="22198" xr:uid="{F4A6C260-8D8B-4AED-85A2-6EB73EE7542D}"/>
    <cellStyle name="Percent 2 4 14 25 5" xfId="29492" xr:uid="{F2809076-7539-44DF-BC6E-2B79E9F8BE22}"/>
    <cellStyle name="Percent 2 4 14 25 6" xfId="18504" xr:uid="{7DC21F50-947D-4A94-8FB4-483D36F1F615}"/>
    <cellStyle name="Percent 2 4 14 26" xfId="6607" xr:uid="{3DD9FF44-5959-4B29-AB3E-ED736854DAF1}"/>
    <cellStyle name="Percent 2 4 14 26 2" xfId="6608" xr:uid="{99A1D3A0-98C5-49F9-A048-0A1A13EC4314}"/>
    <cellStyle name="Percent 2 4 14 26 2 2" xfId="9250" xr:uid="{F7894F30-4E6B-4538-83C7-8FA2E7372714}"/>
    <cellStyle name="Percent 2 4 14 26 2 2 2" xfId="31907" xr:uid="{E853A4AB-5670-4E83-9B26-3FD2BE041D6B}"/>
    <cellStyle name="Percent 2 4 14 26 2 2 3" xfId="20919" xr:uid="{17439437-37F6-41AA-B515-34D16900F9DA}"/>
    <cellStyle name="Percent 2 4 14 26 2 3" xfId="12398" xr:uid="{6985AAEB-7144-441A-A1E1-388A18DF0907}"/>
    <cellStyle name="Percent 2 4 14 26 2 3 2" xfId="34849" xr:uid="{144168A9-D0A0-43AD-9E44-4DD4BB474722}"/>
    <cellStyle name="Percent 2 4 14 26 2 3 3" xfId="23861" xr:uid="{E8107BC2-5EAB-4251-BA4D-B88E8B904831}"/>
    <cellStyle name="Percent 2 4 14 26 2 4" xfId="29495" xr:uid="{CFCBAFC0-F443-41FE-A477-18FA7CD18122}"/>
    <cellStyle name="Percent 2 4 14 26 2 5" xfId="18507" xr:uid="{C800CCFE-F2C8-4E71-B218-D17E7738D37D}"/>
    <cellStyle name="Percent 2 4 14 26 3" xfId="9249" xr:uid="{AC6C804C-22E2-4683-9BA6-34720E2E48C5}"/>
    <cellStyle name="Percent 2 4 14 26 3 2" xfId="31906" xr:uid="{87611E63-41A4-4F4C-947E-7D7918EE3132}"/>
    <cellStyle name="Percent 2 4 14 26 3 3" xfId="20918" xr:uid="{B9219A0A-CA08-4307-8135-59397F089682}"/>
    <cellStyle name="Percent 2 4 14 26 4" xfId="10675" xr:uid="{AC55C63D-0BE2-44B2-8C30-FA7A7351439C}"/>
    <cellStyle name="Percent 2 4 14 26 4 2" xfId="33187" xr:uid="{2C1023BD-95AE-47FD-A144-60704923898B}"/>
    <cellStyle name="Percent 2 4 14 26 4 3" xfId="22199" xr:uid="{1A4457AD-6118-4208-B747-B5206B792B34}"/>
    <cellStyle name="Percent 2 4 14 26 5" xfId="29494" xr:uid="{6A41AD81-14B9-4DF9-8EB4-88E448140318}"/>
    <cellStyle name="Percent 2 4 14 26 6" xfId="18506" xr:uid="{41BE0238-5ADA-4008-AEEE-80F48AE27E97}"/>
    <cellStyle name="Percent 2 4 14 27" xfId="6609" xr:uid="{FA0ADA4F-B400-4666-AD8D-1F39F7432BC0}"/>
    <cellStyle name="Percent 2 4 14 27 2" xfId="6610" xr:uid="{542FDEBA-35E1-4577-AB89-DA2EDBD44786}"/>
    <cellStyle name="Percent 2 4 14 27 2 2" xfId="9252" xr:uid="{9EE0ED1E-E60B-4BFD-B780-6577B94678DD}"/>
    <cellStyle name="Percent 2 4 14 27 2 2 2" xfId="31909" xr:uid="{0AEDE21E-AB4E-4F49-8A4C-FAE9EBED5271}"/>
    <cellStyle name="Percent 2 4 14 27 2 2 3" xfId="20921" xr:uid="{E8EA58E7-4970-46C0-B924-81F656ADBE37}"/>
    <cellStyle name="Percent 2 4 14 27 2 3" xfId="12399" xr:uid="{24C0266F-DBD9-4FAB-B4F8-7B2A72CCC2F6}"/>
    <cellStyle name="Percent 2 4 14 27 2 3 2" xfId="34850" xr:uid="{45A2EB5A-393F-4E44-9747-9F944E782414}"/>
    <cellStyle name="Percent 2 4 14 27 2 3 3" xfId="23862" xr:uid="{DCE31DC0-8016-4C81-82FE-E1DF411DFF41}"/>
    <cellStyle name="Percent 2 4 14 27 2 4" xfId="29497" xr:uid="{E11A3305-071A-4689-B888-6C046F1868BB}"/>
    <cellStyle name="Percent 2 4 14 27 2 5" xfId="18509" xr:uid="{806EB995-3682-442B-B9E3-9166EAD5AE68}"/>
    <cellStyle name="Percent 2 4 14 27 3" xfId="9251" xr:uid="{3AFB4F0E-C8A9-4E58-851A-918AA0EC67E2}"/>
    <cellStyle name="Percent 2 4 14 27 3 2" xfId="31908" xr:uid="{F06BF919-0283-4880-9352-2BA8814DDC7A}"/>
    <cellStyle name="Percent 2 4 14 27 3 3" xfId="20920" xr:uid="{FC5C0675-2336-4EEA-B79C-AE05669BE383}"/>
    <cellStyle name="Percent 2 4 14 27 4" xfId="10676" xr:uid="{43854079-4AA0-40E4-9615-5C1360048683}"/>
    <cellStyle name="Percent 2 4 14 27 4 2" xfId="33188" xr:uid="{4FF344B4-7BA1-4CA9-8907-71794D20FF3C}"/>
    <cellStyle name="Percent 2 4 14 27 4 3" xfId="22200" xr:uid="{095A335E-7120-4D9A-9158-08CCAA0B1744}"/>
    <cellStyle name="Percent 2 4 14 27 5" xfId="29496" xr:uid="{48791B4F-465F-48AC-A2C4-EAEC8BDBD5D5}"/>
    <cellStyle name="Percent 2 4 14 27 6" xfId="18508" xr:uid="{9BC3F385-8B85-4E07-A516-89BF418135C3}"/>
    <cellStyle name="Percent 2 4 14 28" xfId="6611" xr:uid="{07C22187-E95F-471C-BC58-A72A41B42313}"/>
    <cellStyle name="Percent 2 4 14 28 2" xfId="6612" xr:uid="{B261CBB4-362F-491B-B9A4-55E6D1C6BE0E}"/>
    <cellStyle name="Percent 2 4 14 28 2 2" xfId="9254" xr:uid="{3387D56C-8F1F-41A6-A6C9-64E9BEBAA41A}"/>
    <cellStyle name="Percent 2 4 14 28 2 2 2" xfId="31911" xr:uid="{C4EF3310-3078-4FAA-B70C-40D4D5331784}"/>
    <cellStyle name="Percent 2 4 14 28 2 2 3" xfId="20923" xr:uid="{6AC84667-AC9D-4A56-93B9-DD8B9F0C1ECB}"/>
    <cellStyle name="Percent 2 4 14 28 2 3" xfId="12400" xr:uid="{A380B363-849F-4DF8-A6E5-1538FA830E2C}"/>
    <cellStyle name="Percent 2 4 14 28 2 3 2" xfId="34851" xr:uid="{6F0E2E64-B2AC-45AC-92D7-996328E725C5}"/>
    <cellStyle name="Percent 2 4 14 28 2 3 3" xfId="23863" xr:uid="{F95B1668-36EB-4FF4-8D7D-B615D9FB3EF2}"/>
    <cellStyle name="Percent 2 4 14 28 2 4" xfId="29499" xr:uid="{74EBB00F-FD2B-41EB-9C2A-2109FC64F2BF}"/>
    <cellStyle name="Percent 2 4 14 28 2 5" xfId="18511" xr:uid="{48160E50-C9DC-4B1C-8D30-3497BA26EC90}"/>
    <cellStyle name="Percent 2 4 14 28 3" xfId="9253" xr:uid="{55BF0E1D-70A0-4194-9CE3-B866C53C6FB3}"/>
    <cellStyle name="Percent 2 4 14 28 3 2" xfId="31910" xr:uid="{2CFE6F56-2C07-4230-9DB0-4AB84BC12606}"/>
    <cellStyle name="Percent 2 4 14 28 3 3" xfId="20922" xr:uid="{3F9DE0AA-8DBE-494D-A6B8-1D082F7F039F}"/>
    <cellStyle name="Percent 2 4 14 28 4" xfId="10677" xr:uid="{0BC8A453-A394-4D8C-AAA7-48B5EF41FEE1}"/>
    <cellStyle name="Percent 2 4 14 28 4 2" xfId="33189" xr:uid="{7A24C12A-F53A-43F2-9C12-C57B79B91EE5}"/>
    <cellStyle name="Percent 2 4 14 28 4 3" xfId="22201" xr:uid="{0F0F1EC3-365A-4CA9-BD6C-F404A678209F}"/>
    <cellStyle name="Percent 2 4 14 28 5" xfId="29498" xr:uid="{FFA32565-EF11-4450-B059-82AF362748CA}"/>
    <cellStyle name="Percent 2 4 14 28 6" xfId="18510" xr:uid="{BE559C82-C12D-4EC4-8938-4A15C0221B06}"/>
    <cellStyle name="Percent 2 4 14 29" xfId="6613" xr:uid="{00E9572E-5450-49C6-8249-AAFCD255FAB9}"/>
    <cellStyle name="Percent 2 4 14 29 2" xfId="6614" xr:uid="{96973854-EF7D-44ED-8033-F2E832B722CA}"/>
    <cellStyle name="Percent 2 4 14 29 2 2" xfId="9256" xr:uid="{B563CE01-BFE9-402A-90BE-F843C4915F02}"/>
    <cellStyle name="Percent 2 4 14 29 2 2 2" xfId="31913" xr:uid="{1E2CC684-2674-40DB-AF5B-1A25CA810192}"/>
    <cellStyle name="Percent 2 4 14 29 2 2 3" xfId="20925" xr:uid="{6B07FD65-D82E-41EC-A1BD-1905766A43FD}"/>
    <cellStyle name="Percent 2 4 14 29 2 3" xfId="12401" xr:uid="{DFE66629-72DA-4427-9E14-2C18FA4EAF61}"/>
    <cellStyle name="Percent 2 4 14 29 2 3 2" xfId="34852" xr:uid="{AE19E0C7-F8E7-4B1D-92F8-4564885E8EC0}"/>
    <cellStyle name="Percent 2 4 14 29 2 3 3" xfId="23864" xr:uid="{CBF9B2FD-8BCD-43DF-8471-932B4A4C501F}"/>
    <cellStyle name="Percent 2 4 14 29 2 4" xfId="29501" xr:uid="{E1ED40B4-D5EA-4518-87C4-901CC4DAF022}"/>
    <cellStyle name="Percent 2 4 14 29 2 5" xfId="18513" xr:uid="{5B9E5D5B-570F-4ED9-B4F2-65DA18862514}"/>
    <cellStyle name="Percent 2 4 14 29 3" xfId="9255" xr:uid="{FEFBFFD4-2941-48F1-96AD-3E2E85328031}"/>
    <cellStyle name="Percent 2 4 14 29 3 2" xfId="31912" xr:uid="{B9DCE858-C79C-4E06-9820-3D2FD2FECEE2}"/>
    <cellStyle name="Percent 2 4 14 29 3 3" xfId="20924" xr:uid="{A75C9CD8-78C6-427F-B888-0A8A464F29E1}"/>
    <cellStyle name="Percent 2 4 14 29 4" xfId="10678" xr:uid="{10E012F0-A6F0-4A26-92BD-B84A35E261EC}"/>
    <cellStyle name="Percent 2 4 14 29 4 2" xfId="33190" xr:uid="{F188D0C4-06A2-48CC-AE94-F378F335BF80}"/>
    <cellStyle name="Percent 2 4 14 29 4 3" xfId="22202" xr:uid="{9A764400-4077-42D7-8AD9-B19DEDC76231}"/>
    <cellStyle name="Percent 2 4 14 29 5" xfId="29500" xr:uid="{2CAAEA91-8B9B-49EF-8FAA-4A9E5FFBAD42}"/>
    <cellStyle name="Percent 2 4 14 29 6" xfId="18512" xr:uid="{4332CF42-6ABF-4971-A549-A38B24BE0D82}"/>
    <cellStyle name="Percent 2 4 14 3" xfId="2159" xr:uid="{02B72927-4573-4B2E-9CD8-009A2784F93E}"/>
    <cellStyle name="Percent 2 4 14 3 10" xfId="14463" xr:uid="{3FBF7E5F-487E-4CF4-9047-46E7CDC4D326}"/>
    <cellStyle name="Percent 2 4 14 3 2" xfId="6616" xr:uid="{D6636487-4AD9-42ED-AEF3-B815447D7BC9}"/>
    <cellStyle name="Percent 2 4 14 3 2 2" xfId="6617" xr:uid="{80DF7F5B-26FE-4366-A6D9-C6BBC193C6B4}"/>
    <cellStyle name="Percent 2 4 14 3 2 2 2" xfId="9259" xr:uid="{6F650033-E31E-4A2B-BB26-1827E928FC72}"/>
    <cellStyle name="Percent 2 4 14 3 2 2 2 2" xfId="31916" xr:uid="{424319B1-176B-4A86-BE94-ECB3DBF70E0E}"/>
    <cellStyle name="Percent 2 4 14 3 2 2 2 3" xfId="20928" xr:uid="{D2A3E8EB-677E-4D8C-8D7C-244199258934}"/>
    <cellStyle name="Percent 2 4 14 3 2 2 3" xfId="12403" xr:uid="{3BE1CF83-3B0D-4639-BD23-DD26AA2B1D37}"/>
    <cellStyle name="Percent 2 4 14 3 2 2 3 2" xfId="34854" xr:uid="{060364B4-F9A2-4328-B6B0-118ED46DB4BD}"/>
    <cellStyle name="Percent 2 4 14 3 2 2 3 3" xfId="23866" xr:uid="{6ED444F3-50BB-4A4A-B5CF-E65721644BD0}"/>
    <cellStyle name="Percent 2 4 14 3 2 2 4" xfId="29504" xr:uid="{AD924A23-2521-4207-B266-318AD35715B6}"/>
    <cellStyle name="Percent 2 4 14 3 2 2 5" xfId="18516" xr:uid="{AE9A6205-37C6-447C-B32E-B3EE1EA770DF}"/>
    <cellStyle name="Percent 2 4 14 3 2 3" xfId="9258" xr:uid="{AB163C19-F12C-4B45-B3A6-C729DE7E8DD7}"/>
    <cellStyle name="Percent 2 4 14 3 2 3 2" xfId="31915" xr:uid="{623F375D-70DD-4222-9652-986C04DBB9BE}"/>
    <cellStyle name="Percent 2 4 14 3 2 3 3" xfId="20927" xr:uid="{CEDA9884-198B-4706-A3A4-B3E2A8D2C676}"/>
    <cellStyle name="Percent 2 4 14 3 2 4" xfId="10680" xr:uid="{0221F2BE-6BC6-46D3-913B-D4444C5DDC92}"/>
    <cellStyle name="Percent 2 4 14 3 2 4 2" xfId="33192" xr:uid="{835D9C76-EBBC-4A6D-B906-9B39031F39A7}"/>
    <cellStyle name="Percent 2 4 14 3 2 4 3" xfId="22204" xr:uid="{A4F6BF7D-30D1-4A47-9289-24BE4C80C7DD}"/>
    <cellStyle name="Percent 2 4 14 3 2 5" xfId="29503" xr:uid="{FCE25ADB-7774-432D-BBF0-E06FE739E9D1}"/>
    <cellStyle name="Percent 2 4 14 3 2 6" xfId="18515" xr:uid="{A6EF707B-15CB-44E7-96B2-7D4E81A6AF15}"/>
    <cellStyle name="Percent 2 4 14 3 3" xfId="6618" xr:uid="{14B5F672-48A9-4FAD-94B4-D580D5BEE299}"/>
    <cellStyle name="Percent 2 4 14 3 3 2" xfId="6619" xr:uid="{8E4C5E94-4BD3-4F07-B3F2-6124CAA47EFF}"/>
    <cellStyle name="Percent 2 4 14 3 3 2 2" xfId="9261" xr:uid="{B45222FA-28C4-4E40-A74F-679A8BFCC7F1}"/>
    <cellStyle name="Percent 2 4 14 3 3 2 2 2" xfId="31918" xr:uid="{D10520F3-314A-4814-B916-CA33497525AD}"/>
    <cellStyle name="Percent 2 4 14 3 3 2 2 3" xfId="20930" xr:uid="{4FCE76CB-FF22-45CC-AF9D-ED972CA66898}"/>
    <cellStyle name="Percent 2 4 14 3 3 2 3" xfId="12404" xr:uid="{D297B429-6100-4930-A427-805BDF04E568}"/>
    <cellStyle name="Percent 2 4 14 3 3 2 3 2" xfId="34855" xr:uid="{D70B2A57-A054-4BF9-B3B5-8D67DE4F8D93}"/>
    <cellStyle name="Percent 2 4 14 3 3 2 3 3" xfId="23867" xr:uid="{A093FD68-03F3-4FB0-B9E3-3C1450CACFBE}"/>
    <cellStyle name="Percent 2 4 14 3 3 2 4" xfId="29506" xr:uid="{26811EE5-C992-4F94-A0B4-F26E021FFB71}"/>
    <cellStyle name="Percent 2 4 14 3 3 2 5" xfId="18518" xr:uid="{629178D2-6F54-4A77-BB84-CB7B750F3A9B}"/>
    <cellStyle name="Percent 2 4 14 3 3 3" xfId="9260" xr:uid="{905D2441-EF7C-46B6-8FC3-92F22875AF32}"/>
    <cellStyle name="Percent 2 4 14 3 3 3 2" xfId="31917" xr:uid="{5105E6EF-3A49-470C-B16E-D241F99628ED}"/>
    <cellStyle name="Percent 2 4 14 3 3 3 3" xfId="20929" xr:uid="{4B8BA00F-583A-4227-A32B-26BA5FDCF03F}"/>
    <cellStyle name="Percent 2 4 14 3 3 4" xfId="10681" xr:uid="{8FCD4AFF-2641-448E-9F14-60DB98D66368}"/>
    <cellStyle name="Percent 2 4 14 3 3 4 2" xfId="33193" xr:uid="{26978ADE-13F0-476B-A944-77C20DFF97AC}"/>
    <cellStyle name="Percent 2 4 14 3 3 4 3" xfId="22205" xr:uid="{6A40C3FB-A6BC-4072-83D9-1EDF0B01A68E}"/>
    <cellStyle name="Percent 2 4 14 3 3 5" xfId="29505" xr:uid="{FAC8FFF5-DB4D-49E5-85AB-24E610A16BC2}"/>
    <cellStyle name="Percent 2 4 14 3 3 6" xfId="18517" xr:uid="{FBD924A7-3B82-4762-975B-2241C921AC5C}"/>
    <cellStyle name="Percent 2 4 14 3 4" xfId="6620" xr:uid="{4DA0BF6A-2CCE-4A71-9785-D8F71D3FBA93}"/>
    <cellStyle name="Percent 2 4 14 3 4 2" xfId="9262" xr:uid="{3DB8C038-0A15-4A0D-84AD-F0373D00B9E7}"/>
    <cellStyle name="Percent 2 4 14 3 4 2 2" xfId="31919" xr:uid="{5376B2D4-D54A-4D78-AE67-1CE70CCF6756}"/>
    <cellStyle name="Percent 2 4 14 3 4 2 3" xfId="20931" xr:uid="{89A78DD5-13D3-4D25-8C2B-D5D8AF11FDBC}"/>
    <cellStyle name="Percent 2 4 14 3 4 3" xfId="12402" xr:uid="{F8CFA6C2-A34A-4935-BF4B-F10D5B363F90}"/>
    <cellStyle name="Percent 2 4 14 3 4 3 2" xfId="34853" xr:uid="{32C6C099-FABC-4927-ABFB-BA2AFC278A64}"/>
    <cellStyle name="Percent 2 4 14 3 4 3 3" xfId="23865" xr:uid="{2D376B5C-B117-440A-9E75-B06863A1F134}"/>
    <cellStyle name="Percent 2 4 14 3 4 4" xfId="29507" xr:uid="{F4721168-AD53-45DF-B17F-07582B3D3C54}"/>
    <cellStyle name="Percent 2 4 14 3 4 5" xfId="18519" xr:uid="{3ECF3360-E6F6-4682-A0D3-82EC687B7333}"/>
    <cellStyle name="Percent 2 4 14 3 5" xfId="6621" xr:uid="{C884E975-FC66-427A-8D5F-A296198992AD}"/>
    <cellStyle name="Percent 2 4 14 3 5 2" xfId="9263" xr:uid="{E7F445A2-7A0A-437E-A6DF-123CC139FF1D}"/>
    <cellStyle name="Percent 2 4 14 3 5 2 2" xfId="31920" xr:uid="{5A3C0E73-C2D2-43E0-B803-52A45D5EE845}"/>
    <cellStyle name="Percent 2 4 14 3 5 2 3" xfId="20932" xr:uid="{E904F073-3B46-4BF3-9227-583F01E4EF53}"/>
    <cellStyle name="Percent 2 4 14 3 5 3" xfId="29508" xr:uid="{CBAF1476-B25B-455E-BAAB-4B76FA724644}"/>
    <cellStyle name="Percent 2 4 14 3 5 4" xfId="18520" xr:uid="{097F36A6-3665-4679-A476-A610FC20EA47}"/>
    <cellStyle name="Percent 2 4 14 3 6" xfId="9257" xr:uid="{87F8DF70-92D0-415E-9712-2B68207BD733}"/>
    <cellStyle name="Percent 2 4 14 3 6 2" xfId="31914" xr:uid="{A6345D99-B019-4166-87AF-A0A519E9544B}"/>
    <cellStyle name="Percent 2 4 14 3 6 3" xfId="20926" xr:uid="{418A8400-3508-4905-B956-8288A1F500D2}"/>
    <cellStyle name="Percent 2 4 14 3 7" xfId="10679" xr:uid="{AC401008-DD1A-43D7-BBFE-0823BEE9794C}"/>
    <cellStyle name="Percent 2 4 14 3 7 2" xfId="33191" xr:uid="{E282A30B-C2CF-494D-B5C8-5DC91E1B861A}"/>
    <cellStyle name="Percent 2 4 14 3 7 3" xfId="22203" xr:uid="{1B15BB1E-DFBF-466F-BB98-70D848AC7368}"/>
    <cellStyle name="Percent 2 4 14 3 8" xfId="6615" xr:uid="{54D2577C-9E20-4656-937E-75772452D8B3}"/>
    <cellStyle name="Percent 2 4 14 3 8 2" xfId="29502" xr:uid="{1F34AA43-4C58-48DC-B8ED-48A631040A9B}"/>
    <cellStyle name="Percent 2 4 14 3 8 3" xfId="18514" xr:uid="{0D24ED87-5EDF-4F93-9EB3-DEB31FCF1B8A}"/>
    <cellStyle name="Percent 2 4 14 3 9" xfId="25454" xr:uid="{4394AC65-9125-4BB2-A510-C48BC3FD5F96}"/>
    <cellStyle name="Percent 2 4 14 30" xfId="6622" xr:uid="{CD473728-8D83-4FE0-80CE-0CBB08807339}"/>
    <cellStyle name="Percent 2 4 14 30 2" xfId="6623" xr:uid="{8B938B51-376D-4010-B56A-EB9268476588}"/>
    <cellStyle name="Percent 2 4 14 30 2 2" xfId="9265" xr:uid="{A675C8DF-2D0E-4CFB-B221-4D630CD8581D}"/>
    <cellStyle name="Percent 2 4 14 30 2 2 2" xfId="31922" xr:uid="{ED86AD71-2F6F-4606-8BB3-5E3B25371772}"/>
    <cellStyle name="Percent 2 4 14 30 2 2 3" xfId="20934" xr:uid="{3E2E06B4-0192-4179-8C83-553F93C9FF73}"/>
    <cellStyle name="Percent 2 4 14 30 2 3" xfId="12405" xr:uid="{E8508FED-8BDD-4347-865F-01E5033E5A2C}"/>
    <cellStyle name="Percent 2 4 14 30 2 3 2" xfId="34856" xr:uid="{ABB50B1F-5AC8-4C93-9E88-746B748F6D34}"/>
    <cellStyle name="Percent 2 4 14 30 2 3 3" xfId="23868" xr:uid="{794F6F1E-A03C-4972-9337-F13357E86305}"/>
    <cellStyle name="Percent 2 4 14 30 2 4" xfId="29510" xr:uid="{46E4EEF7-AEB2-4851-B6B9-07953A2A33EF}"/>
    <cellStyle name="Percent 2 4 14 30 2 5" xfId="18522" xr:uid="{1EF72500-661D-46E5-BC12-BD3CCC0F2796}"/>
    <cellStyle name="Percent 2 4 14 30 3" xfId="9264" xr:uid="{62E39CD5-A61E-4D59-9955-0DB8683B5BBD}"/>
    <cellStyle name="Percent 2 4 14 30 3 2" xfId="31921" xr:uid="{76423722-0D46-4C6C-B3DA-0A52CD88A82E}"/>
    <cellStyle name="Percent 2 4 14 30 3 3" xfId="20933" xr:uid="{8C437B80-327B-4429-9159-14C73A9C6E1A}"/>
    <cellStyle name="Percent 2 4 14 30 4" xfId="10682" xr:uid="{91A83CEF-1636-4316-9438-BB9AA984E5CB}"/>
    <cellStyle name="Percent 2 4 14 30 4 2" xfId="33194" xr:uid="{A88472D1-3CC5-4A2E-9759-4C4403BCAE3E}"/>
    <cellStyle name="Percent 2 4 14 30 4 3" xfId="22206" xr:uid="{8620D54B-B183-483E-9D7C-451B39707B14}"/>
    <cellStyle name="Percent 2 4 14 30 5" xfId="29509" xr:uid="{157F6917-484C-47F0-9E31-3973F9C0582B}"/>
    <cellStyle name="Percent 2 4 14 30 6" xfId="18521" xr:uid="{CB2C8041-4558-472E-9011-2E7A9BD59610}"/>
    <cellStyle name="Percent 2 4 14 31" xfId="6624" xr:uid="{C6FB9293-0D5C-43BD-AAC0-72A10816E7F1}"/>
    <cellStyle name="Percent 2 4 14 31 2" xfId="9266" xr:uid="{1FB3A1E4-83B1-4D1C-A908-9D85F2ADFE13}"/>
    <cellStyle name="Percent 2 4 14 31 2 2" xfId="31923" xr:uid="{4BE53F0E-159B-46CC-94A3-E25141BB5D4A}"/>
    <cellStyle name="Percent 2 4 14 31 2 3" xfId="20935" xr:uid="{8B5B2237-C5BF-4233-926B-BEB97578F5F0}"/>
    <cellStyle name="Percent 2 4 14 31 3" xfId="29511" xr:uid="{679F67DE-48B2-4BB8-A0E8-7C215C19EF2D}"/>
    <cellStyle name="Percent 2 4 14 31 4" xfId="18523" xr:uid="{E4711A3F-84E0-4BCD-B37F-4863E89986BD}"/>
    <cellStyle name="Percent 2 4 14 32" xfId="6625" xr:uid="{08DF4C9C-4165-409D-B0E9-F430093DE9E1}"/>
    <cellStyle name="Percent 2 4 14 32 2" xfId="9267" xr:uid="{74A7AE03-D6B4-425F-87B3-564CACFC7494}"/>
    <cellStyle name="Percent 2 4 14 32 2 2" xfId="31924" xr:uid="{AF0A01FF-0F01-4FB4-A18B-E527ABA7F83C}"/>
    <cellStyle name="Percent 2 4 14 32 2 3" xfId="20936" xr:uid="{D8258463-A5A9-4590-BC23-9F507A84477C}"/>
    <cellStyle name="Percent 2 4 14 32 3" xfId="29512" xr:uid="{95F5578E-D310-40EF-91F5-2446DB27A42D}"/>
    <cellStyle name="Percent 2 4 14 32 4" xfId="18524" xr:uid="{59747ED4-EA9F-4228-9379-7B5DB70BBDC7}"/>
    <cellStyle name="Percent 2 4 14 33" xfId="9212" xr:uid="{5EAE3973-35A3-42D1-BA50-0988DF81FEB2}"/>
    <cellStyle name="Percent 2 4 14 33 2" xfId="31869" xr:uid="{1C4DDAE9-FDF0-410F-B05F-569A320CF4B5}"/>
    <cellStyle name="Percent 2 4 14 33 3" xfId="20881" xr:uid="{92301F9F-D380-4740-9DF5-6A2D204BD6FA}"/>
    <cellStyle name="Percent 2 4 14 34" xfId="10657" xr:uid="{7CB2EA0F-5DA6-4A0A-AD4A-CE29217E49C0}"/>
    <cellStyle name="Percent 2 4 14 34 2" xfId="33169" xr:uid="{FA60611A-1FA7-4BB7-830A-D7AB439D3AD0}"/>
    <cellStyle name="Percent 2 4 14 34 3" xfId="22181" xr:uid="{52B6B40D-5113-494B-8BC6-E81E95FE7B72}"/>
    <cellStyle name="Percent 2 4 14 35" xfId="6570" xr:uid="{F4B71D22-5AA4-40A3-BF45-EED99CA64DD9}"/>
    <cellStyle name="Percent 2 4 14 35 2" xfId="29457" xr:uid="{ECEF87FB-DED8-4160-841B-C6639F371D5A}"/>
    <cellStyle name="Percent 2 4 14 35 3" xfId="18469" xr:uid="{A14CA3AE-46A5-4113-A2CC-429B972FEB5B}"/>
    <cellStyle name="Percent 2 4 14 36" xfId="25452" xr:uid="{418A431A-4E1F-45A2-BD92-FFAC48616C97}"/>
    <cellStyle name="Percent 2 4 14 37" xfId="14461" xr:uid="{C985D4D9-D93A-4387-A17C-A6190D209685}"/>
    <cellStyle name="Percent 2 4 14 4" xfId="6626" xr:uid="{B947E3C0-6EEC-4FF7-AA84-64DD42AA4B0F}"/>
    <cellStyle name="Percent 2 4 14 4 2" xfId="6627" xr:uid="{674FC5BE-63AC-4248-9397-BD4C888B5BB8}"/>
    <cellStyle name="Percent 2 4 14 4 2 2" xfId="9269" xr:uid="{90BC6648-8BA2-4B14-8E12-611722925F8D}"/>
    <cellStyle name="Percent 2 4 14 4 2 2 2" xfId="31926" xr:uid="{86385A01-0F2E-4E7F-8523-549ACD0BF459}"/>
    <cellStyle name="Percent 2 4 14 4 2 2 3" xfId="20938" xr:uid="{06355CEE-CAC7-4440-BBD2-27B0337F2EDB}"/>
    <cellStyle name="Percent 2 4 14 4 2 3" xfId="12406" xr:uid="{83279C91-09A5-4551-9792-2883BE3C5188}"/>
    <cellStyle name="Percent 2 4 14 4 2 3 2" xfId="34857" xr:uid="{F269300C-EBA5-47D8-9D85-B9B24FAD3054}"/>
    <cellStyle name="Percent 2 4 14 4 2 3 3" xfId="23869" xr:uid="{A8762372-2353-429D-9F46-D42AF631BC7D}"/>
    <cellStyle name="Percent 2 4 14 4 2 4" xfId="29514" xr:uid="{E7867B8D-82A8-4086-93CC-47287E3CC678}"/>
    <cellStyle name="Percent 2 4 14 4 2 5" xfId="18526" xr:uid="{69791D6A-DC0B-4078-97B7-407B2D10BCC7}"/>
    <cellStyle name="Percent 2 4 14 4 3" xfId="9268" xr:uid="{03222565-A3C9-4FEE-A5D1-B3CAAF742C4C}"/>
    <cellStyle name="Percent 2 4 14 4 3 2" xfId="13406" xr:uid="{444484C5-7491-4AB1-9C76-65F58578E9D2}"/>
    <cellStyle name="Percent 2 4 14 4 3 2 2" xfId="35418" xr:uid="{E1E99E09-D535-42FF-96C8-A0B905BBE811}"/>
    <cellStyle name="Percent 2 4 14 4 3 2 3" xfId="24432" xr:uid="{A7AC4DD1-0FBA-4CAF-B068-3214D7CDD2C8}"/>
    <cellStyle name="Percent 2 4 14 4 3 3" xfId="31925" xr:uid="{D8447A05-4B8E-4AEF-8E6C-6AB47692AC8E}"/>
    <cellStyle name="Percent 2 4 14 4 3 4" xfId="20937" xr:uid="{DD3A1EC3-2BF4-4CA2-9A66-9FF89D9BA218}"/>
    <cellStyle name="Percent 2 4 14 4 4" xfId="10683" xr:uid="{7C7AE475-73FA-479A-A866-9F4DF189FA95}"/>
    <cellStyle name="Percent 2 4 14 4 4 2" xfId="33195" xr:uid="{86934A52-800D-4787-8489-CEEA00A48359}"/>
    <cellStyle name="Percent 2 4 14 4 4 3" xfId="22207" xr:uid="{C6B1C1D5-FFAD-4BD8-B9A1-C2624C745C9E}"/>
    <cellStyle name="Percent 2 4 14 4 5" xfId="29513" xr:uid="{3B94F852-3BAF-4404-A957-9400D7AAF0A0}"/>
    <cellStyle name="Percent 2 4 14 4 6" xfId="18525" xr:uid="{20E07811-0920-415F-B04F-F88B2A4BCA25}"/>
    <cellStyle name="Percent 2 4 14 5" xfId="6628" xr:uid="{346688D2-BBBA-436D-BD8B-C505FD467FAA}"/>
    <cellStyle name="Percent 2 4 14 5 2" xfId="6629" xr:uid="{EDAA3692-087D-40D8-B195-FAA29D4B41EF}"/>
    <cellStyle name="Percent 2 4 14 5 2 2" xfId="9271" xr:uid="{47FA94B2-AF83-4B9B-AC55-9FDB8DC2621A}"/>
    <cellStyle name="Percent 2 4 14 5 2 2 2" xfId="12546" xr:uid="{462AC257-BF88-45EF-91EB-6B5D211BB8F8}"/>
    <cellStyle name="Percent 2 4 14 5 2 2 2 2" xfId="34997" xr:uid="{C8CFC159-4C60-4342-AF86-914F123F33B2}"/>
    <cellStyle name="Percent 2 4 14 5 2 2 2 3" xfId="24009" xr:uid="{5C4CA8B9-6A70-41CF-A9EA-1B60E254DCBE}"/>
    <cellStyle name="Percent 2 4 14 5 2 2 3" xfId="31928" xr:uid="{0612FB70-EFFA-46DC-B1DC-3A9C1064F5A5}"/>
    <cellStyle name="Percent 2 4 14 5 2 2 4" xfId="20940" xr:uid="{DEA0A73E-F980-4BC3-BBEA-5F2282CA9AD6}"/>
    <cellStyle name="Percent 2 4 14 5 2 3" xfId="10846" xr:uid="{0C3B8783-5FCC-40A6-A331-BCB98191EE56}"/>
    <cellStyle name="Percent 2 4 14 5 2 3 2" xfId="33329" xr:uid="{DCEF4AF2-7DC0-427C-A5FC-482F8F49E2F0}"/>
    <cellStyle name="Percent 2 4 14 5 2 3 3" xfId="22341" xr:uid="{56D353E1-B8E1-4E7D-BED1-27DFD8A4C07E}"/>
    <cellStyle name="Percent 2 4 14 5 2 4" xfId="29516" xr:uid="{FD42A24F-0BB1-4595-A6FD-30A369FC9289}"/>
    <cellStyle name="Percent 2 4 14 5 2 5" xfId="18528" xr:uid="{9FC5AAFD-7617-42AB-A2CF-47ACBCF08A4A}"/>
    <cellStyle name="Percent 2 4 14 5 3" xfId="9270" xr:uid="{8D52C08B-F7EC-47CC-9468-CBFD46A13CCB}"/>
    <cellStyle name="Percent 2 4 14 5 3 2" xfId="13407" xr:uid="{05B84E3D-3FB3-4505-9AA9-C3F852515BB7}"/>
    <cellStyle name="Percent 2 4 14 5 3 2 2" xfId="35419" xr:uid="{FCD8E9BC-CBF2-4250-8B25-A42A93C5D02B}"/>
    <cellStyle name="Percent 2 4 14 5 3 2 3" xfId="24433" xr:uid="{51352B21-7CB2-4481-B862-F555BFE29648}"/>
    <cellStyle name="Percent 2 4 14 5 3 3" xfId="31927" xr:uid="{8E3CF2AF-C367-4A22-AD80-C0D8DDFF2ADB}"/>
    <cellStyle name="Percent 2 4 14 5 3 4" xfId="20939" xr:uid="{819041D9-00DA-4B20-8A86-FD17F5F646BA}"/>
    <cellStyle name="Percent 2 4 14 5 4" xfId="10684" xr:uid="{B535F4F2-532C-4922-A7A1-CC71312A84ED}"/>
    <cellStyle name="Percent 2 4 14 5 4 2" xfId="33196" xr:uid="{0CBF14F5-8E0D-448F-BB99-64A108F7D6F2}"/>
    <cellStyle name="Percent 2 4 14 5 4 3" xfId="22208" xr:uid="{31963D69-6918-4784-A67D-CF61814D4595}"/>
    <cellStyle name="Percent 2 4 14 5 5" xfId="29515" xr:uid="{FDA4B95A-67C2-43B2-B017-5603DB2F639C}"/>
    <cellStyle name="Percent 2 4 14 5 6" xfId="18527" xr:uid="{BAA0BCCB-BD64-414A-9E24-45E6DAF1676C}"/>
    <cellStyle name="Percent 2 4 14 6" xfId="6630" xr:uid="{695CD678-1130-4892-A91C-9ED0D833ABB9}"/>
    <cellStyle name="Percent 2 4 14 6 2" xfId="6631" xr:uid="{517E4E03-33B4-4815-8071-FCB96FE07445}"/>
    <cellStyle name="Percent 2 4 14 6 2 2" xfId="9273" xr:uid="{0D593BD4-FDF0-4943-B1B6-D1E2A844F7F9}"/>
    <cellStyle name="Percent 2 4 14 6 2 2 2" xfId="31930" xr:uid="{96EFD113-B1AC-4E61-8869-8219127A9959}"/>
    <cellStyle name="Percent 2 4 14 6 2 2 3" xfId="20942" xr:uid="{B3CF3BB1-C903-4AFB-B3E6-E61A8A7C36A3}"/>
    <cellStyle name="Percent 2 4 14 6 2 3" xfId="12407" xr:uid="{1A1B227E-EEBF-4CC8-A48C-FE3C6D8C93DE}"/>
    <cellStyle name="Percent 2 4 14 6 2 3 2" xfId="34858" xr:uid="{9C7A45DF-84E3-483D-9DEB-207C41683AD6}"/>
    <cellStyle name="Percent 2 4 14 6 2 3 3" xfId="23870" xr:uid="{1C93FBAE-6C18-4032-8995-3D167A16955F}"/>
    <cellStyle name="Percent 2 4 14 6 2 4" xfId="29518" xr:uid="{4620F462-B85E-43F0-8DB7-0CD32717E7AA}"/>
    <cellStyle name="Percent 2 4 14 6 2 5" xfId="18530" xr:uid="{DDBC703F-4FA6-42F6-8551-DCA87C6CFB50}"/>
    <cellStyle name="Percent 2 4 14 6 3" xfId="9272" xr:uid="{6C2F8DBA-CCAE-4EA0-8834-66AD4C507BDB}"/>
    <cellStyle name="Percent 2 4 14 6 3 2" xfId="31929" xr:uid="{F25180E4-E40E-44E9-A3E3-76F092D514AE}"/>
    <cellStyle name="Percent 2 4 14 6 3 3" xfId="20941" xr:uid="{4580AFEE-FEE6-4A2A-91C4-4734DD82F73C}"/>
    <cellStyle name="Percent 2 4 14 6 4" xfId="10685" xr:uid="{B024610F-9C85-41B4-9C8B-6C752D5A889C}"/>
    <cellStyle name="Percent 2 4 14 6 4 2" xfId="33197" xr:uid="{392D13E1-C5E8-4A11-848B-3AE98DF33BC2}"/>
    <cellStyle name="Percent 2 4 14 6 4 3" xfId="22209" xr:uid="{FB33B7FF-5656-40AF-9A0F-E63768827686}"/>
    <cellStyle name="Percent 2 4 14 6 5" xfId="29517" xr:uid="{285148DA-C7C7-416D-A906-A42B311A838B}"/>
    <cellStyle name="Percent 2 4 14 6 6" xfId="18529" xr:uid="{38B96920-99BD-435A-8284-CE8A354CE6B3}"/>
    <cellStyle name="Percent 2 4 14 7" xfId="6632" xr:uid="{0E517B73-1F73-438B-A82E-8ADC55948473}"/>
    <cellStyle name="Percent 2 4 14 7 2" xfId="6633" xr:uid="{BB13D43A-4D7D-4331-8E98-D3AFD8B5E418}"/>
    <cellStyle name="Percent 2 4 14 7 2 2" xfId="9275" xr:uid="{53EE9E30-4FF5-4FF6-B324-1D497DFC7379}"/>
    <cellStyle name="Percent 2 4 14 7 2 2 2" xfId="31932" xr:uid="{621E07C6-CDB5-49C0-9109-72BC8C8A664E}"/>
    <cellStyle name="Percent 2 4 14 7 2 2 3" xfId="20944" xr:uid="{11D46130-CBF6-417A-9F55-470D556383E0}"/>
    <cellStyle name="Percent 2 4 14 7 2 3" xfId="12408" xr:uid="{C1C666AD-7CB4-4DDD-BEC1-7BE444B25AC6}"/>
    <cellStyle name="Percent 2 4 14 7 2 3 2" xfId="34859" xr:uid="{969D4911-B8A7-429B-913F-23E3EB889145}"/>
    <cellStyle name="Percent 2 4 14 7 2 3 3" xfId="23871" xr:uid="{CC3BC63C-4A8C-42D9-BEDD-E57088F28E6A}"/>
    <cellStyle name="Percent 2 4 14 7 2 4" xfId="29520" xr:uid="{CECAA978-CC26-4747-87CA-9AD2F7FDCFE1}"/>
    <cellStyle name="Percent 2 4 14 7 2 5" xfId="18532" xr:uid="{1B496F45-0130-4B29-B1F1-A26008418DB6}"/>
    <cellStyle name="Percent 2 4 14 7 3" xfId="9274" xr:uid="{3154F841-3ED4-4A55-BDE9-3A9A00118033}"/>
    <cellStyle name="Percent 2 4 14 7 3 2" xfId="31931" xr:uid="{C5EF7BAF-F2C5-4ABE-91B5-9BCABAA7E3CD}"/>
    <cellStyle name="Percent 2 4 14 7 3 3" xfId="20943" xr:uid="{D93F5AEB-7C75-42EC-A870-60C9527B1856}"/>
    <cellStyle name="Percent 2 4 14 7 4" xfId="10686" xr:uid="{9C452090-6429-4C56-ADBD-32252FDB3E61}"/>
    <cellStyle name="Percent 2 4 14 7 4 2" xfId="33198" xr:uid="{7846C83E-B21B-4EB9-B712-CA2A04A828B4}"/>
    <cellStyle name="Percent 2 4 14 7 4 3" xfId="22210" xr:uid="{D962492E-5DF3-412D-B49D-12830B11BC2D}"/>
    <cellStyle name="Percent 2 4 14 7 5" xfId="29519" xr:uid="{5CF3AADA-BD77-4877-B506-314A04230395}"/>
    <cellStyle name="Percent 2 4 14 7 6" xfId="18531" xr:uid="{158D5813-5C69-4997-9515-8E395E777DE4}"/>
    <cellStyle name="Percent 2 4 14 8" xfId="6634" xr:uid="{EEC789B1-B73D-4999-95D6-9762C3A4AC98}"/>
    <cellStyle name="Percent 2 4 14 8 2" xfId="6635" xr:uid="{0ACA48F1-867A-4E73-9347-82E38B5CF088}"/>
    <cellStyle name="Percent 2 4 14 8 2 2" xfId="9277" xr:uid="{6BF84154-8E72-4773-B15E-D07722C4616F}"/>
    <cellStyle name="Percent 2 4 14 8 2 2 2" xfId="31934" xr:uid="{32DFCFF1-B7EE-41FA-B5B7-FB7E0FC0B5AF}"/>
    <cellStyle name="Percent 2 4 14 8 2 2 3" xfId="20946" xr:uid="{F30DE658-F0F8-42BF-B187-0984FAEBDD44}"/>
    <cellStyle name="Percent 2 4 14 8 2 3" xfId="12409" xr:uid="{67D9624A-A8BA-4E5C-BB6A-940DE50163C0}"/>
    <cellStyle name="Percent 2 4 14 8 2 3 2" xfId="34860" xr:uid="{8325FE4B-1B28-4558-AEF2-FDDA3160CFBB}"/>
    <cellStyle name="Percent 2 4 14 8 2 3 3" xfId="23872" xr:uid="{AC4AE4ED-2847-498A-AC9E-79441A5F81AF}"/>
    <cellStyle name="Percent 2 4 14 8 2 4" xfId="29522" xr:uid="{7CA73CD5-FEC1-4CC1-A457-61F3BCA8E018}"/>
    <cellStyle name="Percent 2 4 14 8 2 5" xfId="18534" xr:uid="{C172828A-1AC7-4EDF-B6DA-2BA49709C1A5}"/>
    <cellStyle name="Percent 2 4 14 8 3" xfId="9276" xr:uid="{EE0CDB5D-5000-46A8-A655-39E6AA5DD8DF}"/>
    <cellStyle name="Percent 2 4 14 8 3 2" xfId="31933" xr:uid="{5633AEAD-69C6-45F5-B915-19542DC966BF}"/>
    <cellStyle name="Percent 2 4 14 8 3 3" xfId="20945" xr:uid="{8410274A-FA28-4656-9B32-1DA74E3C5306}"/>
    <cellStyle name="Percent 2 4 14 8 4" xfId="10687" xr:uid="{64432F95-9DD9-498A-87D4-BD5211B9CD02}"/>
    <cellStyle name="Percent 2 4 14 8 4 2" xfId="33199" xr:uid="{AB63346F-B947-4E3F-BB77-BA926CC42477}"/>
    <cellStyle name="Percent 2 4 14 8 4 3" xfId="22211" xr:uid="{8DA2DEC6-141A-4313-A449-7B94673CCDF1}"/>
    <cellStyle name="Percent 2 4 14 8 5" xfId="29521" xr:uid="{524FB816-6DF3-42FF-9C4F-49535FB20864}"/>
    <cellStyle name="Percent 2 4 14 8 6" xfId="18533" xr:uid="{B50A024C-1326-49B2-A114-B7ECC81B768E}"/>
    <cellStyle name="Percent 2 4 14 9" xfId="6636" xr:uid="{E9713406-134C-47D3-9239-761349179015}"/>
    <cellStyle name="Percent 2 4 14 9 2" xfId="6637" xr:uid="{83B0FBEC-985C-421E-BB55-498971399E29}"/>
    <cellStyle name="Percent 2 4 14 9 2 2" xfId="9279" xr:uid="{5B7D4933-7550-4F9D-9F44-82EB8CF39CD9}"/>
    <cellStyle name="Percent 2 4 14 9 2 2 2" xfId="31936" xr:uid="{4EBE9A0A-D62A-494F-8988-1E85C2EA8B86}"/>
    <cellStyle name="Percent 2 4 14 9 2 2 3" xfId="20948" xr:uid="{D07CA2F4-68D8-4ECF-8306-0F01FCCCA552}"/>
    <cellStyle name="Percent 2 4 14 9 2 3" xfId="12410" xr:uid="{51558A64-98CA-48F8-A763-1D0BD34A11AD}"/>
    <cellStyle name="Percent 2 4 14 9 2 3 2" xfId="34861" xr:uid="{1DD6CB6B-B60D-497B-B483-367C4BA402B6}"/>
    <cellStyle name="Percent 2 4 14 9 2 3 3" xfId="23873" xr:uid="{4B8F63F5-F99A-4125-AF08-E97EC9581B57}"/>
    <cellStyle name="Percent 2 4 14 9 2 4" xfId="29524" xr:uid="{7E7416FA-04E6-4C27-A136-789851AB6838}"/>
    <cellStyle name="Percent 2 4 14 9 2 5" xfId="18536" xr:uid="{B0C8BE4C-C6BB-48E6-8039-EC0A7790EC8A}"/>
    <cellStyle name="Percent 2 4 14 9 3" xfId="9278" xr:uid="{12CB8161-1F7E-4980-A7DD-7698A1180ED8}"/>
    <cellStyle name="Percent 2 4 14 9 3 2" xfId="31935" xr:uid="{AFBAC438-459B-4CCD-8692-30283D31F89B}"/>
    <cellStyle name="Percent 2 4 14 9 3 3" xfId="20947" xr:uid="{00527B61-D491-43D4-ADE5-C3D1BF27D80A}"/>
    <cellStyle name="Percent 2 4 14 9 4" xfId="10688" xr:uid="{A7606FCB-CCD3-4A62-9C7C-E81A66FB35E9}"/>
    <cellStyle name="Percent 2 4 14 9 4 2" xfId="33200" xr:uid="{85BF147B-B47B-40D2-84BE-65B2346ED713}"/>
    <cellStyle name="Percent 2 4 14 9 4 3" xfId="22212" xr:uid="{0E1AB357-23C9-4213-9927-C2373D2635AC}"/>
    <cellStyle name="Percent 2 4 14 9 5" xfId="29523" xr:uid="{FD8EF7F5-0F84-40F7-8D5F-E226D3F4469F}"/>
    <cellStyle name="Percent 2 4 14 9 6" xfId="18535" xr:uid="{1436C909-745E-46AC-AA75-C93F1D40C4D9}"/>
    <cellStyle name="Percent 2 4 15" xfId="6638" xr:uid="{AF7F245E-E7B0-47B5-BF08-07213800520D}"/>
    <cellStyle name="Percent 2 4 15 2" xfId="9280" xr:uid="{EBCD928D-5AD2-4B70-9124-06EA7FD94626}"/>
    <cellStyle name="Percent 2 4 15 2 2" xfId="31937" xr:uid="{8B8810AE-6EF9-46EC-ADE3-E3E68C843FAE}"/>
    <cellStyle name="Percent 2 4 15 2 3" xfId="20949" xr:uid="{A90CADA0-12A7-4FEC-9F69-CC71103D6E28}"/>
    <cellStyle name="Percent 2 4 15 3" xfId="29525" xr:uid="{29A4C3C7-EE50-4FEC-AB1B-3BB456B82D5E}"/>
    <cellStyle name="Percent 2 4 15 4" xfId="18537" xr:uid="{7F9CC5C5-1361-49BC-A77D-4EBD2BF2B3FE}"/>
    <cellStyle name="Percent 2 4 16" xfId="6639" xr:uid="{EAB88110-4623-460B-9755-A167E5376586}"/>
    <cellStyle name="Percent 2 4 16 2" xfId="9281" xr:uid="{6EEAA0F0-1F3E-4279-B149-A23BDE574DED}"/>
    <cellStyle name="Percent 2 4 16 2 2" xfId="31938" xr:uid="{713B6070-FCB1-4792-BE7C-840D0C277EB4}"/>
    <cellStyle name="Percent 2 4 16 2 3" xfId="20950" xr:uid="{98DAC2A5-C2E2-4C99-8946-57F80B156FD7}"/>
    <cellStyle name="Percent 2 4 16 3" xfId="29526" xr:uid="{E6637D88-E9FD-4EBD-B359-1DAB82369A46}"/>
    <cellStyle name="Percent 2 4 16 4" xfId="18538" xr:uid="{B855709B-8133-4329-B2D7-69C56C3040A3}"/>
    <cellStyle name="Percent 2 4 17" xfId="6640" xr:uid="{7A297E91-10FA-41B9-B1DE-1B3B74B0599C}"/>
    <cellStyle name="Percent 2 4 17 2" xfId="9282" xr:uid="{EC3D806C-F793-4331-B352-70EB974345C9}"/>
    <cellStyle name="Percent 2 4 17 2 2" xfId="31939" xr:uid="{A2768397-99C0-40D1-B029-E912C0A61922}"/>
    <cellStyle name="Percent 2 4 17 2 3" xfId="20951" xr:uid="{8ADC90C1-EB79-4A9E-BEC0-139C8A186460}"/>
    <cellStyle name="Percent 2 4 17 3" xfId="29527" xr:uid="{3091874B-ADD7-426A-B6A5-E1540C9AE107}"/>
    <cellStyle name="Percent 2 4 17 4" xfId="18539" xr:uid="{BE896512-B0D5-48CA-83AC-A62A046C2771}"/>
    <cellStyle name="Percent 2 4 18" xfId="9195" xr:uid="{1FCFCA9F-6843-499D-B4BC-34BE5D75FCE1}"/>
    <cellStyle name="Percent 2 4 18 2" xfId="31852" xr:uid="{D7DEC919-A096-41F0-9F93-5A51D504D7F8}"/>
    <cellStyle name="Percent 2 4 18 3" xfId="20864" xr:uid="{BD487E5E-BB49-47BD-8178-20FD13041E10}"/>
    <cellStyle name="Percent 2 4 19" xfId="10652" xr:uid="{ECD6DF57-B31A-4D09-AF3B-DBE25D66F7DF}"/>
    <cellStyle name="Percent 2 4 19 2" xfId="33164" xr:uid="{234C0CE9-5ACE-4C6B-9A11-A542C8812EB6}"/>
    <cellStyle name="Percent 2 4 19 3" xfId="22176" xr:uid="{0AD8772D-91B2-4F97-9E5D-9CE78AC8C1BA}"/>
    <cellStyle name="Percent 2 4 2" xfId="2160" xr:uid="{ABF8831E-3FDB-4F11-BF05-4DDE32106982}"/>
    <cellStyle name="Percent 2 4 2 10" xfId="6642" xr:uid="{67D4BB44-4AB3-4E75-80E3-C2AA76643C73}"/>
    <cellStyle name="Percent 2 4 2 10 2" xfId="6643" xr:uid="{6BD4FE0D-E2FC-4263-8B57-BB312AF87569}"/>
    <cellStyle name="Percent 2 4 2 10 2 2" xfId="9285" xr:uid="{C94C4FF9-BBF4-4664-B67D-58B0FCE66BF0}"/>
    <cellStyle name="Percent 2 4 2 10 2 2 2" xfId="31942" xr:uid="{2304AE99-48E7-48D7-87D3-7B7B73ADE7CC}"/>
    <cellStyle name="Percent 2 4 2 10 2 2 3" xfId="20954" xr:uid="{B1F3B301-5F7D-438E-8F01-EB94B13A0617}"/>
    <cellStyle name="Percent 2 4 2 10 2 3" xfId="12411" xr:uid="{967AEE5B-B490-4B58-AA37-322AFEEE55C7}"/>
    <cellStyle name="Percent 2 4 2 10 2 3 2" xfId="34862" xr:uid="{5EF7AA95-2181-42F3-B989-1BB0EFD3219F}"/>
    <cellStyle name="Percent 2 4 2 10 2 3 3" xfId="23874" xr:uid="{4867FE01-4D61-44E2-9336-0BABA223B75D}"/>
    <cellStyle name="Percent 2 4 2 10 2 4" xfId="29530" xr:uid="{DA7F5EE6-CCEC-43BB-A543-9156809E672E}"/>
    <cellStyle name="Percent 2 4 2 10 2 5" xfId="18542" xr:uid="{3824E9CA-A72F-41B0-88ED-DBCD9D353F17}"/>
    <cellStyle name="Percent 2 4 2 10 3" xfId="9284" xr:uid="{0193E351-ADF8-4456-8A0A-DCFA74555D64}"/>
    <cellStyle name="Percent 2 4 2 10 3 2" xfId="31941" xr:uid="{3F58718C-AB5B-4B0E-B5FE-5C66ED8F17E7}"/>
    <cellStyle name="Percent 2 4 2 10 3 3" xfId="20953" xr:uid="{0D2D3B75-0E4C-4769-BB25-DC3EE0466450}"/>
    <cellStyle name="Percent 2 4 2 10 4" xfId="10690" xr:uid="{9110D5F6-B144-41F1-A827-B60320551A3E}"/>
    <cellStyle name="Percent 2 4 2 10 4 2" xfId="33202" xr:uid="{2C105911-68C8-4E33-9E05-1E2193B9B33C}"/>
    <cellStyle name="Percent 2 4 2 10 4 3" xfId="22214" xr:uid="{D85678A7-C2D4-4EB1-8494-DE6ACFE2B403}"/>
    <cellStyle name="Percent 2 4 2 10 5" xfId="29529" xr:uid="{91DA9C46-F95E-4CB5-83A7-2FAAA1D86D21}"/>
    <cellStyle name="Percent 2 4 2 10 6" xfId="18541" xr:uid="{A11545CE-EDCF-4C04-8CA1-08A459A4F6E1}"/>
    <cellStyle name="Percent 2 4 2 11" xfId="6644" xr:uid="{393B477B-D5D7-42F7-980F-E97741033629}"/>
    <cellStyle name="Percent 2 4 2 11 2" xfId="6645" xr:uid="{599213E2-A5F1-423D-AA27-93C4C1B6D26A}"/>
    <cellStyle name="Percent 2 4 2 11 2 2" xfId="9287" xr:uid="{EBBEDDA3-6DAC-4CE7-8192-ADA7D8A5EE8F}"/>
    <cellStyle name="Percent 2 4 2 11 2 2 2" xfId="31944" xr:uid="{9A0DE081-F8EA-4C8B-8F7B-246DB31B7D82}"/>
    <cellStyle name="Percent 2 4 2 11 2 2 3" xfId="20956" xr:uid="{F90D5A59-396B-47B0-A95A-A6106F886D64}"/>
    <cellStyle name="Percent 2 4 2 11 2 3" xfId="12412" xr:uid="{DE5A84F7-00C0-4272-BA30-AB33806CA72E}"/>
    <cellStyle name="Percent 2 4 2 11 2 3 2" xfId="34863" xr:uid="{1FB3BE0B-3B1A-4EA0-9D8F-5F0FA97FB1EF}"/>
    <cellStyle name="Percent 2 4 2 11 2 3 3" xfId="23875" xr:uid="{72C76B32-37D6-4E37-AD43-5F857F907808}"/>
    <cellStyle name="Percent 2 4 2 11 2 4" xfId="29532" xr:uid="{E48A6F82-D998-4DA8-A3D4-2362B4CD7F06}"/>
    <cellStyle name="Percent 2 4 2 11 2 5" xfId="18544" xr:uid="{AE2F6D5E-E328-4094-84E7-3634CE85E70B}"/>
    <cellStyle name="Percent 2 4 2 11 3" xfId="9286" xr:uid="{59778027-AD10-44A1-985C-B7FE39E85AA2}"/>
    <cellStyle name="Percent 2 4 2 11 3 2" xfId="31943" xr:uid="{07A432BA-8813-4640-A2DB-604A70BFBFED}"/>
    <cellStyle name="Percent 2 4 2 11 3 3" xfId="20955" xr:uid="{3DF7B2D7-EA00-4AD3-BA18-5FD535391DF2}"/>
    <cellStyle name="Percent 2 4 2 11 4" xfId="10691" xr:uid="{2163C7AA-2C8D-4E7B-AFE3-61B3D37E5B43}"/>
    <cellStyle name="Percent 2 4 2 11 4 2" xfId="33203" xr:uid="{706FDA93-4653-4FA9-A349-46A099390EC7}"/>
    <cellStyle name="Percent 2 4 2 11 4 3" xfId="22215" xr:uid="{A8132D60-E7FD-44A0-B4FE-1D7F5A756C8C}"/>
    <cellStyle name="Percent 2 4 2 11 5" xfId="29531" xr:uid="{6BC35210-85B9-4487-8FF5-FF3F7C1FC2C7}"/>
    <cellStyle name="Percent 2 4 2 11 6" xfId="18543" xr:uid="{3E585DAF-9153-445D-B4BE-E48B58A05993}"/>
    <cellStyle name="Percent 2 4 2 12" xfId="6646" xr:uid="{9CB2AC77-9AE8-4636-80E6-0AE9B3740C70}"/>
    <cellStyle name="Percent 2 4 2 12 2" xfId="6647" xr:uid="{AE0A6137-1B05-44FA-8EC5-49F78AE94002}"/>
    <cellStyle name="Percent 2 4 2 12 2 2" xfId="9289" xr:uid="{98BF0D30-4C25-464F-8450-6441EB93BD21}"/>
    <cellStyle name="Percent 2 4 2 12 2 2 2" xfId="31946" xr:uid="{F06153C5-FD2B-4D93-B3E9-50E9086B9DC0}"/>
    <cellStyle name="Percent 2 4 2 12 2 2 3" xfId="20958" xr:uid="{A3BC1BEA-94A1-431D-802C-DD5B72DC65A5}"/>
    <cellStyle name="Percent 2 4 2 12 2 3" xfId="12413" xr:uid="{E2231B96-0136-49B9-B70C-26ADC59A9263}"/>
    <cellStyle name="Percent 2 4 2 12 2 3 2" xfId="34864" xr:uid="{BD0D9ED1-7B34-4860-8DEE-D349AF018470}"/>
    <cellStyle name="Percent 2 4 2 12 2 3 3" xfId="23876" xr:uid="{67EC7FD6-633E-4C5C-B46A-DA43FFC735BC}"/>
    <cellStyle name="Percent 2 4 2 12 2 4" xfId="29534" xr:uid="{6474C36E-5F1B-4CC6-AA2C-97E78C5A79C0}"/>
    <cellStyle name="Percent 2 4 2 12 2 5" xfId="18546" xr:uid="{DB345C65-E7A6-4EE8-977A-6661DBACF0A9}"/>
    <cellStyle name="Percent 2 4 2 12 3" xfId="9288" xr:uid="{B205FFF6-EA68-4DBB-BCEA-6C6749DD1806}"/>
    <cellStyle name="Percent 2 4 2 12 3 2" xfId="31945" xr:uid="{8AF7FC92-4722-4B2F-9630-E702A9FEB9AE}"/>
    <cellStyle name="Percent 2 4 2 12 3 3" xfId="20957" xr:uid="{12185BC0-3B16-4697-852F-A226EDEEDFCA}"/>
    <cellStyle name="Percent 2 4 2 12 4" xfId="10692" xr:uid="{AB02B90E-99B8-4F18-964D-CEFAE883F305}"/>
    <cellStyle name="Percent 2 4 2 12 4 2" xfId="33204" xr:uid="{2E33A86D-6154-4974-80DB-8B3244C24002}"/>
    <cellStyle name="Percent 2 4 2 12 4 3" xfId="22216" xr:uid="{DFE170DB-C7FB-44E4-8234-504AFB34B4D5}"/>
    <cellStyle name="Percent 2 4 2 12 5" xfId="29533" xr:uid="{7B7CD2E8-5CE8-43A8-B1A6-E1065BAA46DF}"/>
    <cellStyle name="Percent 2 4 2 12 6" xfId="18545" xr:uid="{67F0E9C5-1C84-4B1D-B036-2328283B25F9}"/>
    <cellStyle name="Percent 2 4 2 13" xfId="6648" xr:uid="{91F72AA2-BE0F-4BCE-BEBC-8A7BC2DE01AA}"/>
    <cellStyle name="Percent 2 4 2 13 2" xfId="6649" xr:uid="{F1056A7A-159E-4EB2-ABB4-2570428DE7D0}"/>
    <cellStyle name="Percent 2 4 2 13 2 2" xfId="9291" xr:uid="{A1313776-7227-4D64-980F-59359D72A96F}"/>
    <cellStyle name="Percent 2 4 2 13 2 2 2" xfId="31948" xr:uid="{9AF1A1F1-EC82-4173-97C5-094D6673FBA4}"/>
    <cellStyle name="Percent 2 4 2 13 2 2 3" xfId="20960" xr:uid="{90F72F85-DA8D-499A-918C-0A8C0A515AD5}"/>
    <cellStyle name="Percent 2 4 2 13 2 3" xfId="12414" xr:uid="{448EB736-09CE-43C2-9E61-C850C9BCCC40}"/>
    <cellStyle name="Percent 2 4 2 13 2 3 2" xfId="34865" xr:uid="{57D5B7D2-38CA-47D2-AE7A-DA4450E4A446}"/>
    <cellStyle name="Percent 2 4 2 13 2 3 3" xfId="23877" xr:uid="{EEA79919-F807-40F5-A5E7-D5F52A756CC4}"/>
    <cellStyle name="Percent 2 4 2 13 2 4" xfId="29536" xr:uid="{407C619D-215E-4A42-A029-6D4ACA4021A8}"/>
    <cellStyle name="Percent 2 4 2 13 2 5" xfId="18548" xr:uid="{58C18887-89FB-4E47-8CE9-0BC203B1444C}"/>
    <cellStyle name="Percent 2 4 2 13 3" xfId="9290" xr:uid="{BF3167B0-4980-464B-949F-FBC4EB2E63A0}"/>
    <cellStyle name="Percent 2 4 2 13 3 2" xfId="31947" xr:uid="{EC2CF990-8E00-421D-94E8-E98AA4F9B882}"/>
    <cellStyle name="Percent 2 4 2 13 3 3" xfId="20959" xr:uid="{C979AD8D-0CDE-4AAD-853E-193CEBA5C26A}"/>
    <cellStyle name="Percent 2 4 2 13 4" xfId="10693" xr:uid="{955D5223-B09C-4C82-9623-784EBB0F7337}"/>
    <cellStyle name="Percent 2 4 2 13 4 2" xfId="33205" xr:uid="{FACDE5AF-080C-45A5-983E-A1EAAF7B9E56}"/>
    <cellStyle name="Percent 2 4 2 13 4 3" xfId="22217" xr:uid="{60813A66-FD3F-47EC-913A-A0D9B1AF447B}"/>
    <cellStyle name="Percent 2 4 2 13 5" xfId="29535" xr:uid="{B21C4BC3-5595-49BC-82BD-5F205833E4E9}"/>
    <cellStyle name="Percent 2 4 2 13 6" xfId="18547" xr:uid="{8E10D0C0-961E-4B8C-8A92-D0803C03486A}"/>
    <cellStyle name="Percent 2 4 2 14" xfId="6650" xr:uid="{807CD47C-7F79-4505-8753-8621ADD7B36D}"/>
    <cellStyle name="Percent 2 4 2 14 2" xfId="6651" xr:uid="{AA4A8E1F-66BC-413C-A798-4855814667CB}"/>
    <cellStyle name="Percent 2 4 2 14 2 2" xfId="9293" xr:uid="{7F716BDC-7DBF-4F1A-9CB8-C6FDBBBF51EF}"/>
    <cellStyle name="Percent 2 4 2 14 2 2 2" xfId="31950" xr:uid="{A011996B-164F-43C7-96CF-1458804FB645}"/>
    <cellStyle name="Percent 2 4 2 14 2 2 3" xfId="20962" xr:uid="{42F88B21-6EB7-4536-9005-56DCC961B9FA}"/>
    <cellStyle name="Percent 2 4 2 14 2 3" xfId="12415" xr:uid="{3B5730C3-222E-44E2-91AF-A38DBA406281}"/>
    <cellStyle name="Percent 2 4 2 14 2 3 2" xfId="34866" xr:uid="{092C6643-4888-4FA8-BEB5-2F01FFF05485}"/>
    <cellStyle name="Percent 2 4 2 14 2 3 3" xfId="23878" xr:uid="{F74D5F10-61AC-409D-8C99-F31740E78CA8}"/>
    <cellStyle name="Percent 2 4 2 14 2 4" xfId="29538" xr:uid="{8F48ECDD-1590-454E-8A1C-FD192E638D61}"/>
    <cellStyle name="Percent 2 4 2 14 2 5" xfId="18550" xr:uid="{13C201BE-EF83-472A-8BC2-B234B511791B}"/>
    <cellStyle name="Percent 2 4 2 14 3" xfId="9292" xr:uid="{B04EA9DD-CB86-4536-A38C-2626CC04BB78}"/>
    <cellStyle name="Percent 2 4 2 14 3 2" xfId="31949" xr:uid="{6A0596A1-F34E-40E2-8AA4-ACE5FF13FBA5}"/>
    <cellStyle name="Percent 2 4 2 14 3 3" xfId="20961" xr:uid="{C10A9334-A9B5-406B-9825-D93ED7B0155D}"/>
    <cellStyle name="Percent 2 4 2 14 4" xfId="10694" xr:uid="{90DE8671-EBBE-4135-98F5-CC5EE330957C}"/>
    <cellStyle name="Percent 2 4 2 14 4 2" xfId="33206" xr:uid="{0B6E9925-B8CE-4C2E-A6DC-352A4F923211}"/>
    <cellStyle name="Percent 2 4 2 14 4 3" xfId="22218" xr:uid="{A32DE466-0B77-4252-A513-0A5E1C40B8EE}"/>
    <cellStyle name="Percent 2 4 2 14 5" xfId="29537" xr:uid="{3E1E91FE-78AF-4C2C-9187-A5B77FD4AE5C}"/>
    <cellStyle name="Percent 2 4 2 14 6" xfId="18549" xr:uid="{3BEB59D8-115D-41A1-B7A4-E2D1B250CE45}"/>
    <cellStyle name="Percent 2 4 2 15" xfId="6652" xr:uid="{EA3AE480-7DA6-47B3-A582-F98808608619}"/>
    <cellStyle name="Percent 2 4 2 15 2" xfId="6653" xr:uid="{3DFE42F9-CFD8-45B0-AE48-56E429985F4F}"/>
    <cellStyle name="Percent 2 4 2 15 2 2" xfId="9295" xr:uid="{209DA2AF-EC50-4888-9F30-B070D9312644}"/>
    <cellStyle name="Percent 2 4 2 15 2 2 2" xfId="31952" xr:uid="{71DF0351-BA3E-407A-87B8-49812D12BBED}"/>
    <cellStyle name="Percent 2 4 2 15 2 2 3" xfId="20964" xr:uid="{41371961-804C-48D9-B249-F69F9400BB2D}"/>
    <cellStyle name="Percent 2 4 2 15 2 3" xfId="12416" xr:uid="{CDF4DD64-2B17-455C-AF47-49864C3B9E58}"/>
    <cellStyle name="Percent 2 4 2 15 2 3 2" xfId="34867" xr:uid="{076B3CB5-B482-4557-AB26-92CC35D5A199}"/>
    <cellStyle name="Percent 2 4 2 15 2 3 3" xfId="23879" xr:uid="{B060CFC0-145A-4464-9B2A-9D3D278A3687}"/>
    <cellStyle name="Percent 2 4 2 15 2 4" xfId="29540" xr:uid="{C6B53970-6DD1-4559-BFFA-96C1056FB9A5}"/>
    <cellStyle name="Percent 2 4 2 15 2 5" xfId="18552" xr:uid="{9ABDCC63-5A97-4520-88F5-51816DB1F5DD}"/>
    <cellStyle name="Percent 2 4 2 15 3" xfId="9294" xr:uid="{0716C071-66A4-4E10-A41E-EF495BF43016}"/>
    <cellStyle name="Percent 2 4 2 15 3 2" xfId="31951" xr:uid="{F90C7AB4-7AEC-4A9A-AF64-A615E2467E86}"/>
    <cellStyle name="Percent 2 4 2 15 3 3" xfId="20963" xr:uid="{98538675-C124-4C98-9C32-D494B8EF96DC}"/>
    <cellStyle name="Percent 2 4 2 15 4" xfId="10695" xr:uid="{D047F232-238F-4B53-9398-94F0862E217F}"/>
    <cellStyle name="Percent 2 4 2 15 4 2" xfId="33207" xr:uid="{5D4D0B35-5135-4F02-A1E3-73B728C7F344}"/>
    <cellStyle name="Percent 2 4 2 15 4 3" xfId="22219" xr:uid="{30C42659-3731-467C-9929-2A2E68DDF9DF}"/>
    <cellStyle name="Percent 2 4 2 15 5" xfId="29539" xr:uid="{FBEBB570-DD28-4055-A435-C8C189F4CC39}"/>
    <cellStyle name="Percent 2 4 2 15 6" xfId="18551" xr:uid="{7E48CFA5-AB90-47A2-B79E-8749AAF95616}"/>
    <cellStyle name="Percent 2 4 2 16" xfId="6654" xr:uid="{43F71A2B-BA16-4A5B-AFBD-890B7491B301}"/>
    <cellStyle name="Percent 2 4 2 16 2" xfId="6655" xr:uid="{0C7EF769-8BF6-4767-962D-B0B5E084FA58}"/>
    <cellStyle name="Percent 2 4 2 16 2 2" xfId="9297" xr:uid="{454B350E-C014-4A26-AB1B-F840DE8BE4C5}"/>
    <cellStyle name="Percent 2 4 2 16 2 2 2" xfId="31954" xr:uid="{FF33E374-D0DA-415F-9C12-DCFBF6EB70B6}"/>
    <cellStyle name="Percent 2 4 2 16 2 2 3" xfId="20966" xr:uid="{01D4EE4B-6D32-45B8-ACCE-421DC73DA485}"/>
    <cellStyle name="Percent 2 4 2 16 2 3" xfId="12417" xr:uid="{1ED8FBC1-097F-4723-89F6-B578437ED6A5}"/>
    <cellStyle name="Percent 2 4 2 16 2 3 2" xfId="34868" xr:uid="{D5AE430C-CB8C-4FAA-95E5-4670DF5306C6}"/>
    <cellStyle name="Percent 2 4 2 16 2 3 3" xfId="23880" xr:uid="{AA9FED43-7BB5-47C7-A4CC-2A3D38540EB9}"/>
    <cellStyle name="Percent 2 4 2 16 2 4" xfId="29542" xr:uid="{EED4C604-BDC9-49EA-AC40-C3A8188FB35B}"/>
    <cellStyle name="Percent 2 4 2 16 2 5" xfId="18554" xr:uid="{C326028A-780B-49BC-83ED-1167ED9ED8F3}"/>
    <cellStyle name="Percent 2 4 2 16 3" xfId="9296" xr:uid="{32329BC1-52EE-4183-B3F3-522E97F92E93}"/>
    <cellStyle name="Percent 2 4 2 16 3 2" xfId="31953" xr:uid="{E66FACBC-1E8A-41C7-9BD4-055C4D3B24D6}"/>
    <cellStyle name="Percent 2 4 2 16 3 3" xfId="20965" xr:uid="{C62B1BEC-D112-4DEA-9AE8-81EA6D75A567}"/>
    <cellStyle name="Percent 2 4 2 16 4" xfId="10696" xr:uid="{3DB506E7-3C4A-4992-A087-26593B77FD25}"/>
    <cellStyle name="Percent 2 4 2 16 4 2" xfId="33208" xr:uid="{91FA4169-3081-42D8-9A28-E9B9F45CFF9B}"/>
    <cellStyle name="Percent 2 4 2 16 4 3" xfId="22220" xr:uid="{4B063AE2-FE03-4FC5-B6E2-9072F86E3072}"/>
    <cellStyle name="Percent 2 4 2 16 5" xfId="29541" xr:uid="{F377462C-39D6-4354-A5EB-8A0D8243754A}"/>
    <cellStyle name="Percent 2 4 2 16 6" xfId="18553" xr:uid="{CEEA3C01-46D2-435B-A654-B50ECFEF2E69}"/>
    <cellStyle name="Percent 2 4 2 17" xfId="6656" xr:uid="{F2AE49D4-9AC2-481B-9352-763245C3D27C}"/>
    <cellStyle name="Percent 2 4 2 17 2" xfId="6657" xr:uid="{1CAEE5DA-CDB2-42E8-B00D-D95B6218BB1B}"/>
    <cellStyle name="Percent 2 4 2 17 2 2" xfId="9299" xr:uid="{DDD496E3-D3F9-4A5F-8909-DBBCFF088700}"/>
    <cellStyle name="Percent 2 4 2 17 2 2 2" xfId="31956" xr:uid="{6E79C889-1B99-4C87-A1DF-EFDCECA97557}"/>
    <cellStyle name="Percent 2 4 2 17 2 2 3" xfId="20968" xr:uid="{34427003-5FC5-4EE5-AD66-15370B21E96C}"/>
    <cellStyle name="Percent 2 4 2 17 2 3" xfId="12418" xr:uid="{2E465A12-B5C1-4F01-AD72-E51FBDCC3FF6}"/>
    <cellStyle name="Percent 2 4 2 17 2 3 2" xfId="34869" xr:uid="{3B20F9C4-F5A9-46D3-9E23-129D165BF59B}"/>
    <cellStyle name="Percent 2 4 2 17 2 3 3" xfId="23881" xr:uid="{9E25BB11-98D8-46D0-87B7-212EB643492B}"/>
    <cellStyle name="Percent 2 4 2 17 2 4" xfId="29544" xr:uid="{9EA95E03-82D7-4FBF-B9AA-D2320DA6BB4E}"/>
    <cellStyle name="Percent 2 4 2 17 2 5" xfId="18556" xr:uid="{D41ECCBF-59A1-4BAD-A6EA-F480C6D7FBAF}"/>
    <cellStyle name="Percent 2 4 2 17 3" xfId="9298" xr:uid="{2508CD27-5388-44A7-95CA-8F0ABC941C5D}"/>
    <cellStyle name="Percent 2 4 2 17 3 2" xfId="31955" xr:uid="{92F42632-B7DD-46CD-9826-396E935CDA8A}"/>
    <cellStyle name="Percent 2 4 2 17 3 3" xfId="20967" xr:uid="{059DD464-CCB0-4C62-92CB-ADC8FF0EC2F5}"/>
    <cellStyle name="Percent 2 4 2 17 4" xfId="10697" xr:uid="{D99C1E26-1EE4-490F-A11C-C021068494D1}"/>
    <cellStyle name="Percent 2 4 2 17 4 2" xfId="33209" xr:uid="{A381F303-CEC0-4417-92D3-75945FC5FD3E}"/>
    <cellStyle name="Percent 2 4 2 17 4 3" xfId="22221" xr:uid="{78A17C14-F46D-45DD-8446-248E78593774}"/>
    <cellStyle name="Percent 2 4 2 17 5" xfId="29543" xr:uid="{3F2C7EC9-1FEE-4641-B406-1468397CBDCF}"/>
    <cellStyle name="Percent 2 4 2 17 6" xfId="18555" xr:uid="{AD6F9E2D-148D-4065-BD04-3CB31218A19C}"/>
    <cellStyle name="Percent 2 4 2 18" xfId="6658" xr:uid="{8C2EFACE-8FE5-415E-91A4-D87D9B5F892F}"/>
    <cellStyle name="Percent 2 4 2 18 2" xfId="6659" xr:uid="{FD46BBDC-7A3F-414D-A72F-8575687140BE}"/>
    <cellStyle name="Percent 2 4 2 18 2 2" xfId="9301" xr:uid="{C6766E84-6E0C-4AFC-AA88-31CA1DB47442}"/>
    <cellStyle name="Percent 2 4 2 18 2 2 2" xfId="31958" xr:uid="{B4571884-706F-4095-9AEB-05631E44C752}"/>
    <cellStyle name="Percent 2 4 2 18 2 2 3" xfId="20970" xr:uid="{3EF0FDCE-4455-43D6-98B0-C69CA0DA8255}"/>
    <cellStyle name="Percent 2 4 2 18 2 3" xfId="12419" xr:uid="{4A00E04B-EF4E-43FC-B9CB-AED39E7E6CBD}"/>
    <cellStyle name="Percent 2 4 2 18 2 3 2" xfId="34870" xr:uid="{6B4CDBBB-B2B9-4D27-B85F-3F5EEF45B0DF}"/>
    <cellStyle name="Percent 2 4 2 18 2 3 3" xfId="23882" xr:uid="{C258019F-2781-4319-8998-38DFF234AF2E}"/>
    <cellStyle name="Percent 2 4 2 18 2 4" xfId="29546" xr:uid="{D67D7BAB-9204-414F-B792-42201720A774}"/>
    <cellStyle name="Percent 2 4 2 18 2 5" xfId="18558" xr:uid="{A82BE79C-6918-496E-B442-2195C66EE0EE}"/>
    <cellStyle name="Percent 2 4 2 18 3" xfId="9300" xr:uid="{BD73148B-594B-42CF-B5E0-3AFA31946165}"/>
    <cellStyle name="Percent 2 4 2 18 3 2" xfId="31957" xr:uid="{BD5B8B99-2797-40A4-84BA-9F2219824923}"/>
    <cellStyle name="Percent 2 4 2 18 3 3" xfId="20969" xr:uid="{7759C186-0325-4F68-A94F-5E58D847BBF9}"/>
    <cellStyle name="Percent 2 4 2 18 4" xfId="10698" xr:uid="{A1B8B7E5-4DAC-4AAD-834F-FBAC51AE7044}"/>
    <cellStyle name="Percent 2 4 2 18 4 2" xfId="33210" xr:uid="{A2005AD8-8DC4-4016-A0B6-74A8920E34B9}"/>
    <cellStyle name="Percent 2 4 2 18 4 3" xfId="22222" xr:uid="{0A4AF3EB-7DA5-46A9-A74D-12C851D67F37}"/>
    <cellStyle name="Percent 2 4 2 18 5" xfId="29545" xr:uid="{4E68EFB2-F08C-470B-815D-A7B4B2A366AD}"/>
    <cellStyle name="Percent 2 4 2 18 6" xfId="18557" xr:uid="{17856707-0CAF-4B85-9FB8-5347F18809CF}"/>
    <cellStyle name="Percent 2 4 2 19" xfId="6660" xr:uid="{08026B3E-533A-4FDE-9621-4E2896ACA504}"/>
    <cellStyle name="Percent 2 4 2 19 2" xfId="6661" xr:uid="{2FA05B6E-D8D3-4BC2-9F69-DD010E1B48E8}"/>
    <cellStyle name="Percent 2 4 2 19 2 2" xfId="9303" xr:uid="{AF2C87AB-0ED9-4579-AC91-F59D624DA38E}"/>
    <cellStyle name="Percent 2 4 2 19 2 2 2" xfId="31960" xr:uid="{06347325-3478-40A0-92F5-3BD9D793839B}"/>
    <cellStyle name="Percent 2 4 2 19 2 2 3" xfId="20972" xr:uid="{5B355831-60BC-4710-8DF1-3C3B8F29ED18}"/>
    <cellStyle name="Percent 2 4 2 19 2 3" xfId="12420" xr:uid="{F0184D72-A630-4DA5-9F1E-768AC7645E69}"/>
    <cellStyle name="Percent 2 4 2 19 2 3 2" xfId="34871" xr:uid="{6FEBEFBE-8E0B-495B-8F21-812EBDCDAE52}"/>
    <cellStyle name="Percent 2 4 2 19 2 3 3" xfId="23883" xr:uid="{C9CC25C5-DDD5-4D01-8624-1940279C1E4B}"/>
    <cellStyle name="Percent 2 4 2 19 2 4" xfId="29548" xr:uid="{D2B2D3C7-E13A-4EC2-A86C-E6376E99CD2A}"/>
    <cellStyle name="Percent 2 4 2 19 2 5" xfId="18560" xr:uid="{A1B0457E-A094-4BC9-A0C1-2D840D07D35A}"/>
    <cellStyle name="Percent 2 4 2 19 3" xfId="9302" xr:uid="{D81EAA2A-6A52-46D5-817B-E97B3D965F7F}"/>
    <cellStyle name="Percent 2 4 2 19 3 2" xfId="31959" xr:uid="{A3A16BC7-E899-4354-9FD5-C56B7A18C3FE}"/>
    <cellStyle name="Percent 2 4 2 19 3 3" xfId="20971" xr:uid="{D37CE9B5-450E-4A91-97E5-10FB11304E60}"/>
    <cellStyle name="Percent 2 4 2 19 4" xfId="10699" xr:uid="{FF3B5D72-11C5-4DE2-A14C-7CC6DCBDD062}"/>
    <cellStyle name="Percent 2 4 2 19 4 2" xfId="33211" xr:uid="{E64DC30B-313B-47D8-9BD6-8FA9B479CC1A}"/>
    <cellStyle name="Percent 2 4 2 19 4 3" xfId="22223" xr:uid="{996169A6-C11A-41B0-9E46-795036BF01CC}"/>
    <cellStyle name="Percent 2 4 2 19 5" xfId="29547" xr:uid="{21347149-B028-4889-A10D-F0B64516C28A}"/>
    <cellStyle name="Percent 2 4 2 19 6" xfId="18559" xr:uid="{FAEC8B4F-0FE7-4885-B694-6D481E982413}"/>
    <cellStyle name="Percent 2 4 2 2" xfId="2161" xr:uid="{24AC4694-B1CE-4B03-B07A-0329F2531982}"/>
    <cellStyle name="Percent 2 4 2 2 2" xfId="6663" xr:uid="{3485422F-7726-4346-B22E-777E554BD2AE}"/>
    <cellStyle name="Percent 2 4 2 2 2 2" xfId="9305" xr:uid="{ABBDCCA9-94B1-49C7-AA21-00A17163B48E}"/>
    <cellStyle name="Percent 2 4 2 2 2 2 2" xfId="31962" xr:uid="{BF234773-FE82-4F72-8479-E6EBC2BCB159}"/>
    <cellStyle name="Percent 2 4 2 2 2 2 3" xfId="20974" xr:uid="{25240458-08CC-4A62-BBF8-16BE71722B80}"/>
    <cellStyle name="Percent 2 4 2 2 2 3" xfId="12421" xr:uid="{0D292515-3088-48DB-9C58-7AE34BF2F081}"/>
    <cellStyle name="Percent 2 4 2 2 2 3 2" xfId="34872" xr:uid="{0E349734-78DE-492C-9CE6-7A5407AA10F4}"/>
    <cellStyle name="Percent 2 4 2 2 2 3 3" xfId="23884" xr:uid="{DF59F546-3B10-4012-A3D1-22D35CF4FDA2}"/>
    <cellStyle name="Percent 2 4 2 2 2 4" xfId="29550" xr:uid="{54AFD6F3-7AA8-4152-9B75-41F2C109E411}"/>
    <cellStyle name="Percent 2 4 2 2 2 5" xfId="18562" xr:uid="{55DC56B7-19E1-42E3-B79A-D56EEEFBE345}"/>
    <cellStyle name="Percent 2 4 2 2 3" xfId="6664" xr:uid="{DABE3514-DF7B-4B2D-B016-C890C1B21511}"/>
    <cellStyle name="Percent 2 4 2 2 3 2" xfId="9306" xr:uid="{9D555915-8034-4C92-8135-36DF9EFC1001}"/>
    <cellStyle name="Percent 2 4 2 2 3 2 2" xfId="31963" xr:uid="{6CDC9B6D-876B-4A09-B6C5-F7CE22398AAD}"/>
    <cellStyle name="Percent 2 4 2 2 3 2 3" xfId="20975" xr:uid="{9FF8BDDB-DFEB-4C8C-92C4-5DAF94808A13}"/>
    <cellStyle name="Percent 2 4 2 2 3 3" xfId="29551" xr:uid="{7C774D80-D4F2-4630-ABB7-8D14DCCFF9C4}"/>
    <cellStyle name="Percent 2 4 2 2 3 4" xfId="18563" xr:uid="{6D032207-C328-4477-8B38-8BB24ADC7DF1}"/>
    <cellStyle name="Percent 2 4 2 2 4" xfId="6665" xr:uid="{25543784-9A40-4B34-9C54-192C645A99F9}"/>
    <cellStyle name="Percent 2 4 2 2 4 2" xfId="9307" xr:uid="{09EBFCBB-8836-4530-BC04-9B54272D75C9}"/>
    <cellStyle name="Percent 2 4 2 2 4 2 2" xfId="31964" xr:uid="{D6AE14FF-55FB-46BB-92CA-957643030E51}"/>
    <cellStyle name="Percent 2 4 2 2 4 2 3" xfId="20976" xr:uid="{E7B8986A-41D0-4359-84DC-02E45EEDB643}"/>
    <cellStyle name="Percent 2 4 2 2 4 3" xfId="29552" xr:uid="{35363D14-EAE2-4764-A350-31102E7A4338}"/>
    <cellStyle name="Percent 2 4 2 2 4 4" xfId="18564" xr:uid="{7431D7C3-7A92-4799-AC87-1225F9FCEF98}"/>
    <cellStyle name="Percent 2 4 2 2 5" xfId="9304" xr:uid="{F099D319-7E97-4545-9258-64E8D28634F4}"/>
    <cellStyle name="Percent 2 4 2 2 5 2" xfId="31961" xr:uid="{F1C522C1-8099-4718-BEC6-A880663CA141}"/>
    <cellStyle name="Percent 2 4 2 2 5 3" xfId="20973" xr:uid="{53AFEA0F-6B2E-4C32-85CA-45FCB672EBD3}"/>
    <cellStyle name="Percent 2 4 2 2 6" xfId="10700" xr:uid="{B2725F22-CE48-43AD-AA7F-5D85A3FEF654}"/>
    <cellStyle name="Percent 2 4 2 2 6 2" xfId="33212" xr:uid="{BE4AA9EC-06C0-478F-B64B-B0A0EF2F407D}"/>
    <cellStyle name="Percent 2 4 2 2 6 3" xfId="22224" xr:uid="{FF5FE5AB-BC58-48A9-A1F5-000FC65B8D3F}"/>
    <cellStyle name="Percent 2 4 2 2 7" xfId="6662" xr:uid="{D2C14CBB-DD32-4299-A82E-BA23CFB1B0AF}"/>
    <cellStyle name="Percent 2 4 2 2 7 2" xfId="29549" xr:uid="{ADF10B90-0EE8-4B09-B146-EE81C524C49E}"/>
    <cellStyle name="Percent 2 4 2 2 7 3" xfId="18561" xr:uid="{68B2F474-7C76-42DC-B6B0-6D6764F20FB8}"/>
    <cellStyle name="Percent 2 4 2 2 8" xfId="25456" xr:uid="{BB1BDDCC-72A6-450B-823D-6AE243F23988}"/>
    <cellStyle name="Percent 2 4 2 2 9" xfId="14465" xr:uid="{5DA769F1-9B31-4CFD-9E8E-B2E7DF0210FA}"/>
    <cellStyle name="Percent 2 4 2 20" xfId="6666" xr:uid="{B74A1101-FC29-4750-86C8-2AC59C358981}"/>
    <cellStyle name="Percent 2 4 2 20 2" xfId="6667" xr:uid="{A888E82D-7973-45E2-AC12-762CBCFEE716}"/>
    <cellStyle name="Percent 2 4 2 20 2 2" xfId="9309" xr:uid="{6428C5EF-F6E4-4BB9-BDA5-651D89521321}"/>
    <cellStyle name="Percent 2 4 2 20 2 2 2" xfId="31966" xr:uid="{26924592-823C-45B5-BC9D-D7B9E22BF774}"/>
    <cellStyle name="Percent 2 4 2 20 2 2 3" xfId="20978" xr:uid="{DF8DA246-D6C0-456F-983A-4AFFEFA67F64}"/>
    <cellStyle name="Percent 2 4 2 20 2 3" xfId="12422" xr:uid="{DD47196E-89A0-4EAF-8927-98AF26933FB8}"/>
    <cellStyle name="Percent 2 4 2 20 2 3 2" xfId="34873" xr:uid="{44A5C9BF-BB59-4AFB-AFBA-17F9B9F30C78}"/>
    <cellStyle name="Percent 2 4 2 20 2 3 3" xfId="23885" xr:uid="{3A6C1B68-AB3C-4099-BC56-F2A0FD1350A3}"/>
    <cellStyle name="Percent 2 4 2 20 2 4" xfId="29554" xr:uid="{3CDF3C1E-ACE3-40C0-B64A-18B56D7D1F44}"/>
    <cellStyle name="Percent 2 4 2 20 2 5" xfId="18566" xr:uid="{4B87925E-4EE4-4A93-B64A-B3DE38493FF9}"/>
    <cellStyle name="Percent 2 4 2 20 3" xfId="9308" xr:uid="{2C0F1BA4-F2B5-4CDD-9C00-F4EC506EC2AA}"/>
    <cellStyle name="Percent 2 4 2 20 3 2" xfId="31965" xr:uid="{C6151C5B-08A8-4690-8A8E-6D0215AD9A68}"/>
    <cellStyle name="Percent 2 4 2 20 3 3" xfId="20977" xr:uid="{6314E4BE-60E9-4C03-A3F1-3D318B399A0C}"/>
    <cellStyle name="Percent 2 4 2 20 4" xfId="10701" xr:uid="{0C550E61-FFE1-438D-A072-816DD705C577}"/>
    <cellStyle name="Percent 2 4 2 20 4 2" xfId="33213" xr:uid="{6A530FD7-1255-4404-A572-98A8DAE451ED}"/>
    <cellStyle name="Percent 2 4 2 20 4 3" xfId="22225" xr:uid="{103C907F-48E3-46D0-959B-F1282DDE871B}"/>
    <cellStyle name="Percent 2 4 2 20 5" xfId="29553" xr:uid="{1F5E163A-ED06-4921-9AE0-FF33391DE2B7}"/>
    <cellStyle name="Percent 2 4 2 20 6" xfId="18565" xr:uid="{4E236B00-E784-41FC-B9EB-38C436A1F66A}"/>
    <cellStyle name="Percent 2 4 2 21" xfId="6668" xr:uid="{E1EAB7EF-FF6F-43DF-9062-EB461289114A}"/>
    <cellStyle name="Percent 2 4 2 21 2" xfId="6669" xr:uid="{BAAEF46E-7C28-4781-8E18-0011101D9322}"/>
    <cellStyle name="Percent 2 4 2 21 2 2" xfId="9311" xr:uid="{17EA243E-DDBD-4E1B-8C8B-244FDF57C019}"/>
    <cellStyle name="Percent 2 4 2 21 2 2 2" xfId="31968" xr:uid="{64FD1BB0-B151-45BF-B8EF-7E3238DB1D10}"/>
    <cellStyle name="Percent 2 4 2 21 2 2 3" xfId="20980" xr:uid="{6ECEB8C2-5D8A-4A2A-A039-5B83B2FB50C2}"/>
    <cellStyle name="Percent 2 4 2 21 2 3" xfId="12423" xr:uid="{03E85767-529D-4A3A-9867-E1BD403DC520}"/>
    <cellStyle name="Percent 2 4 2 21 2 3 2" xfId="34874" xr:uid="{6C6FA9E6-DFC3-43B5-8041-772F745DF639}"/>
    <cellStyle name="Percent 2 4 2 21 2 3 3" xfId="23886" xr:uid="{9A805769-8E1D-4D64-BEF9-393D16A23BE8}"/>
    <cellStyle name="Percent 2 4 2 21 2 4" xfId="29556" xr:uid="{D3235D74-BA2C-420B-90A0-3140C18D7E67}"/>
    <cellStyle name="Percent 2 4 2 21 2 5" xfId="18568" xr:uid="{749A287A-F8C5-4417-B908-EA0A37A6E7B8}"/>
    <cellStyle name="Percent 2 4 2 21 3" xfId="9310" xr:uid="{ED6BA1B9-F36B-42CB-8A32-CDA5844C4B18}"/>
    <cellStyle name="Percent 2 4 2 21 3 2" xfId="31967" xr:uid="{7214AAE6-0178-47B7-82C9-F0059E1B2FAB}"/>
    <cellStyle name="Percent 2 4 2 21 3 3" xfId="20979" xr:uid="{595A43B8-7127-4D65-A621-A810760896A5}"/>
    <cellStyle name="Percent 2 4 2 21 4" xfId="10702" xr:uid="{F7F95B1F-8E28-40D1-B631-AF09D0EBA29C}"/>
    <cellStyle name="Percent 2 4 2 21 4 2" xfId="33214" xr:uid="{8B772EB7-9BF6-4F73-866D-76A53C1754CF}"/>
    <cellStyle name="Percent 2 4 2 21 4 3" xfId="22226" xr:uid="{4AF4B867-D6D2-419C-A705-72E7B329CCDB}"/>
    <cellStyle name="Percent 2 4 2 21 5" xfId="29555" xr:uid="{8F928E8D-6634-4F10-BAA1-AC7551575BA9}"/>
    <cellStyle name="Percent 2 4 2 21 6" xfId="18567" xr:uid="{4A33B885-C775-4511-BD92-D0AE41DD6206}"/>
    <cellStyle name="Percent 2 4 2 22" xfId="6670" xr:uid="{5FB22730-DB03-491E-8ED8-6878CEA49F50}"/>
    <cellStyle name="Percent 2 4 2 22 2" xfId="6671" xr:uid="{F7014CD1-DFEF-453B-9CA5-2959E139E5EE}"/>
    <cellStyle name="Percent 2 4 2 22 2 2" xfId="9313" xr:uid="{C2AB5040-551A-4ECE-9123-70594B1FBCC8}"/>
    <cellStyle name="Percent 2 4 2 22 2 2 2" xfId="31970" xr:uid="{69F95A63-99D1-41FE-9A00-71760C1C285B}"/>
    <cellStyle name="Percent 2 4 2 22 2 2 3" xfId="20982" xr:uid="{E2C71F61-7BEF-4ABF-8A1D-F345116161D1}"/>
    <cellStyle name="Percent 2 4 2 22 2 3" xfId="12424" xr:uid="{0811A792-5951-4554-8B88-E2547273FBC0}"/>
    <cellStyle name="Percent 2 4 2 22 2 3 2" xfId="34875" xr:uid="{D244D9D9-2FB2-45B3-86E4-0435AE70C34C}"/>
    <cellStyle name="Percent 2 4 2 22 2 3 3" xfId="23887" xr:uid="{DA0EE105-FB66-47B1-9F66-ADF949CBCACD}"/>
    <cellStyle name="Percent 2 4 2 22 2 4" xfId="29558" xr:uid="{3D43649A-0085-406E-852C-5970E136CC63}"/>
    <cellStyle name="Percent 2 4 2 22 2 5" xfId="18570" xr:uid="{16DC2F6F-952C-41B5-BD94-76ECAAA4AE4B}"/>
    <cellStyle name="Percent 2 4 2 22 3" xfId="9312" xr:uid="{AB84AE45-F198-4C98-AF36-C4D1C48E0E70}"/>
    <cellStyle name="Percent 2 4 2 22 3 2" xfId="31969" xr:uid="{735C2E3C-FB21-4EF8-AD40-18DAF03C1D5F}"/>
    <cellStyle name="Percent 2 4 2 22 3 3" xfId="20981" xr:uid="{4DCFA9D8-13BB-4435-9CEB-F7B87FDDED18}"/>
    <cellStyle name="Percent 2 4 2 22 4" xfId="10703" xr:uid="{9FB29AD9-F546-4795-BD46-2CA8D5327F0A}"/>
    <cellStyle name="Percent 2 4 2 22 4 2" xfId="33215" xr:uid="{AE9457F6-E14E-4803-B7AB-B77E859FBDD5}"/>
    <cellStyle name="Percent 2 4 2 22 4 3" xfId="22227" xr:uid="{0A32678D-3043-4054-BBA3-2B8035210CA9}"/>
    <cellStyle name="Percent 2 4 2 22 5" xfId="29557" xr:uid="{A6B258F9-94D0-4A50-BD86-0F93ACF738F4}"/>
    <cellStyle name="Percent 2 4 2 22 6" xfId="18569" xr:uid="{AB005409-EC67-446F-98F4-855B74F96303}"/>
    <cellStyle name="Percent 2 4 2 23" xfId="6672" xr:uid="{33083F55-C04C-480C-9150-B4BB3DAD43CC}"/>
    <cellStyle name="Percent 2 4 2 23 2" xfId="6673" xr:uid="{81C22B19-BFB4-4514-8B2D-E57EF01EA7E8}"/>
    <cellStyle name="Percent 2 4 2 23 2 2" xfId="9315" xr:uid="{E78D0BDC-A9A4-4D30-8B92-035B813B6E65}"/>
    <cellStyle name="Percent 2 4 2 23 2 2 2" xfId="31972" xr:uid="{33944681-0499-443E-AECD-62F8CD74474F}"/>
    <cellStyle name="Percent 2 4 2 23 2 2 3" xfId="20984" xr:uid="{BF5F7FAE-23C4-4BC2-8FEB-196896F4DC3E}"/>
    <cellStyle name="Percent 2 4 2 23 2 3" xfId="12425" xr:uid="{DAB3DE18-300B-42AA-AA28-33197A285455}"/>
    <cellStyle name="Percent 2 4 2 23 2 3 2" xfId="34876" xr:uid="{B6F24F1A-5352-4B9D-BBF8-A3325FCF90A4}"/>
    <cellStyle name="Percent 2 4 2 23 2 3 3" xfId="23888" xr:uid="{794F43BB-AE5E-43D3-804A-065F8ED738EA}"/>
    <cellStyle name="Percent 2 4 2 23 2 4" xfId="29560" xr:uid="{A2762DDE-9315-4177-9187-5B4A04409D8D}"/>
    <cellStyle name="Percent 2 4 2 23 2 5" xfId="18572" xr:uid="{BCCD3991-3807-4373-BEAB-A7AC42CA8817}"/>
    <cellStyle name="Percent 2 4 2 23 3" xfId="9314" xr:uid="{A99489F5-53EF-4E8B-B785-C01BFDD58788}"/>
    <cellStyle name="Percent 2 4 2 23 3 2" xfId="31971" xr:uid="{D26C6301-0BBA-4A19-AC6E-126DCD8F306D}"/>
    <cellStyle name="Percent 2 4 2 23 3 3" xfId="20983" xr:uid="{9B3BFCDE-23D5-47FC-A9B3-4F5CDCBF6F62}"/>
    <cellStyle name="Percent 2 4 2 23 4" xfId="10704" xr:uid="{B6506664-9F61-40E8-A46C-91B53DA335A4}"/>
    <cellStyle name="Percent 2 4 2 23 4 2" xfId="33216" xr:uid="{4662E630-B3E4-4381-A38C-5DB97482552B}"/>
    <cellStyle name="Percent 2 4 2 23 4 3" xfId="22228" xr:uid="{9C475701-211D-4B57-A08A-F72AC57BFDBB}"/>
    <cellStyle name="Percent 2 4 2 23 5" xfId="29559" xr:uid="{CC2B87D0-83A6-4281-ACA3-3F7C609759FE}"/>
    <cellStyle name="Percent 2 4 2 23 6" xfId="18571" xr:uid="{A08EA70A-1E3D-4E31-B5A7-FA6639C7EF1B}"/>
    <cellStyle name="Percent 2 4 2 24" xfId="6674" xr:uid="{B5F5EC87-622E-44A9-96F6-B122E00F1450}"/>
    <cellStyle name="Percent 2 4 2 24 2" xfId="6675" xr:uid="{82849161-AB16-4C0C-ACD4-7A5E44681E9F}"/>
    <cellStyle name="Percent 2 4 2 24 2 2" xfId="9317" xr:uid="{7D07B798-D23E-443B-9573-827ED1677770}"/>
    <cellStyle name="Percent 2 4 2 24 2 2 2" xfId="31974" xr:uid="{81636A2C-DB2A-4641-B0EB-6BB7A4FEF71F}"/>
    <cellStyle name="Percent 2 4 2 24 2 2 3" xfId="20986" xr:uid="{B4ADF1D7-D275-4561-941C-B17B48BA72E6}"/>
    <cellStyle name="Percent 2 4 2 24 2 3" xfId="12426" xr:uid="{EF5AD2C5-6BB6-46C6-A9FE-29E191B54A27}"/>
    <cellStyle name="Percent 2 4 2 24 2 3 2" xfId="34877" xr:uid="{BC1842C3-1A7F-4052-A7A8-3CECAFDC2ECA}"/>
    <cellStyle name="Percent 2 4 2 24 2 3 3" xfId="23889" xr:uid="{C952246E-45AF-4DA2-B054-751D50EFEC1C}"/>
    <cellStyle name="Percent 2 4 2 24 2 4" xfId="29562" xr:uid="{7F65AEEF-E4B4-4EEE-A883-075FB0275C08}"/>
    <cellStyle name="Percent 2 4 2 24 2 5" xfId="18574" xr:uid="{17337C3A-DD50-45C0-8D8F-8A86E0D2A3BF}"/>
    <cellStyle name="Percent 2 4 2 24 3" xfId="9316" xr:uid="{E1AAF0E8-E297-4297-987C-6857485DA35D}"/>
    <cellStyle name="Percent 2 4 2 24 3 2" xfId="31973" xr:uid="{DD7DCA7D-FEE0-4596-8350-45A1C2CC31D8}"/>
    <cellStyle name="Percent 2 4 2 24 3 3" xfId="20985" xr:uid="{93004433-DB11-4B96-9C8A-18551C71BD09}"/>
    <cellStyle name="Percent 2 4 2 24 4" xfId="10705" xr:uid="{B039A12B-45AA-41E7-8096-CD97D83C0DBA}"/>
    <cellStyle name="Percent 2 4 2 24 4 2" xfId="33217" xr:uid="{9DDCBB1E-1B25-4810-9C35-8F8AA395BEA3}"/>
    <cellStyle name="Percent 2 4 2 24 4 3" xfId="22229" xr:uid="{DF3825B0-EBD6-4B06-AA04-540A77860A80}"/>
    <cellStyle name="Percent 2 4 2 24 5" xfId="29561" xr:uid="{EA59451B-21EF-476D-A5B2-5045489237EE}"/>
    <cellStyle name="Percent 2 4 2 24 6" xfId="18573" xr:uid="{129FE5F1-D84D-48F2-BC4D-8E26EB6C9DF7}"/>
    <cellStyle name="Percent 2 4 2 25" xfId="6676" xr:uid="{59CBF44E-4359-4E89-8850-E424530B8273}"/>
    <cellStyle name="Percent 2 4 2 25 2" xfId="6677" xr:uid="{E60AA8C5-E72C-4979-9049-0BD11D5BCF28}"/>
    <cellStyle name="Percent 2 4 2 25 2 2" xfId="9319" xr:uid="{1BB92319-927A-4070-9BAC-9D64AC2609B8}"/>
    <cellStyle name="Percent 2 4 2 25 2 2 2" xfId="31976" xr:uid="{0CD47C91-8740-41AC-8956-5BF048CD5FC7}"/>
    <cellStyle name="Percent 2 4 2 25 2 2 3" xfId="20988" xr:uid="{A6E3683A-A7C6-4B07-BED8-7CAA1B6029F4}"/>
    <cellStyle name="Percent 2 4 2 25 2 3" xfId="12427" xr:uid="{3A74D0DE-1500-430E-A5E1-0CA6E3EAD026}"/>
    <cellStyle name="Percent 2 4 2 25 2 3 2" xfId="34878" xr:uid="{83CCD7BC-0FC8-4999-95A6-6E8A53C8308C}"/>
    <cellStyle name="Percent 2 4 2 25 2 3 3" xfId="23890" xr:uid="{EC2979D4-D9BE-43B0-89F3-4535A2A52B22}"/>
    <cellStyle name="Percent 2 4 2 25 2 4" xfId="29564" xr:uid="{0A4F193A-1837-4756-85B9-B454E4DF0017}"/>
    <cellStyle name="Percent 2 4 2 25 2 5" xfId="18576" xr:uid="{7BF8F350-BDC7-4232-A550-2502C5125B1B}"/>
    <cellStyle name="Percent 2 4 2 25 3" xfId="9318" xr:uid="{42EE6763-0FFF-4CB2-8BCD-7D644C97370A}"/>
    <cellStyle name="Percent 2 4 2 25 3 2" xfId="31975" xr:uid="{F196B519-A078-4EBA-8DCA-FE9A3968FFBD}"/>
    <cellStyle name="Percent 2 4 2 25 3 3" xfId="20987" xr:uid="{D1301CC9-AE98-4ED8-8ECF-27833B5717FA}"/>
    <cellStyle name="Percent 2 4 2 25 4" xfId="10706" xr:uid="{58DAA380-E7C8-4F58-82E5-7749B5E8208F}"/>
    <cellStyle name="Percent 2 4 2 25 4 2" xfId="33218" xr:uid="{2D325035-29EF-4221-823C-3C70FBE40F90}"/>
    <cellStyle name="Percent 2 4 2 25 4 3" xfId="22230" xr:uid="{6052EA66-12B5-4130-97BC-43271D2999BD}"/>
    <cellStyle name="Percent 2 4 2 25 5" xfId="29563" xr:uid="{7E474A46-7E49-40BC-AE78-DC2312B823F3}"/>
    <cellStyle name="Percent 2 4 2 25 6" xfId="18575" xr:uid="{710F21D8-DB4F-4B8B-BB5D-73C140695C86}"/>
    <cellStyle name="Percent 2 4 2 26" xfId="6678" xr:uid="{BB86108C-1331-4EFB-B601-A09CC5D07AC8}"/>
    <cellStyle name="Percent 2 4 2 26 2" xfId="6679" xr:uid="{9D7D4097-A010-455F-9E79-524BEA91897A}"/>
    <cellStyle name="Percent 2 4 2 26 2 2" xfId="9321" xr:uid="{2285D2EE-32DD-476B-97F3-0F988015337A}"/>
    <cellStyle name="Percent 2 4 2 26 2 2 2" xfId="31978" xr:uid="{DE281857-6767-4B21-A070-FA53E54372AB}"/>
    <cellStyle name="Percent 2 4 2 26 2 2 3" xfId="20990" xr:uid="{78934EDC-B117-48A9-806C-14B01E95EA5C}"/>
    <cellStyle name="Percent 2 4 2 26 2 3" xfId="12428" xr:uid="{588E3912-C91C-4905-8CEB-71A2DFF6B42D}"/>
    <cellStyle name="Percent 2 4 2 26 2 3 2" xfId="34879" xr:uid="{74B53ADA-FEE3-42D4-A6EB-128F7B8938DC}"/>
    <cellStyle name="Percent 2 4 2 26 2 3 3" xfId="23891" xr:uid="{1BDD94E4-DB87-4EEE-9C5B-FCFFFE998DF6}"/>
    <cellStyle name="Percent 2 4 2 26 2 4" xfId="29566" xr:uid="{DF6C8796-285D-4127-8B02-9E455D9FFD13}"/>
    <cellStyle name="Percent 2 4 2 26 2 5" xfId="18578" xr:uid="{217ABE5C-2087-422F-812B-96DEA9BA1EAF}"/>
    <cellStyle name="Percent 2 4 2 26 3" xfId="9320" xr:uid="{E6C37230-BDC9-45C1-8E30-B6A382B36465}"/>
    <cellStyle name="Percent 2 4 2 26 3 2" xfId="31977" xr:uid="{D5E7BDA8-8B8C-458D-B17C-D69BA4A80D28}"/>
    <cellStyle name="Percent 2 4 2 26 3 3" xfId="20989" xr:uid="{E914951A-A469-43F9-AD77-FC75F86C8524}"/>
    <cellStyle name="Percent 2 4 2 26 4" xfId="10707" xr:uid="{B2B93CAC-4A3C-453A-8E7B-09DEA16DB8AD}"/>
    <cellStyle name="Percent 2 4 2 26 4 2" xfId="33219" xr:uid="{EB461FE8-853C-45C1-AA09-55D355D1944B}"/>
    <cellStyle name="Percent 2 4 2 26 4 3" xfId="22231" xr:uid="{25A93CFE-0DD1-4E20-8655-25CAAA841217}"/>
    <cellStyle name="Percent 2 4 2 26 5" xfId="29565" xr:uid="{3D13AEC7-D2B7-4589-AE6C-375BC527FC5B}"/>
    <cellStyle name="Percent 2 4 2 26 6" xfId="18577" xr:uid="{341D685E-7A37-4A34-B391-357FC5B3FED0}"/>
    <cellStyle name="Percent 2 4 2 27" xfId="6680" xr:uid="{9D7FF798-AEB6-4ECB-BCFC-B31B9EA511BD}"/>
    <cellStyle name="Percent 2 4 2 27 2" xfId="6681" xr:uid="{C249F343-8D04-4115-9A48-BB7E0F4B4A9D}"/>
    <cellStyle name="Percent 2 4 2 27 2 2" xfId="9323" xr:uid="{A818952B-1416-41A1-88AD-C1A397BC874A}"/>
    <cellStyle name="Percent 2 4 2 27 2 2 2" xfId="31980" xr:uid="{D7283CEC-9FFE-4B99-8CD0-563A7CFC8307}"/>
    <cellStyle name="Percent 2 4 2 27 2 2 3" xfId="20992" xr:uid="{85E32FBA-D754-4507-8E65-183F6E949B53}"/>
    <cellStyle name="Percent 2 4 2 27 2 3" xfId="12429" xr:uid="{D97C3CFF-0673-4CA3-B2B0-47C83D2774FB}"/>
    <cellStyle name="Percent 2 4 2 27 2 3 2" xfId="34880" xr:uid="{FC06551E-FC2D-46A8-836B-D9340A44F565}"/>
    <cellStyle name="Percent 2 4 2 27 2 3 3" xfId="23892" xr:uid="{6EF7C26F-203B-4656-B372-8AA44FF7C150}"/>
    <cellStyle name="Percent 2 4 2 27 2 4" xfId="29568" xr:uid="{1FE107CF-752E-4F53-B3C5-563CAA5113F9}"/>
    <cellStyle name="Percent 2 4 2 27 2 5" xfId="18580" xr:uid="{B9BD3F8A-D4D9-445D-8674-2D5965DF8518}"/>
    <cellStyle name="Percent 2 4 2 27 3" xfId="9322" xr:uid="{5F8743F3-F476-454C-A3C6-9C9DFE475DE4}"/>
    <cellStyle name="Percent 2 4 2 27 3 2" xfId="31979" xr:uid="{E1ABCF35-7544-4626-838C-28A26E364FDF}"/>
    <cellStyle name="Percent 2 4 2 27 3 3" xfId="20991" xr:uid="{B2492156-9422-4486-A054-07CA0502FD27}"/>
    <cellStyle name="Percent 2 4 2 27 4" xfId="10708" xr:uid="{7CE11EF1-2F09-45D8-B013-C62415415772}"/>
    <cellStyle name="Percent 2 4 2 27 4 2" xfId="33220" xr:uid="{FA290262-3420-4D0D-B952-B7A1D6537657}"/>
    <cellStyle name="Percent 2 4 2 27 4 3" xfId="22232" xr:uid="{F9289921-7FA3-4504-B8F9-A954215715FC}"/>
    <cellStyle name="Percent 2 4 2 27 5" xfId="29567" xr:uid="{E1F65A52-EE34-45B0-97B6-FFEA144043B1}"/>
    <cellStyle name="Percent 2 4 2 27 6" xfId="18579" xr:uid="{3326DC9D-2379-4A9E-8090-561CFA4E25AE}"/>
    <cellStyle name="Percent 2 4 2 28" xfId="6682" xr:uid="{EA752079-D8AF-4A11-9B58-78B0BF565C8A}"/>
    <cellStyle name="Percent 2 4 2 28 2" xfId="6683" xr:uid="{8CF866F0-D180-40DD-9D5C-FFDCF2756D6D}"/>
    <cellStyle name="Percent 2 4 2 28 2 2" xfId="9325" xr:uid="{B9D64C60-AEC4-49E9-83C1-A6D72DF1C3EA}"/>
    <cellStyle name="Percent 2 4 2 28 2 2 2" xfId="31982" xr:uid="{33A1BB1D-432D-4210-90E0-6E3CCAFDCF82}"/>
    <cellStyle name="Percent 2 4 2 28 2 2 3" xfId="20994" xr:uid="{635623A0-1C73-419C-A232-335028D5BF17}"/>
    <cellStyle name="Percent 2 4 2 28 2 3" xfId="12430" xr:uid="{B277DDE6-483C-43A0-8849-267EB3D5801A}"/>
    <cellStyle name="Percent 2 4 2 28 2 3 2" xfId="34881" xr:uid="{31005FA6-8EB3-47ED-865A-8ED1D355D564}"/>
    <cellStyle name="Percent 2 4 2 28 2 3 3" xfId="23893" xr:uid="{9E138BBE-605B-44FC-904F-ED70891B9DC5}"/>
    <cellStyle name="Percent 2 4 2 28 2 4" xfId="29570" xr:uid="{3F580223-439F-4C75-97CB-0A3F46672C77}"/>
    <cellStyle name="Percent 2 4 2 28 2 5" xfId="18582" xr:uid="{84148418-81C5-441A-AB73-99192C4D5BDC}"/>
    <cellStyle name="Percent 2 4 2 28 3" xfId="9324" xr:uid="{369E7BB8-7B96-4D32-868A-95EE29AA7B4B}"/>
    <cellStyle name="Percent 2 4 2 28 3 2" xfId="31981" xr:uid="{0B3FF486-6926-4290-96CB-FB97B9A2D79D}"/>
    <cellStyle name="Percent 2 4 2 28 3 3" xfId="20993" xr:uid="{A5F9EE8C-FA6F-4406-BEE0-7247BDC13421}"/>
    <cellStyle name="Percent 2 4 2 28 4" xfId="10709" xr:uid="{4468B34A-31E7-4824-A497-C1A131A6B70C}"/>
    <cellStyle name="Percent 2 4 2 28 4 2" xfId="33221" xr:uid="{5CC5B5FF-A195-4299-B624-2AC11C751194}"/>
    <cellStyle name="Percent 2 4 2 28 4 3" xfId="22233" xr:uid="{7ABA880A-4CAE-47CC-A94A-51BBB9E45D88}"/>
    <cellStyle name="Percent 2 4 2 28 5" xfId="29569" xr:uid="{3DA88FA3-EDF7-4DD6-8532-276150330F92}"/>
    <cellStyle name="Percent 2 4 2 28 6" xfId="18581" xr:uid="{F50D922E-50E9-4F2B-B4F9-DD61369DD189}"/>
    <cellStyle name="Percent 2 4 2 29" xfId="6684" xr:uid="{EDA78638-8625-47F8-930D-7BB594108D93}"/>
    <cellStyle name="Percent 2 4 2 29 2" xfId="6685" xr:uid="{12FE7F87-8810-43E2-B2C4-8453AEB51FED}"/>
    <cellStyle name="Percent 2 4 2 29 2 2" xfId="9327" xr:uid="{01BBE128-C5D1-417D-9C53-ECD8949C42BC}"/>
    <cellStyle name="Percent 2 4 2 29 2 2 2" xfId="31984" xr:uid="{C1303514-A0E4-4CF0-8A25-07A2A2D7F58D}"/>
    <cellStyle name="Percent 2 4 2 29 2 2 3" xfId="20996" xr:uid="{16373A8A-C03B-47E5-954E-D986A6BDD427}"/>
    <cellStyle name="Percent 2 4 2 29 2 3" xfId="12431" xr:uid="{57AAEF2C-83E7-4AD4-8B6C-D65F54D1D667}"/>
    <cellStyle name="Percent 2 4 2 29 2 3 2" xfId="34882" xr:uid="{94302EDC-2063-4C09-8562-2BA3F0693558}"/>
    <cellStyle name="Percent 2 4 2 29 2 3 3" xfId="23894" xr:uid="{B8D25A00-EEB0-4B4A-9C60-DD616566628F}"/>
    <cellStyle name="Percent 2 4 2 29 2 4" xfId="29572" xr:uid="{DFD68145-A6DE-4C49-8E47-91D8049A778C}"/>
    <cellStyle name="Percent 2 4 2 29 2 5" xfId="18584" xr:uid="{533CAAD6-51BE-41EA-8912-393405F6A72D}"/>
    <cellStyle name="Percent 2 4 2 29 3" xfId="9326" xr:uid="{59151F71-82F9-414C-8DF6-191D6AE3B151}"/>
    <cellStyle name="Percent 2 4 2 29 3 2" xfId="31983" xr:uid="{B9949737-D9F7-4881-A49B-2FC9D870DE04}"/>
    <cellStyle name="Percent 2 4 2 29 3 3" xfId="20995" xr:uid="{5FF3C7C4-51E5-4E9F-A45C-59619E4DBD53}"/>
    <cellStyle name="Percent 2 4 2 29 4" xfId="10710" xr:uid="{347FA5ED-0E28-4B8B-94A1-C80957909BFF}"/>
    <cellStyle name="Percent 2 4 2 29 4 2" xfId="33222" xr:uid="{5615EF19-5B40-47C8-B519-7924C4DC864B}"/>
    <cellStyle name="Percent 2 4 2 29 4 3" xfId="22234" xr:uid="{573C5006-3D7B-46A4-BD92-081517AA404C}"/>
    <cellStyle name="Percent 2 4 2 29 5" xfId="29571" xr:uid="{D7BD7392-288B-4C38-AB38-339663BD33F6}"/>
    <cellStyle name="Percent 2 4 2 29 6" xfId="18583" xr:uid="{46966ECF-8A10-4EE8-B33C-12421AABE540}"/>
    <cellStyle name="Percent 2 4 2 3" xfId="2162" xr:uid="{388A445E-B070-4112-BED9-881CF573DE41}"/>
    <cellStyle name="Percent 2 4 2 3 2" xfId="6687" xr:uid="{F7EF7CF8-628A-4E05-80B7-7EA0CE35B1EF}"/>
    <cellStyle name="Percent 2 4 2 3 2 2" xfId="9329" xr:uid="{B93FDD98-3619-45DA-A0DF-F596F46BB832}"/>
    <cellStyle name="Percent 2 4 2 3 2 2 2" xfId="31986" xr:uid="{2EB181EB-1BF5-47BC-9434-F0F6B1005496}"/>
    <cellStyle name="Percent 2 4 2 3 2 2 3" xfId="20998" xr:uid="{9D1767EB-B267-4934-9B82-744BCE4B68E3}"/>
    <cellStyle name="Percent 2 4 2 3 2 3" xfId="12432" xr:uid="{FAFA138A-0BDE-43B1-905E-8006BEB48578}"/>
    <cellStyle name="Percent 2 4 2 3 2 3 2" xfId="34883" xr:uid="{B6370F21-A011-4636-87B7-2E9D19ED768F}"/>
    <cellStyle name="Percent 2 4 2 3 2 3 3" xfId="23895" xr:uid="{3F1FDAFF-6608-4D5A-9E4A-7E82CD9DEE02}"/>
    <cellStyle name="Percent 2 4 2 3 2 4" xfId="29574" xr:uid="{3BBA5E98-972B-41B8-8956-1C73E5B78333}"/>
    <cellStyle name="Percent 2 4 2 3 2 5" xfId="18586" xr:uid="{C9A4872A-CE27-420B-A522-843099FFB6FE}"/>
    <cellStyle name="Percent 2 4 2 3 3" xfId="6688" xr:uid="{B349EC9A-4C0F-4BF7-AEFA-18BD0D95D47D}"/>
    <cellStyle name="Percent 2 4 2 3 3 2" xfId="9330" xr:uid="{D6477C08-8A84-4956-B98C-A812E43555DC}"/>
    <cellStyle name="Percent 2 4 2 3 3 2 2" xfId="31987" xr:uid="{CC65F43F-C653-42AD-AD6A-723F286841F9}"/>
    <cellStyle name="Percent 2 4 2 3 3 2 3" xfId="20999" xr:uid="{AD278A46-8333-436A-A746-FB3286E570F2}"/>
    <cellStyle name="Percent 2 4 2 3 3 3" xfId="29575" xr:uid="{45BADF32-7A63-4FE0-8E88-77E57BF765D5}"/>
    <cellStyle name="Percent 2 4 2 3 3 4" xfId="18587" xr:uid="{B464B603-C473-4534-AA3D-50C4738AA4FE}"/>
    <cellStyle name="Percent 2 4 2 3 4" xfId="6689" xr:uid="{9D560233-4E5F-4FC7-8CC1-DFDA0F154404}"/>
    <cellStyle name="Percent 2 4 2 3 4 2" xfId="9331" xr:uid="{5C18A05F-4069-42F9-A82D-81C71B07E54A}"/>
    <cellStyle name="Percent 2 4 2 3 4 2 2" xfId="31988" xr:uid="{24F9EA7B-647E-4D18-89CE-919FFEAA23FA}"/>
    <cellStyle name="Percent 2 4 2 3 4 2 3" xfId="21000" xr:uid="{07231B87-4643-4208-96E1-D78A823ED958}"/>
    <cellStyle name="Percent 2 4 2 3 4 3" xfId="29576" xr:uid="{E54B76C9-8630-43B5-AF88-3D8D9397203D}"/>
    <cellStyle name="Percent 2 4 2 3 4 4" xfId="18588" xr:uid="{BB8958B7-81E1-47C7-A47E-8A997FC07CF6}"/>
    <cellStyle name="Percent 2 4 2 3 5" xfId="9328" xr:uid="{6CE8B1A7-0BAB-4087-A7F0-91C7AC98953E}"/>
    <cellStyle name="Percent 2 4 2 3 5 2" xfId="31985" xr:uid="{05A36B41-649D-4BC5-87D8-6229DD0E25FA}"/>
    <cellStyle name="Percent 2 4 2 3 5 3" xfId="20997" xr:uid="{436BB3A4-90CB-4A5A-AAD6-77A1313A59A7}"/>
    <cellStyle name="Percent 2 4 2 3 6" xfId="10711" xr:uid="{FC42918D-4F37-4B70-A31B-7E1F76E7AA81}"/>
    <cellStyle name="Percent 2 4 2 3 6 2" xfId="33223" xr:uid="{17D8148D-C9D7-4C84-89A0-7664C70CFDED}"/>
    <cellStyle name="Percent 2 4 2 3 6 3" xfId="22235" xr:uid="{E49BF4A7-8794-423F-AAEA-B803007D1D44}"/>
    <cellStyle name="Percent 2 4 2 3 7" xfId="6686" xr:uid="{9DCF651B-2B70-4019-81E4-B674F6002610}"/>
    <cellStyle name="Percent 2 4 2 3 7 2" xfId="29573" xr:uid="{59755A68-99A9-4EFB-A65C-4791B2094BEE}"/>
    <cellStyle name="Percent 2 4 2 3 7 3" xfId="18585" xr:uid="{22910422-CA18-4955-83E6-AF042A2D4C29}"/>
    <cellStyle name="Percent 2 4 2 3 8" xfId="25457" xr:uid="{B2816A92-C14E-4095-A8C1-29371D17EC56}"/>
    <cellStyle name="Percent 2 4 2 3 9" xfId="14466" xr:uid="{A9AE33A3-2638-41A4-9A5A-1E6CC528B6C8}"/>
    <cellStyle name="Percent 2 4 2 30" xfId="6690" xr:uid="{ED51E230-D478-4AE1-9E89-35BD65CA38DE}"/>
    <cellStyle name="Percent 2 4 2 30 2" xfId="6691" xr:uid="{40465666-A0DF-4900-BC02-27B7A9D16998}"/>
    <cellStyle name="Percent 2 4 2 30 2 2" xfId="9333" xr:uid="{2C4493D8-E3C9-4D80-9A0D-20214CE80355}"/>
    <cellStyle name="Percent 2 4 2 30 2 2 2" xfId="31990" xr:uid="{74C78AF7-C605-4F0B-A4D8-F6BA47278942}"/>
    <cellStyle name="Percent 2 4 2 30 2 2 3" xfId="21002" xr:uid="{96381EEB-15E0-460F-91B4-988EF0344C72}"/>
    <cellStyle name="Percent 2 4 2 30 2 3" xfId="12433" xr:uid="{E7D61522-552E-4927-B165-76F740B786CA}"/>
    <cellStyle name="Percent 2 4 2 30 2 3 2" xfId="34884" xr:uid="{C2753FC2-BC74-4ACB-B870-1F7E35B9CE38}"/>
    <cellStyle name="Percent 2 4 2 30 2 3 3" xfId="23896" xr:uid="{C50BE66E-4DFD-46FE-B85A-8AA34C15E587}"/>
    <cellStyle name="Percent 2 4 2 30 2 4" xfId="29578" xr:uid="{37F39D3C-87F9-4B98-99BA-AE6A4790B4FC}"/>
    <cellStyle name="Percent 2 4 2 30 2 5" xfId="18590" xr:uid="{8AA359C2-B011-4E91-87D5-BDE44944D18A}"/>
    <cellStyle name="Percent 2 4 2 30 3" xfId="9332" xr:uid="{CFA080F8-0A55-4FC2-9A64-E3BF3970A438}"/>
    <cellStyle name="Percent 2 4 2 30 3 2" xfId="31989" xr:uid="{03A87645-F2B6-4A19-9B8C-7909F91413C9}"/>
    <cellStyle name="Percent 2 4 2 30 3 3" xfId="21001" xr:uid="{B4D88F09-2613-4634-836F-12CD0331D236}"/>
    <cellStyle name="Percent 2 4 2 30 4" xfId="10712" xr:uid="{800E1B11-D171-4481-92B0-0B48F4C4D385}"/>
    <cellStyle name="Percent 2 4 2 30 4 2" xfId="33224" xr:uid="{D1DE5309-CA2E-4A21-8D88-98A6D58DA716}"/>
    <cellStyle name="Percent 2 4 2 30 4 3" xfId="22236" xr:uid="{5E9AEE6B-7E2C-49C6-98C6-338EE98C72D2}"/>
    <cellStyle name="Percent 2 4 2 30 5" xfId="29577" xr:uid="{F7C4DF2C-A36B-4F57-9DF1-8E695F9088F3}"/>
    <cellStyle name="Percent 2 4 2 30 6" xfId="18589" xr:uid="{A7F07E3D-D7B7-4082-A1C5-4DD088BA96DF}"/>
    <cellStyle name="Percent 2 4 2 31" xfId="6692" xr:uid="{F4C8673D-3313-445A-8112-0F4D0D1F9C75}"/>
    <cellStyle name="Percent 2 4 2 31 2" xfId="6693" xr:uid="{378EB7E9-CE7C-46B5-B954-314FC35B601C}"/>
    <cellStyle name="Percent 2 4 2 31 2 2" xfId="9335" xr:uid="{3D17FAD4-4116-478E-8DB4-CF8CF2E931A0}"/>
    <cellStyle name="Percent 2 4 2 31 2 2 2" xfId="31992" xr:uid="{296A37C2-6A9E-4131-8221-D917A967121D}"/>
    <cellStyle name="Percent 2 4 2 31 2 2 3" xfId="21004" xr:uid="{674625F6-5B72-4B6B-B969-28AA4B7B8C9F}"/>
    <cellStyle name="Percent 2 4 2 31 2 3" xfId="12434" xr:uid="{0B071945-664D-49C8-98AE-ED2D16151847}"/>
    <cellStyle name="Percent 2 4 2 31 2 3 2" xfId="34885" xr:uid="{BB8F8B4F-01AE-4CEA-A550-8A783334E12A}"/>
    <cellStyle name="Percent 2 4 2 31 2 3 3" xfId="23897" xr:uid="{64455C1A-D3EF-4501-B4A8-254F5ABD6BE4}"/>
    <cellStyle name="Percent 2 4 2 31 2 4" xfId="29580" xr:uid="{3EC5B7D3-777B-4472-86E3-8190C7A550CF}"/>
    <cellStyle name="Percent 2 4 2 31 2 5" xfId="18592" xr:uid="{9C7A9450-EE9D-4BC1-AC03-7906164F9150}"/>
    <cellStyle name="Percent 2 4 2 31 3" xfId="9334" xr:uid="{1B77EF4D-9383-404D-9C1E-7B695C24088A}"/>
    <cellStyle name="Percent 2 4 2 31 3 2" xfId="31991" xr:uid="{0DA5526C-657D-4432-87EC-D0F0A8496F35}"/>
    <cellStyle name="Percent 2 4 2 31 3 3" xfId="21003" xr:uid="{290FA33E-3C2E-4A90-980A-A4BD2C8771B5}"/>
    <cellStyle name="Percent 2 4 2 31 4" xfId="10713" xr:uid="{4BB95C9C-957A-4CBD-8C10-BBD36D5B695E}"/>
    <cellStyle name="Percent 2 4 2 31 4 2" xfId="33225" xr:uid="{E813FCC5-003E-4B8A-B72D-CFC2CF86076A}"/>
    <cellStyle name="Percent 2 4 2 31 4 3" xfId="22237" xr:uid="{59BC9980-BC5C-4663-A777-E68447B34C06}"/>
    <cellStyle name="Percent 2 4 2 31 5" xfId="29579" xr:uid="{F87A6F40-AECD-4D5E-8AA3-896614F85D33}"/>
    <cellStyle name="Percent 2 4 2 31 6" xfId="18591" xr:uid="{3E9BAEF6-64B1-438D-8602-967727B4050C}"/>
    <cellStyle name="Percent 2 4 2 32" xfId="6694" xr:uid="{487AB6C3-004A-4A2E-B0C5-3BAA2F91BCA0}"/>
    <cellStyle name="Percent 2 4 2 32 2" xfId="9336" xr:uid="{4F28AACC-0292-4E87-A5F6-4616F85735DD}"/>
    <cellStyle name="Percent 2 4 2 32 2 2" xfId="31993" xr:uid="{9C672F69-0729-47EA-B558-D6E13DB447AD}"/>
    <cellStyle name="Percent 2 4 2 32 2 3" xfId="21005" xr:uid="{30E8E0A9-8791-4044-9F86-50E850489118}"/>
    <cellStyle name="Percent 2 4 2 32 3" xfId="29581" xr:uid="{EAB945A4-8368-4C9B-9C51-676166471D2D}"/>
    <cellStyle name="Percent 2 4 2 32 4" xfId="18593" xr:uid="{FF523C92-4249-494E-926F-828831CA6BE5}"/>
    <cellStyle name="Percent 2 4 2 33" xfId="6695" xr:uid="{9221E4C3-DE91-4765-A43C-11890C1D47E8}"/>
    <cellStyle name="Percent 2 4 2 33 2" xfId="9337" xr:uid="{010E8486-8026-4BE3-953F-0815E3604DAD}"/>
    <cellStyle name="Percent 2 4 2 33 2 2" xfId="31994" xr:uid="{C8E87435-C472-486A-827E-C1F060FA02F1}"/>
    <cellStyle name="Percent 2 4 2 33 2 3" xfId="21006" xr:uid="{7314A403-F11E-48A0-94F9-591FAEB73E4E}"/>
    <cellStyle name="Percent 2 4 2 33 3" xfId="29582" xr:uid="{816B9876-4F5F-4182-AE94-46A66998D849}"/>
    <cellStyle name="Percent 2 4 2 33 4" xfId="18594" xr:uid="{119FEEFC-9FCD-4E4D-9956-280A2927CC60}"/>
    <cellStyle name="Percent 2 4 2 34" xfId="9283" xr:uid="{71EC19C9-C938-4A53-A819-5ADE954DD5E7}"/>
    <cellStyle name="Percent 2 4 2 34 2" xfId="31940" xr:uid="{A7A902C0-D712-4E18-947F-9008BDB6043E}"/>
    <cellStyle name="Percent 2 4 2 34 3" xfId="20952" xr:uid="{43F88323-45AC-48C5-81E5-EE35638E6E9C}"/>
    <cellStyle name="Percent 2 4 2 35" xfId="10689" xr:uid="{51A0CE81-AE4E-4B39-A7AF-A442234673C6}"/>
    <cellStyle name="Percent 2 4 2 35 2" xfId="33201" xr:uid="{4D191BA7-6118-4064-980F-F33AE23A0D12}"/>
    <cellStyle name="Percent 2 4 2 35 3" xfId="22213" xr:uid="{1535681F-7C1C-48D6-AE99-47C6D0AC0872}"/>
    <cellStyle name="Percent 2 4 2 36" xfId="6641" xr:uid="{71204672-155A-44DB-95D0-8FF380E88EA3}"/>
    <cellStyle name="Percent 2 4 2 36 2" xfId="29528" xr:uid="{F9A7B13A-E2E9-4754-9A6C-77D6EC3BEE5A}"/>
    <cellStyle name="Percent 2 4 2 36 3" xfId="18540" xr:uid="{B77A80AD-14F7-4B30-87D8-5DCE18BF3A40}"/>
    <cellStyle name="Percent 2 4 2 37" xfId="25455" xr:uid="{33BCDF38-D2F9-408F-8941-33A02BF7C639}"/>
    <cellStyle name="Percent 2 4 2 38" xfId="14464" xr:uid="{2A1187C4-26B7-4EB3-9451-6A199392D4CE}"/>
    <cellStyle name="Percent 2 4 2 4" xfId="2163" xr:uid="{01C81E6A-5F2E-4677-B5B3-D55087B82F49}"/>
    <cellStyle name="Percent 2 4 2 4 10" xfId="14467" xr:uid="{302565F3-61F3-4A3A-995F-673F17DCE177}"/>
    <cellStyle name="Percent 2 4 2 4 2" xfId="6697" xr:uid="{C9139F8F-2FD4-4350-9392-3624327D7205}"/>
    <cellStyle name="Percent 2 4 2 4 2 2" xfId="6698" xr:uid="{A70A3727-0F96-48E9-B0F8-54C73E1A445D}"/>
    <cellStyle name="Percent 2 4 2 4 2 2 2" xfId="9340" xr:uid="{08357A73-35DD-467D-AEA5-A16F843618F0}"/>
    <cellStyle name="Percent 2 4 2 4 2 2 2 2" xfId="31997" xr:uid="{9B1F35D1-60FF-4824-8DD5-830879F96697}"/>
    <cellStyle name="Percent 2 4 2 4 2 2 2 3" xfId="21009" xr:uid="{1B7EA29C-A8AD-4086-9E76-48EAEC0F55ED}"/>
    <cellStyle name="Percent 2 4 2 4 2 2 3" xfId="12436" xr:uid="{F1DDA270-2275-4BB3-9227-9862038153DA}"/>
    <cellStyle name="Percent 2 4 2 4 2 2 3 2" xfId="34887" xr:uid="{4FFA7874-A67A-4020-B67D-4A68CA363292}"/>
    <cellStyle name="Percent 2 4 2 4 2 2 3 3" xfId="23899" xr:uid="{FF33A333-98AC-4A8D-A3C9-6804F28FB111}"/>
    <cellStyle name="Percent 2 4 2 4 2 2 4" xfId="29585" xr:uid="{0B17CBF0-D2CB-4FA4-849E-E5C45B5835DE}"/>
    <cellStyle name="Percent 2 4 2 4 2 2 5" xfId="18597" xr:uid="{8455E04C-FCF5-4B1F-B809-44C9F6DD8111}"/>
    <cellStyle name="Percent 2 4 2 4 2 3" xfId="9339" xr:uid="{24363A03-92C5-4CF6-96F5-0F087A645906}"/>
    <cellStyle name="Percent 2 4 2 4 2 3 2" xfId="31996" xr:uid="{0519E587-DFA6-4227-92B4-A722937CB3C7}"/>
    <cellStyle name="Percent 2 4 2 4 2 3 3" xfId="21008" xr:uid="{66B42DAD-FFA8-4496-8A14-BF881D542775}"/>
    <cellStyle name="Percent 2 4 2 4 2 4" xfId="10715" xr:uid="{16E58101-6C38-45F8-8961-ABBDA0584E7C}"/>
    <cellStyle name="Percent 2 4 2 4 2 4 2" xfId="33227" xr:uid="{6F9363ED-AAC7-4495-A644-8C7098FD5E83}"/>
    <cellStyle name="Percent 2 4 2 4 2 4 3" xfId="22239" xr:uid="{51AEB8A8-6FAD-4D5C-B2AD-6B8CDC954A6F}"/>
    <cellStyle name="Percent 2 4 2 4 2 5" xfId="29584" xr:uid="{56F8C927-4AEA-4C06-9F67-58EF7C1CA573}"/>
    <cellStyle name="Percent 2 4 2 4 2 6" xfId="18596" xr:uid="{C7CFB728-8268-417D-934E-F3028D220DE8}"/>
    <cellStyle name="Percent 2 4 2 4 3" xfId="6699" xr:uid="{2A32D1A0-85CF-49CE-8C49-D1C95B46F6C6}"/>
    <cellStyle name="Percent 2 4 2 4 3 2" xfId="6700" xr:uid="{17B04BFA-C49D-4307-AF80-F70EB826ED9E}"/>
    <cellStyle name="Percent 2 4 2 4 3 2 2" xfId="9342" xr:uid="{387BC471-D09E-4270-969A-FA4DE74BD4CA}"/>
    <cellStyle name="Percent 2 4 2 4 3 2 2 2" xfId="31999" xr:uid="{86E74AFA-77F0-49F4-AA15-D2DD347EC28C}"/>
    <cellStyle name="Percent 2 4 2 4 3 2 2 3" xfId="21011" xr:uid="{8D7F6A4B-459A-4A07-A5D7-8567CBEC97A4}"/>
    <cellStyle name="Percent 2 4 2 4 3 2 3" xfId="12437" xr:uid="{92CBBFA9-A3C4-48AD-B3C2-22834A6F0CA4}"/>
    <cellStyle name="Percent 2 4 2 4 3 2 3 2" xfId="34888" xr:uid="{B0A9177D-55C1-46A1-B3E5-0BE76E5FA72F}"/>
    <cellStyle name="Percent 2 4 2 4 3 2 3 3" xfId="23900" xr:uid="{EFA9B6B8-19A9-4DB4-A4A6-46224B6B6866}"/>
    <cellStyle name="Percent 2 4 2 4 3 2 4" xfId="29587" xr:uid="{B7BD0BD3-1E86-4656-908F-777C1482BA24}"/>
    <cellStyle name="Percent 2 4 2 4 3 2 5" xfId="18599" xr:uid="{9241806B-77B7-40EC-868B-67F051215310}"/>
    <cellStyle name="Percent 2 4 2 4 3 3" xfId="9341" xr:uid="{D7E7F83F-7C42-4C4F-B40A-194A01913D1F}"/>
    <cellStyle name="Percent 2 4 2 4 3 3 2" xfId="31998" xr:uid="{EBBD67D3-7900-42C7-A677-7B1D14BCD370}"/>
    <cellStyle name="Percent 2 4 2 4 3 3 3" xfId="21010" xr:uid="{032D77E3-4163-46E5-AB1C-6FCA0992C060}"/>
    <cellStyle name="Percent 2 4 2 4 3 4" xfId="10716" xr:uid="{2810E8D2-284C-4CCB-92C4-F9A13AE30789}"/>
    <cellStyle name="Percent 2 4 2 4 3 4 2" xfId="33228" xr:uid="{368BC8A6-C02E-4FB3-ABE8-F5BAD3F81DC2}"/>
    <cellStyle name="Percent 2 4 2 4 3 4 3" xfId="22240" xr:uid="{D1F93469-052B-40AA-BEAE-3E7926B8658F}"/>
    <cellStyle name="Percent 2 4 2 4 3 5" xfId="29586" xr:uid="{C3D5BFC8-688F-4A9C-A96C-719A0BA0E9FA}"/>
    <cellStyle name="Percent 2 4 2 4 3 6" xfId="18598" xr:uid="{336BAABA-18F6-407C-B2CC-018A1481276C}"/>
    <cellStyle name="Percent 2 4 2 4 4" xfId="6701" xr:uid="{C3D4E8FD-DEE5-49D5-85AD-D4703F42EDEE}"/>
    <cellStyle name="Percent 2 4 2 4 4 2" xfId="9343" xr:uid="{83D05EDF-8A3E-4EFA-BCC1-C8F1D403EAB5}"/>
    <cellStyle name="Percent 2 4 2 4 4 2 2" xfId="32000" xr:uid="{8142FE48-00EA-4B7B-9DB3-B5CAB6282ACB}"/>
    <cellStyle name="Percent 2 4 2 4 4 2 3" xfId="21012" xr:uid="{9420FBCF-1B2D-4B4B-A482-C96D01E23123}"/>
    <cellStyle name="Percent 2 4 2 4 4 3" xfId="12435" xr:uid="{60CA0424-C7F2-41AC-8C9F-5C9C7F2C0CEC}"/>
    <cellStyle name="Percent 2 4 2 4 4 3 2" xfId="34886" xr:uid="{2FE3A991-12E9-4DDB-81C3-1586201EFA3B}"/>
    <cellStyle name="Percent 2 4 2 4 4 3 3" xfId="23898" xr:uid="{B39C9E30-E81F-4C41-91EF-A0B4C873B524}"/>
    <cellStyle name="Percent 2 4 2 4 4 4" xfId="29588" xr:uid="{29A28009-D624-4F3E-BB4A-3AB4DA7005E6}"/>
    <cellStyle name="Percent 2 4 2 4 4 5" xfId="18600" xr:uid="{B6F61818-4290-4D94-9A96-5E73DB1C6685}"/>
    <cellStyle name="Percent 2 4 2 4 5" xfId="6702" xr:uid="{1F3EB4C8-C970-44AF-A311-EF6B67C5D848}"/>
    <cellStyle name="Percent 2 4 2 4 5 2" xfId="9344" xr:uid="{D139A608-8D3E-4A11-8FBF-CF13E36CA648}"/>
    <cellStyle name="Percent 2 4 2 4 5 2 2" xfId="32001" xr:uid="{5E699C0A-38E2-4CC1-AEB6-E2B329D9C148}"/>
    <cellStyle name="Percent 2 4 2 4 5 2 3" xfId="21013" xr:uid="{B138810E-D517-433B-89F0-9008CA976116}"/>
    <cellStyle name="Percent 2 4 2 4 5 3" xfId="29589" xr:uid="{0DB9A9A4-18D6-4FB5-B5AE-D8F933C8BCDC}"/>
    <cellStyle name="Percent 2 4 2 4 5 4" xfId="18601" xr:uid="{ACF935A4-49BF-41A5-AEB9-D5F56F99ADDA}"/>
    <cellStyle name="Percent 2 4 2 4 6" xfId="9338" xr:uid="{7D071D55-8B67-4F20-A195-10FE0A242133}"/>
    <cellStyle name="Percent 2 4 2 4 6 2" xfId="31995" xr:uid="{5926A5E9-9333-4715-92A9-C7AD65E7C52F}"/>
    <cellStyle name="Percent 2 4 2 4 6 3" xfId="21007" xr:uid="{A4D48EB1-9DD0-4ACA-A76F-ADA2826EFE09}"/>
    <cellStyle name="Percent 2 4 2 4 7" xfId="10714" xr:uid="{CA2BCF5F-365D-4DB6-AC3C-FDDE14D2699D}"/>
    <cellStyle name="Percent 2 4 2 4 7 2" xfId="33226" xr:uid="{A2E1660F-1E5E-4444-B7EB-20C133592F83}"/>
    <cellStyle name="Percent 2 4 2 4 7 3" xfId="22238" xr:uid="{86E88E52-9AF8-4DB0-9ABC-ABBCF34CA6AE}"/>
    <cellStyle name="Percent 2 4 2 4 8" xfId="6696" xr:uid="{714B1EB2-7195-48B3-A1B8-B85EFB2ACEC9}"/>
    <cellStyle name="Percent 2 4 2 4 8 2" xfId="29583" xr:uid="{B8E454AB-086E-4BFA-A636-C5A4E137BA8F}"/>
    <cellStyle name="Percent 2 4 2 4 8 3" xfId="18595" xr:uid="{BDEFF3C7-DB77-467F-A5E8-6E609BBC1969}"/>
    <cellStyle name="Percent 2 4 2 4 9" xfId="25458" xr:uid="{1828503C-F254-43C7-8053-B7086E863DAF}"/>
    <cellStyle name="Percent 2 4 2 5" xfId="6703" xr:uid="{FE71C859-B484-4057-B371-67AAA27A9D68}"/>
    <cellStyle name="Percent 2 4 2 5 2" xfId="6704" xr:uid="{57706569-EDFB-4057-B74D-EF61F6E3188B}"/>
    <cellStyle name="Percent 2 4 2 5 2 2" xfId="9346" xr:uid="{EB674603-73F9-4157-BB1F-E62DA3832DD3}"/>
    <cellStyle name="Percent 2 4 2 5 2 2 2" xfId="32003" xr:uid="{6C2B87F0-701C-4C00-A94D-3759DC9480A6}"/>
    <cellStyle name="Percent 2 4 2 5 2 2 3" xfId="21015" xr:uid="{0C967A81-BDDD-459B-8106-B3506FB191EF}"/>
    <cellStyle name="Percent 2 4 2 5 2 3" xfId="12438" xr:uid="{72D88409-E8A4-4311-80F4-CB7C84FA63C2}"/>
    <cellStyle name="Percent 2 4 2 5 2 3 2" xfId="34889" xr:uid="{D3F35134-B2EB-401D-ADEA-2C6DDA1C84F4}"/>
    <cellStyle name="Percent 2 4 2 5 2 3 3" xfId="23901" xr:uid="{6F430A47-00F1-4FEE-AB82-B76B9F6956BB}"/>
    <cellStyle name="Percent 2 4 2 5 2 4" xfId="29591" xr:uid="{1E3C3DF2-E680-4144-BCEA-7B8AE0BF22BF}"/>
    <cellStyle name="Percent 2 4 2 5 2 5" xfId="18603" xr:uid="{A466FAE9-0AAA-4217-9909-77D95BB1596D}"/>
    <cellStyle name="Percent 2 4 2 5 3" xfId="9345" xr:uid="{7830BF4A-1A95-4A83-8A39-71872E2B5E95}"/>
    <cellStyle name="Percent 2 4 2 5 3 2" xfId="13408" xr:uid="{0201BCD1-8574-4766-B349-6504CF185E56}"/>
    <cellStyle name="Percent 2 4 2 5 3 2 2" xfId="35420" xr:uid="{794C3602-2B52-4994-B1DA-96EDBD250B81}"/>
    <cellStyle name="Percent 2 4 2 5 3 2 3" xfId="24434" xr:uid="{77206DE8-55E6-492E-A315-34D8734F5448}"/>
    <cellStyle name="Percent 2 4 2 5 3 3" xfId="32002" xr:uid="{AA5867AF-17C2-4EE1-9D27-9EB56D4BEB3C}"/>
    <cellStyle name="Percent 2 4 2 5 3 4" xfId="21014" xr:uid="{2A18E817-4394-4713-8E19-D4B67DFE650E}"/>
    <cellStyle name="Percent 2 4 2 5 4" xfId="10717" xr:uid="{ADFEC699-C895-4100-BEA1-BCD89C54C0DB}"/>
    <cellStyle name="Percent 2 4 2 5 4 2" xfId="33229" xr:uid="{F679AC56-1788-4E53-B753-1A3B07C83F9B}"/>
    <cellStyle name="Percent 2 4 2 5 4 3" xfId="22241" xr:uid="{702D5947-7D2A-42FE-9A03-BC2F6C14BB41}"/>
    <cellStyle name="Percent 2 4 2 5 5" xfId="29590" xr:uid="{D765DB74-9B3F-4C09-B06F-0872D4BC49E6}"/>
    <cellStyle name="Percent 2 4 2 5 6" xfId="18602" xr:uid="{BA30E7E5-A7F2-4528-A335-B40CFA8A9C5F}"/>
    <cellStyle name="Percent 2 4 2 6" xfId="6705" xr:uid="{B920C2A7-8F89-45EC-AC5E-10C6D9D09DD5}"/>
    <cellStyle name="Percent 2 4 2 6 2" xfId="6706" xr:uid="{75B3FFF9-294F-4993-BC7A-679DEEAA101C}"/>
    <cellStyle name="Percent 2 4 2 6 2 2" xfId="9348" xr:uid="{9221BF8C-4192-4FCA-A74B-A85582C14937}"/>
    <cellStyle name="Percent 2 4 2 6 2 2 2" xfId="12545" xr:uid="{F2B26402-2918-4BF4-8E5D-8491B50032C2}"/>
    <cellStyle name="Percent 2 4 2 6 2 2 2 2" xfId="34996" xr:uid="{9879F49F-43AA-44F8-B418-00FC3A216733}"/>
    <cellStyle name="Percent 2 4 2 6 2 2 2 3" xfId="24008" xr:uid="{E172F2E4-6609-44AD-8316-A04A45A6EE6F}"/>
    <cellStyle name="Percent 2 4 2 6 2 2 3" xfId="32005" xr:uid="{843DF149-1F2E-49D1-BFD9-A0F4AB540D9D}"/>
    <cellStyle name="Percent 2 4 2 6 2 2 4" xfId="21017" xr:uid="{6B0FBF7F-61DC-43D8-8D57-D760B75713FB}"/>
    <cellStyle name="Percent 2 4 2 6 2 3" xfId="10845" xr:uid="{008CB431-5A57-4570-9E44-7490F99CCE1F}"/>
    <cellStyle name="Percent 2 4 2 6 2 3 2" xfId="33328" xr:uid="{8CAEF0A6-157E-4239-8217-53EC465FAB2C}"/>
    <cellStyle name="Percent 2 4 2 6 2 3 3" xfId="22340" xr:uid="{D8581CDD-29B6-4013-AAC7-3EEE67054314}"/>
    <cellStyle name="Percent 2 4 2 6 2 4" xfId="29593" xr:uid="{F812E4BC-4354-4402-949C-CA0311C89608}"/>
    <cellStyle name="Percent 2 4 2 6 2 5" xfId="18605" xr:uid="{C66F1504-9921-4622-81A0-E6C565F22308}"/>
    <cellStyle name="Percent 2 4 2 6 3" xfId="9347" xr:uid="{95BF3F28-A59D-45D2-920A-3DE879888CC3}"/>
    <cellStyle name="Percent 2 4 2 6 3 2" xfId="13409" xr:uid="{556709E2-FA19-4F46-85BE-DB34D10B7BBE}"/>
    <cellStyle name="Percent 2 4 2 6 3 2 2" xfId="35421" xr:uid="{D9DAD708-E7B2-4D87-B957-3AD10DFE674D}"/>
    <cellStyle name="Percent 2 4 2 6 3 2 3" xfId="24435" xr:uid="{A461A3C8-A38B-4FB2-80AB-4794F809D720}"/>
    <cellStyle name="Percent 2 4 2 6 3 3" xfId="32004" xr:uid="{6623150E-C1B3-411D-9BC6-1D91CF4ED397}"/>
    <cellStyle name="Percent 2 4 2 6 3 4" xfId="21016" xr:uid="{759BB981-4E3E-40C9-B3BF-B5CCC1A994C9}"/>
    <cellStyle name="Percent 2 4 2 6 4" xfId="10718" xr:uid="{C60F725D-D3FA-4CEC-AE60-1B1CCBF2E628}"/>
    <cellStyle name="Percent 2 4 2 6 4 2" xfId="33230" xr:uid="{9AE57682-0101-4AE8-B95F-526863DF943F}"/>
    <cellStyle name="Percent 2 4 2 6 4 3" xfId="22242" xr:uid="{C82C523E-12F1-4D8D-A11B-70D549B1DBDB}"/>
    <cellStyle name="Percent 2 4 2 6 5" xfId="29592" xr:uid="{FE02AC4E-4B81-40D5-BF3C-2724EDE13A21}"/>
    <cellStyle name="Percent 2 4 2 6 6" xfId="18604" xr:uid="{84C131E1-80A7-4DCA-8C21-F328D26F4D6D}"/>
    <cellStyle name="Percent 2 4 2 7" xfId="6707" xr:uid="{324F134F-1794-461B-BD15-A4BF3DFF72D5}"/>
    <cellStyle name="Percent 2 4 2 7 2" xfId="6708" xr:uid="{75F2FC97-EC7D-4FE9-9336-1D7938D995D6}"/>
    <cellStyle name="Percent 2 4 2 7 2 2" xfId="9350" xr:uid="{099A7609-BBA7-47CE-9ABA-C091BDFA156B}"/>
    <cellStyle name="Percent 2 4 2 7 2 2 2" xfId="32007" xr:uid="{1F870A66-5D33-4D44-9D0C-D57482A87D56}"/>
    <cellStyle name="Percent 2 4 2 7 2 2 3" xfId="21019" xr:uid="{342D1032-4815-4364-B7D3-80C77EE90F7E}"/>
    <cellStyle name="Percent 2 4 2 7 2 3" xfId="12439" xr:uid="{FF34D4FF-892F-4B27-A0B7-0E1BA6E763F0}"/>
    <cellStyle name="Percent 2 4 2 7 2 3 2" xfId="34890" xr:uid="{3F05274C-CD3E-4063-9A0C-309B36CBA2D0}"/>
    <cellStyle name="Percent 2 4 2 7 2 3 3" xfId="23902" xr:uid="{770FBCAA-FA18-4289-B3F7-E947C1E76605}"/>
    <cellStyle name="Percent 2 4 2 7 2 4" xfId="29595" xr:uid="{52338620-C598-48B3-9870-C9C5DB6B2800}"/>
    <cellStyle name="Percent 2 4 2 7 2 5" xfId="18607" xr:uid="{EA3CA56E-A511-461B-AF6E-F0D8877CE4A8}"/>
    <cellStyle name="Percent 2 4 2 7 3" xfId="9349" xr:uid="{DEF8A954-AC52-46C2-B5C4-9775848CFD42}"/>
    <cellStyle name="Percent 2 4 2 7 3 2" xfId="32006" xr:uid="{5CC211E2-4689-4CAB-A0E7-56C898241376}"/>
    <cellStyle name="Percent 2 4 2 7 3 3" xfId="21018" xr:uid="{01F02F4E-BCF4-42A9-A93C-3D5816161E63}"/>
    <cellStyle name="Percent 2 4 2 7 4" xfId="10719" xr:uid="{E2F7F66A-B552-499C-AACB-91856A13C887}"/>
    <cellStyle name="Percent 2 4 2 7 4 2" xfId="33231" xr:uid="{1280A559-1ED4-424D-8599-CAF67CD0800D}"/>
    <cellStyle name="Percent 2 4 2 7 4 3" xfId="22243" xr:uid="{1341F6A5-B366-4C3C-9C90-663B89099F3F}"/>
    <cellStyle name="Percent 2 4 2 7 5" xfId="29594" xr:uid="{327443DD-E365-4D62-8BBD-63F73A32C2CF}"/>
    <cellStyle name="Percent 2 4 2 7 6" xfId="18606" xr:uid="{10FF8DDE-8E8E-4F8B-BC88-9D325E763EDF}"/>
    <cellStyle name="Percent 2 4 2 8" xfId="6709" xr:uid="{63A8A9E0-EFD5-4B33-9AE1-6FE463EEBD4F}"/>
    <cellStyle name="Percent 2 4 2 8 2" xfId="6710" xr:uid="{E3107F87-490D-4FDB-AC1C-4711C9B3D732}"/>
    <cellStyle name="Percent 2 4 2 8 2 2" xfId="9352" xr:uid="{663C96EC-8AB6-486E-B856-98F3DDC0941F}"/>
    <cellStyle name="Percent 2 4 2 8 2 2 2" xfId="32009" xr:uid="{0BAB6314-E54A-4EBF-98BC-25328B929534}"/>
    <cellStyle name="Percent 2 4 2 8 2 2 3" xfId="21021" xr:uid="{B95AF74D-CD69-4A8B-8B00-6B33883FA15C}"/>
    <cellStyle name="Percent 2 4 2 8 2 3" xfId="12440" xr:uid="{2201AEF5-5C01-46EB-93F3-3FEAD2FE5C2B}"/>
    <cellStyle name="Percent 2 4 2 8 2 3 2" xfId="34891" xr:uid="{9FC805BC-2555-4144-8579-40C3CE87F2AC}"/>
    <cellStyle name="Percent 2 4 2 8 2 3 3" xfId="23903" xr:uid="{3CAD1652-23C8-40AE-9B58-300461DF8579}"/>
    <cellStyle name="Percent 2 4 2 8 2 4" xfId="29597" xr:uid="{691D4CB8-D6EF-456D-88E3-5260E1E88F60}"/>
    <cellStyle name="Percent 2 4 2 8 2 5" xfId="18609" xr:uid="{07670A1D-446F-48D3-87BB-6BB12467F3ED}"/>
    <cellStyle name="Percent 2 4 2 8 3" xfId="9351" xr:uid="{B2918A17-7A4E-44CB-89DB-B3B7650290E2}"/>
    <cellStyle name="Percent 2 4 2 8 3 2" xfId="32008" xr:uid="{F8D147DD-0628-4BAA-B9D4-C6E676940BB6}"/>
    <cellStyle name="Percent 2 4 2 8 3 3" xfId="21020" xr:uid="{AF4B7623-6C86-4BC6-B032-F890D81EF07C}"/>
    <cellStyle name="Percent 2 4 2 8 4" xfId="10720" xr:uid="{551E60BB-21EC-4B72-8946-078466F482A6}"/>
    <cellStyle name="Percent 2 4 2 8 4 2" xfId="33232" xr:uid="{098BFC09-A720-4B0F-A59A-1257CF2B628E}"/>
    <cellStyle name="Percent 2 4 2 8 4 3" xfId="22244" xr:uid="{16162A3C-2608-4B42-B973-1AC49670D95C}"/>
    <cellStyle name="Percent 2 4 2 8 5" xfId="29596" xr:uid="{F841E635-8654-4240-8485-BFBCE298D5E5}"/>
    <cellStyle name="Percent 2 4 2 8 6" xfId="18608" xr:uid="{92355C90-848A-4EFC-A324-6A3B4E4F534B}"/>
    <cellStyle name="Percent 2 4 2 9" xfId="6711" xr:uid="{74BE642E-AF6B-4A38-B819-E9686E5CEA2B}"/>
    <cellStyle name="Percent 2 4 2 9 2" xfId="6712" xr:uid="{3DFF4712-CA43-4507-93B4-0ED78B69E251}"/>
    <cellStyle name="Percent 2 4 2 9 2 2" xfId="9354" xr:uid="{C717B53C-D41B-4A60-96F1-72BE84AFEA6B}"/>
    <cellStyle name="Percent 2 4 2 9 2 2 2" xfId="32011" xr:uid="{F6116971-85AF-4D46-8C66-C35E88951620}"/>
    <cellStyle name="Percent 2 4 2 9 2 2 3" xfId="21023" xr:uid="{CB6D2DF4-348D-4636-9AB6-9EC401996C6C}"/>
    <cellStyle name="Percent 2 4 2 9 2 3" xfId="12441" xr:uid="{87D2A47A-4429-4508-ADDC-E96580D20F8F}"/>
    <cellStyle name="Percent 2 4 2 9 2 3 2" xfId="34892" xr:uid="{442E1FBC-292C-44EB-9AF4-FE7CD731C555}"/>
    <cellStyle name="Percent 2 4 2 9 2 3 3" xfId="23904" xr:uid="{E90BBB3E-C4FF-4EA1-A4C7-C523ED272B48}"/>
    <cellStyle name="Percent 2 4 2 9 2 4" xfId="29599" xr:uid="{96B384C8-2302-4405-8053-74581B124748}"/>
    <cellStyle name="Percent 2 4 2 9 2 5" xfId="18611" xr:uid="{520AE077-4295-46B9-B0E0-A66B8FCDA51C}"/>
    <cellStyle name="Percent 2 4 2 9 3" xfId="9353" xr:uid="{9B831E96-EC7D-45F6-BD5B-EA653EE22787}"/>
    <cellStyle name="Percent 2 4 2 9 3 2" xfId="32010" xr:uid="{0FED5A50-F9E7-4466-8374-C5B3070AC8D8}"/>
    <cellStyle name="Percent 2 4 2 9 3 3" xfId="21022" xr:uid="{DC0856FC-EFD6-4842-88BD-96721C0FAC43}"/>
    <cellStyle name="Percent 2 4 2 9 4" xfId="10721" xr:uid="{A535BF2A-1951-469F-815F-C45A45257CED}"/>
    <cellStyle name="Percent 2 4 2 9 4 2" xfId="33233" xr:uid="{417FA4D4-DCC6-4E8F-8B66-AB1FF3054572}"/>
    <cellStyle name="Percent 2 4 2 9 4 3" xfId="22245" xr:uid="{5139F1CB-89E4-4DAB-BDB6-61C5349EFB59}"/>
    <cellStyle name="Percent 2 4 2 9 5" xfId="29598" xr:uid="{D37BD7DD-667E-4262-9134-C83C7663DE97}"/>
    <cellStyle name="Percent 2 4 2 9 6" xfId="18610" xr:uid="{099E4178-B853-443A-BEBD-920BDBC3DF84}"/>
    <cellStyle name="Percent 2 4 20" xfId="6553" xr:uid="{4E7A1BC8-52CF-4EB1-B53A-C90DF4A2B026}"/>
    <cellStyle name="Percent 2 4 20 2" xfId="29440" xr:uid="{7B7040BA-2EF8-480D-8F08-EF7584DB1CDD}"/>
    <cellStyle name="Percent 2 4 20 3" xfId="18452" xr:uid="{23E13426-83E7-4BD7-B7EA-2330D34D9B12}"/>
    <cellStyle name="Percent 2 4 21" xfId="25447" xr:uid="{BAE35EAB-5C2E-418A-A89C-D3AE16460142}"/>
    <cellStyle name="Percent 2 4 22" xfId="14456" xr:uid="{C6CFAA50-2E0E-4E68-A429-606D3ECD8816}"/>
    <cellStyle name="Percent 2 4 23" xfId="2152" xr:uid="{D4226747-A0A7-4416-899C-196963290DC4}"/>
    <cellStyle name="Percent 2 4 3" xfId="2164" xr:uid="{9824609F-E7A0-4353-847A-CB752ECAB6E1}"/>
    <cellStyle name="Percent 2 4 3 2" xfId="6714" xr:uid="{52F58E41-D149-4317-B79B-5DA2463525B7}"/>
    <cellStyle name="Percent 2 4 3 2 2" xfId="9356" xr:uid="{66E69772-8A46-4056-8CF4-E2D01D8C836D}"/>
    <cellStyle name="Percent 2 4 3 2 2 2" xfId="32013" xr:uid="{4593DF6B-0939-4E35-AA51-B7B3CBA6FAA2}"/>
    <cellStyle name="Percent 2 4 3 2 2 3" xfId="21025" xr:uid="{E1403D68-1FD9-4E5C-92E0-13B4EF1CE83A}"/>
    <cellStyle name="Percent 2 4 3 2 3" xfId="12442" xr:uid="{4F0204BD-D466-46A0-857C-0093A61D0A63}"/>
    <cellStyle name="Percent 2 4 3 2 3 2" xfId="34893" xr:uid="{F613A1BB-7DBB-4692-BD79-73EFC7A13862}"/>
    <cellStyle name="Percent 2 4 3 2 3 3" xfId="23905" xr:uid="{D98C43EB-D039-4445-96FE-526B83C9F45A}"/>
    <cellStyle name="Percent 2 4 3 2 4" xfId="29601" xr:uid="{886D9EB3-9571-46CD-852E-4BC109958D08}"/>
    <cellStyle name="Percent 2 4 3 2 5" xfId="18613" xr:uid="{3A6DF6AF-383A-4F9F-A16B-73B24B3F8AE9}"/>
    <cellStyle name="Percent 2 4 3 3" xfId="6715" xr:uid="{AA2A914D-A08B-48B1-885B-38F831DDE539}"/>
    <cellStyle name="Percent 2 4 3 3 2" xfId="9357" xr:uid="{2AC5ED5A-9ABD-4BCD-9EF9-B25FC6F2B82F}"/>
    <cellStyle name="Percent 2 4 3 3 2 2" xfId="32014" xr:uid="{F0E00662-026D-4B37-93E3-A1B76250A9C7}"/>
    <cellStyle name="Percent 2 4 3 3 2 3" xfId="21026" xr:uid="{AC89C4B6-EFC7-4036-BAAF-C2AD0F2645BE}"/>
    <cellStyle name="Percent 2 4 3 3 3" xfId="29602" xr:uid="{67D4E7EA-C1AC-4D0F-8BCD-7C78DDC83875}"/>
    <cellStyle name="Percent 2 4 3 3 4" xfId="18614" xr:uid="{196C3028-CA1F-4BFB-82C8-5877A9C80AE3}"/>
    <cellStyle name="Percent 2 4 3 4" xfId="6716" xr:uid="{15184959-2314-4B0F-9902-F0D6BB4798BC}"/>
    <cellStyle name="Percent 2 4 3 4 2" xfId="9358" xr:uid="{04DF7D1A-F9B7-44C8-8778-AEB48F5D134F}"/>
    <cellStyle name="Percent 2 4 3 4 2 2" xfId="32015" xr:uid="{C20317FA-FFDE-4F91-9146-C9CA579C86C6}"/>
    <cellStyle name="Percent 2 4 3 4 2 3" xfId="21027" xr:uid="{FA2E89BE-4711-4931-9F35-02C98793300D}"/>
    <cellStyle name="Percent 2 4 3 4 3" xfId="29603" xr:uid="{4CB7042B-A5F1-4F76-A1DE-7B85C79B7C50}"/>
    <cellStyle name="Percent 2 4 3 4 4" xfId="18615" xr:uid="{508BA3D4-F4AC-4B1B-B71C-67C5AA4361BF}"/>
    <cellStyle name="Percent 2 4 3 5" xfId="9355" xr:uid="{441BB7F0-9405-49C0-A337-3D2BD9E2463C}"/>
    <cellStyle name="Percent 2 4 3 5 2" xfId="32012" xr:uid="{305FB0DE-CD94-418D-9BFF-32AA23E53203}"/>
    <cellStyle name="Percent 2 4 3 5 3" xfId="21024" xr:uid="{CF3ABC2A-3217-4AD9-A8CD-D851948D1C02}"/>
    <cellStyle name="Percent 2 4 3 6" xfId="10722" xr:uid="{9C332FD1-316D-4A49-B610-EA785E79CD25}"/>
    <cellStyle name="Percent 2 4 3 6 2" xfId="33234" xr:uid="{29D14718-22E5-4C51-9129-BA48F8EC7C02}"/>
    <cellStyle name="Percent 2 4 3 6 3" xfId="22246" xr:uid="{A6116ABE-A37A-4E43-B708-93C660911C61}"/>
    <cellStyle name="Percent 2 4 3 7" xfId="6713" xr:uid="{E246FA78-B141-4486-B827-7F16F7ED8351}"/>
    <cellStyle name="Percent 2 4 3 7 2" xfId="29600" xr:uid="{8C39C328-6020-4F40-91DB-9FCE67AF0DF9}"/>
    <cellStyle name="Percent 2 4 3 7 3" xfId="18612" xr:uid="{596D8E6C-3BE0-4AA1-8615-23BF543B9C46}"/>
    <cellStyle name="Percent 2 4 3 8" xfId="25459" xr:uid="{7F17F2C6-3AEA-4443-BDF2-49869490587F}"/>
    <cellStyle name="Percent 2 4 3 9" xfId="14468" xr:uid="{D3A5EF33-71B8-463F-94CF-BCEE39DE9FBE}"/>
    <cellStyle name="Percent 2 4 4" xfId="2165" xr:uid="{E223A627-996B-4F7F-8C4E-05843CF00CB2}"/>
    <cellStyle name="Percent 2 4 4 2" xfId="6718" xr:uid="{4C7D80A0-32FD-4541-9934-17D9B0F321C8}"/>
    <cellStyle name="Percent 2 4 4 2 2" xfId="9360" xr:uid="{9056DC64-A778-455F-9F10-AD9EEF4FC4B3}"/>
    <cellStyle name="Percent 2 4 4 2 2 2" xfId="32017" xr:uid="{EBEDB01D-2003-4443-BAB9-CA3BD3C71926}"/>
    <cellStyle name="Percent 2 4 4 2 2 3" xfId="21029" xr:uid="{6DCB484A-E4F9-4D63-8DF3-A9D2BBE4BB16}"/>
    <cellStyle name="Percent 2 4 4 2 3" xfId="12443" xr:uid="{548409D5-5973-4384-BB8C-343441C8BEE3}"/>
    <cellStyle name="Percent 2 4 4 2 3 2" xfId="34894" xr:uid="{2FCD669C-9779-49CF-85D3-D6E92D3C0E07}"/>
    <cellStyle name="Percent 2 4 4 2 3 3" xfId="23906" xr:uid="{3C498E99-723E-4F05-8468-F2FDE68A8719}"/>
    <cellStyle name="Percent 2 4 4 2 4" xfId="29605" xr:uid="{03702B4F-F93C-41BA-86A6-F3FAE086C159}"/>
    <cellStyle name="Percent 2 4 4 2 5" xfId="18617" xr:uid="{B9A592D7-5ADB-4133-9421-33DDA07889B6}"/>
    <cellStyle name="Percent 2 4 4 3" xfId="6719" xr:uid="{98F637CD-DFD5-4B7D-9FAA-593B93448CF9}"/>
    <cellStyle name="Percent 2 4 4 3 2" xfId="9361" xr:uid="{2CCC2891-0BC6-4220-BC4D-21BFD6B4E852}"/>
    <cellStyle name="Percent 2 4 4 3 2 2" xfId="32018" xr:uid="{DFE95531-1958-4E2B-9332-E013DE9978A1}"/>
    <cellStyle name="Percent 2 4 4 3 2 3" xfId="21030" xr:uid="{2A89B5D7-F5B1-4A03-BF14-51389CA06DD5}"/>
    <cellStyle name="Percent 2 4 4 3 3" xfId="29606" xr:uid="{922A5B86-740A-4BEC-BF69-E3E7BFD9C880}"/>
    <cellStyle name="Percent 2 4 4 3 4" xfId="18618" xr:uid="{B1DB5119-5572-413C-A73C-2D8960534724}"/>
    <cellStyle name="Percent 2 4 4 4" xfId="6720" xr:uid="{161A9D89-1F30-436C-A78F-134789CA34D4}"/>
    <cellStyle name="Percent 2 4 4 4 2" xfId="9362" xr:uid="{3AF22FC2-3D07-42F6-8DC9-2DB61F68E515}"/>
    <cellStyle name="Percent 2 4 4 4 2 2" xfId="32019" xr:uid="{07F71780-3877-4D38-9086-2F73B3CA8332}"/>
    <cellStyle name="Percent 2 4 4 4 2 3" xfId="21031" xr:uid="{CC822381-0E72-48E4-B1F7-A300A4FCEC3D}"/>
    <cellStyle name="Percent 2 4 4 4 3" xfId="29607" xr:uid="{3DC95D66-4031-4E6D-B2A5-67B9B52B0156}"/>
    <cellStyle name="Percent 2 4 4 4 4" xfId="18619" xr:uid="{D7F6BF09-8069-417C-8A5A-D1640703A17E}"/>
    <cellStyle name="Percent 2 4 4 5" xfId="9359" xr:uid="{B4014B39-C5F5-46C6-8B2E-60ED9F2DCBF1}"/>
    <cellStyle name="Percent 2 4 4 5 2" xfId="32016" xr:uid="{15E7F19D-43AF-4603-8963-DA12A35E4C95}"/>
    <cellStyle name="Percent 2 4 4 5 3" xfId="21028" xr:uid="{2E896C47-7EBB-43B0-B2FC-C7BF3DA44967}"/>
    <cellStyle name="Percent 2 4 4 6" xfId="10723" xr:uid="{411D0FC4-27BB-4F64-ABBB-4C8A7CEE60AD}"/>
    <cellStyle name="Percent 2 4 4 6 2" xfId="33235" xr:uid="{C8BA7F17-EC5A-4F4C-B9B5-F6F653EDCB99}"/>
    <cellStyle name="Percent 2 4 4 6 3" xfId="22247" xr:uid="{D7C38ACA-9BDE-4641-8AEA-BE200732BADC}"/>
    <cellStyle name="Percent 2 4 4 7" xfId="6717" xr:uid="{FDFBC9C1-0E67-4130-A142-957E4F09B73E}"/>
    <cellStyle name="Percent 2 4 4 7 2" xfId="29604" xr:uid="{54624677-0ABC-460C-8672-4E94463FE64E}"/>
    <cellStyle name="Percent 2 4 4 7 3" xfId="18616" xr:uid="{3351B424-7098-4345-9B85-550E9A1F9417}"/>
    <cellStyle name="Percent 2 4 4 8" xfId="25460" xr:uid="{35791293-9A55-4D1A-875B-E7C1F62F34B0}"/>
    <cellStyle name="Percent 2 4 4 9" xfId="14469" xr:uid="{F7EA6A1A-809E-4650-8B05-F2C42E6FF66F}"/>
    <cellStyle name="Percent 2 4 5" xfId="2166" xr:uid="{0E33897A-068F-4AD5-BEE6-FFB9415244E6}"/>
    <cellStyle name="Percent 2 4 5 2" xfId="6722" xr:uid="{71E0F2A3-860E-4F26-8E32-41A7280D8618}"/>
    <cellStyle name="Percent 2 4 5 2 2" xfId="9364" xr:uid="{688645B7-F56F-42D7-ACE6-579CA3389B2E}"/>
    <cellStyle name="Percent 2 4 5 2 2 2" xfId="32021" xr:uid="{683C6FA5-F475-4790-9167-7B838642C511}"/>
    <cellStyle name="Percent 2 4 5 2 2 3" xfId="21033" xr:uid="{7635EADF-8009-4960-9959-35E99A014339}"/>
    <cellStyle name="Percent 2 4 5 2 3" xfId="12444" xr:uid="{266862B7-57C8-454C-AF29-8AEBA11FC6D2}"/>
    <cellStyle name="Percent 2 4 5 2 3 2" xfId="34895" xr:uid="{03AB614C-8654-4161-A6E0-B26C6FC6A642}"/>
    <cellStyle name="Percent 2 4 5 2 3 3" xfId="23907" xr:uid="{887E8A1B-3688-4C17-A9EB-C8AA23E1D129}"/>
    <cellStyle name="Percent 2 4 5 2 4" xfId="29609" xr:uid="{185D6A43-735B-4FEA-A010-4DE544750CF8}"/>
    <cellStyle name="Percent 2 4 5 2 5" xfId="18621" xr:uid="{72FCAEE0-19C6-406E-9C7D-61DE2E3D1946}"/>
    <cellStyle name="Percent 2 4 5 3" xfId="6723" xr:uid="{B4442E8C-6BDE-4346-963B-C7072A057757}"/>
    <cellStyle name="Percent 2 4 5 3 2" xfId="9365" xr:uid="{EB0699A5-C9FC-4FFA-B58D-3B3A7855A905}"/>
    <cellStyle name="Percent 2 4 5 3 2 2" xfId="32022" xr:uid="{A230931F-FF6B-4F4C-A751-ADEDCC51F41F}"/>
    <cellStyle name="Percent 2 4 5 3 2 3" xfId="21034" xr:uid="{049E9D2C-814A-414B-ADDE-64E9A0A2CB9F}"/>
    <cellStyle name="Percent 2 4 5 3 3" xfId="29610" xr:uid="{CA50543C-812B-48E7-A5AB-349365465CBD}"/>
    <cellStyle name="Percent 2 4 5 3 4" xfId="18622" xr:uid="{094C5901-A5C2-46D5-AD20-DA369C58DDFC}"/>
    <cellStyle name="Percent 2 4 5 4" xfId="6724" xr:uid="{017328C3-6668-48E3-B997-6DCEA16A6967}"/>
    <cellStyle name="Percent 2 4 5 4 2" xfId="9366" xr:uid="{282A07E9-C453-4523-BD80-FEB1018013B2}"/>
    <cellStyle name="Percent 2 4 5 4 2 2" xfId="32023" xr:uid="{8376F5FC-1FB1-4D3C-8EBA-412502C5E17A}"/>
    <cellStyle name="Percent 2 4 5 4 2 3" xfId="21035" xr:uid="{B14A78AE-D860-4654-B85C-112167E7AC34}"/>
    <cellStyle name="Percent 2 4 5 4 3" xfId="29611" xr:uid="{72B0C587-63AB-441E-9524-242AAF73EDE9}"/>
    <cellStyle name="Percent 2 4 5 4 4" xfId="18623" xr:uid="{A838F0B1-3434-4B0A-9E8A-8FFE0D4BD4A8}"/>
    <cellStyle name="Percent 2 4 5 5" xfId="9363" xr:uid="{2EBF629B-1B4C-4CE9-88DA-61F5974B746D}"/>
    <cellStyle name="Percent 2 4 5 5 2" xfId="32020" xr:uid="{117189E3-228F-46E8-88E3-4D18A3C4784F}"/>
    <cellStyle name="Percent 2 4 5 5 3" xfId="21032" xr:uid="{BEDAA9FD-EC8A-46AB-B646-5776E8440930}"/>
    <cellStyle name="Percent 2 4 5 6" xfId="10724" xr:uid="{18CDBE50-B321-49B8-9E91-75DCEDBE37FA}"/>
    <cellStyle name="Percent 2 4 5 6 2" xfId="33236" xr:uid="{C1B42785-A697-4D20-B82F-78CF5C6C6110}"/>
    <cellStyle name="Percent 2 4 5 6 3" xfId="22248" xr:uid="{CD026E5C-777E-45CE-9BE8-923F07A4EDCF}"/>
    <cellStyle name="Percent 2 4 5 7" xfId="6721" xr:uid="{214ED04F-48F7-47C5-9430-3B6E4806B2F6}"/>
    <cellStyle name="Percent 2 4 5 7 2" xfId="29608" xr:uid="{D4C928AF-B1AB-455E-8DE5-4E2373A39BAC}"/>
    <cellStyle name="Percent 2 4 5 7 3" xfId="18620" xr:uid="{4BFC537F-E89B-4E6E-BCB7-FC94803B0689}"/>
    <cellStyle name="Percent 2 4 5 8" xfId="25461" xr:uid="{F5763084-C5C9-41EE-B48D-9B55D4668BE7}"/>
    <cellStyle name="Percent 2 4 5 9" xfId="14470" xr:uid="{27E0C545-0CC4-43AF-A9F0-E5C13A6BF1A9}"/>
    <cellStyle name="Percent 2 4 6" xfId="2167" xr:uid="{C681E763-D2A6-4858-B358-B866AAEE151A}"/>
    <cellStyle name="Percent 2 4 6 2" xfId="6726" xr:uid="{64672C27-AEE0-4839-9D5C-3553F30B2BAF}"/>
    <cellStyle name="Percent 2 4 6 2 2" xfId="9368" xr:uid="{799BC13B-9F41-4393-82BD-446E28B9E7EB}"/>
    <cellStyle name="Percent 2 4 6 2 2 2" xfId="32025" xr:uid="{C455E00E-C508-405B-87FD-9AFB8C95DC91}"/>
    <cellStyle name="Percent 2 4 6 2 2 3" xfId="21037" xr:uid="{364E2B99-059E-498C-80D8-0222222E785C}"/>
    <cellStyle name="Percent 2 4 6 2 3" xfId="12445" xr:uid="{BC9E93C9-2E43-45D8-A6A5-7FA50C259D0F}"/>
    <cellStyle name="Percent 2 4 6 2 3 2" xfId="34896" xr:uid="{F396EB8B-2641-4C2A-B37B-8B2B51C2A31B}"/>
    <cellStyle name="Percent 2 4 6 2 3 3" xfId="23908" xr:uid="{E0E1ADA5-020E-4204-A608-67EBB0AFF007}"/>
    <cellStyle name="Percent 2 4 6 2 4" xfId="29613" xr:uid="{923D6971-7D56-4785-A418-65AFC5D47658}"/>
    <cellStyle name="Percent 2 4 6 2 5" xfId="18625" xr:uid="{E67CA01F-460B-4D1D-AA78-DA85D8ED8912}"/>
    <cellStyle name="Percent 2 4 6 3" xfId="6727" xr:uid="{D735F3F3-A4E8-4844-B8FD-EE1AAB6DB842}"/>
    <cellStyle name="Percent 2 4 6 3 2" xfId="9369" xr:uid="{BC60E997-BDCC-4744-83D6-62572DB02212}"/>
    <cellStyle name="Percent 2 4 6 3 2 2" xfId="32026" xr:uid="{FB6DAF36-EB3C-4421-A036-256F3B78ED4C}"/>
    <cellStyle name="Percent 2 4 6 3 2 3" xfId="21038" xr:uid="{2BA7BDEB-90DF-4D73-83DA-9E306606C469}"/>
    <cellStyle name="Percent 2 4 6 3 3" xfId="29614" xr:uid="{7F01D9B1-39AB-4297-A6ED-4B169EAB5947}"/>
    <cellStyle name="Percent 2 4 6 3 4" xfId="18626" xr:uid="{47C1163F-1C72-4E39-8DBA-6BAC159879ED}"/>
    <cellStyle name="Percent 2 4 6 4" xfId="6728" xr:uid="{C15E1A89-A720-4EB4-B80D-FABBE634B9B8}"/>
    <cellStyle name="Percent 2 4 6 4 2" xfId="9370" xr:uid="{2C816658-F5CC-4557-9810-6C412A365AF2}"/>
    <cellStyle name="Percent 2 4 6 4 2 2" xfId="32027" xr:uid="{7E59E8DC-DB39-44FA-BB5E-65C431582AEC}"/>
    <cellStyle name="Percent 2 4 6 4 2 3" xfId="21039" xr:uid="{703E3DFA-50B6-4478-A6D9-23276A15C176}"/>
    <cellStyle name="Percent 2 4 6 4 3" xfId="29615" xr:uid="{DA002E69-21AD-449E-A350-874A5BB13C48}"/>
    <cellStyle name="Percent 2 4 6 4 4" xfId="18627" xr:uid="{13E8C168-C7AE-4B4C-97E3-437C46DE2E09}"/>
    <cellStyle name="Percent 2 4 6 5" xfId="9367" xr:uid="{7E31CA0B-E51D-4923-94D0-A3810B8DA76A}"/>
    <cellStyle name="Percent 2 4 6 5 2" xfId="32024" xr:uid="{DB443FDE-68FF-4549-A4EE-8E8AB433BFE6}"/>
    <cellStyle name="Percent 2 4 6 5 3" xfId="21036" xr:uid="{5902652B-E5F5-4C54-907A-85D56D80460B}"/>
    <cellStyle name="Percent 2 4 6 6" xfId="10725" xr:uid="{55D7746A-2364-47E6-9B75-71ADF1EB9C5A}"/>
    <cellStyle name="Percent 2 4 6 6 2" xfId="33237" xr:uid="{F938A8FD-B3B6-49AC-8BA5-ADA2914E9E88}"/>
    <cellStyle name="Percent 2 4 6 6 3" xfId="22249" xr:uid="{65B8D6FC-FBF2-49B6-89E6-40BE2BAEC10C}"/>
    <cellStyle name="Percent 2 4 6 7" xfId="6725" xr:uid="{549E440A-F1DE-47B5-B9B3-6636DA07D565}"/>
    <cellStyle name="Percent 2 4 6 7 2" xfId="29612" xr:uid="{B030DD35-662A-4B2C-B17C-033410F39803}"/>
    <cellStyle name="Percent 2 4 6 7 3" xfId="18624" xr:uid="{E1CD673A-FC60-45B3-BBAA-B743F3CA5999}"/>
    <cellStyle name="Percent 2 4 6 8" xfId="25462" xr:uid="{262146E2-F56C-41C2-8826-7DB01F5F8187}"/>
    <cellStyle name="Percent 2 4 6 9" xfId="14471" xr:uid="{62ECC9FC-72FE-4831-91D7-38D038995745}"/>
    <cellStyle name="Percent 2 4 7" xfId="2168" xr:uid="{124F2DD4-1E7C-496B-B178-AB50BA7EE48B}"/>
    <cellStyle name="Percent 2 4 7 2" xfId="6730" xr:uid="{0775077E-8158-471A-831F-92B489187EC9}"/>
    <cellStyle name="Percent 2 4 7 2 2" xfId="9372" xr:uid="{4CD69FE1-EDE9-48F2-B283-CC364E4F808E}"/>
    <cellStyle name="Percent 2 4 7 2 2 2" xfId="32029" xr:uid="{35AFF740-1097-4596-9047-356D93083AA0}"/>
    <cellStyle name="Percent 2 4 7 2 2 3" xfId="21041" xr:uid="{71C95210-3C97-4D40-A53D-ED5187C19E08}"/>
    <cellStyle name="Percent 2 4 7 2 3" xfId="12446" xr:uid="{9BA85E49-205F-43BE-BBA9-B18D7C438037}"/>
    <cellStyle name="Percent 2 4 7 2 3 2" xfId="34897" xr:uid="{8E43D37D-5B5D-454E-97C5-ADA01FC2615F}"/>
    <cellStyle name="Percent 2 4 7 2 3 3" xfId="23909" xr:uid="{27AD2435-0E39-437A-8D14-CF8EA20D7E02}"/>
    <cellStyle name="Percent 2 4 7 2 4" xfId="29617" xr:uid="{1458147E-35AC-4651-B609-C560BF1E196B}"/>
    <cellStyle name="Percent 2 4 7 2 5" xfId="18629" xr:uid="{033C1E4D-EF3D-4DDB-8900-92F360CD317A}"/>
    <cellStyle name="Percent 2 4 7 3" xfId="6731" xr:uid="{91C81CB9-3120-4D5E-84CC-07DDD221295D}"/>
    <cellStyle name="Percent 2 4 7 3 2" xfId="9373" xr:uid="{36DB1BB4-20CF-4763-8B75-675A218AE920}"/>
    <cellStyle name="Percent 2 4 7 3 2 2" xfId="32030" xr:uid="{3260CC07-61F5-4929-A67C-A8EC25882E71}"/>
    <cellStyle name="Percent 2 4 7 3 2 3" xfId="21042" xr:uid="{B3F17370-85C5-4057-A497-261714D56E9E}"/>
    <cellStyle name="Percent 2 4 7 3 3" xfId="29618" xr:uid="{97ECAED4-DDF0-42C3-B4D9-F2740FACB7ED}"/>
    <cellStyle name="Percent 2 4 7 3 4" xfId="18630" xr:uid="{7510661F-6D60-47FD-9C6A-20F3BB8912F4}"/>
    <cellStyle name="Percent 2 4 7 4" xfId="6732" xr:uid="{74E96118-EF9A-4061-8749-0D6EA8A5E418}"/>
    <cellStyle name="Percent 2 4 7 4 2" xfId="9374" xr:uid="{E50F6A63-9237-4E00-BECF-4B209DF07D68}"/>
    <cellStyle name="Percent 2 4 7 4 2 2" xfId="32031" xr:uid="{ABE1A89C-DF21-4F13-B24A-8B13E8E25809}"/>
    <cellStyle name="Percent 2 4 7 4 2 3" xfId="21043" xr:uid="{CE69F9BA-A135-4E9D-B298-52F686AB1139}"/>
    <cellStyle name="Percent 2 4 7 4 3" xfId="29619" xr:uid="{668E79E3-662D-4248-A6A9-498A309B7435}"/>
    <cellStyle name="Percent 2 4 7 4 4" xfId="18631" xr:uid="{71C2B003-140D-4308-8429-D7A2D0941A33}"/>
    <cellStyle name="Percent 2 4 7 5" xfId="9371" xr:uid="{D1DF5038-6A17-4BC5-9C35-CDE20C988FFE}"/>
    <cellStyle name="Percent 2 4 7 5 2" xfId="32028" xr:uid="{15EEB190-9EEE-4963-AED5-BC1710CC4DA3}"/>
    <cellStyle name="Percent 2 4 7 5 3" xfId="21040" xr:uid="{8B2E5AC2-662C-4BEB-8781-385365FD97BB}"/>
    <cellStyle name="Percent 2 4 7 6" xfId="10726" xr:uid="{5B01F956-9432-436F-9036-B7407E501F40}"/>
    <cellStyle name="Percent 2 4 7 6 2" xfId="33238" xr:uid="{5407976E-590C-4C3B-9F39-22DB34D76DE4}"/>
    <cellStyle name="Percent 2 4 7 6 3" xfId="22250" xr:uid="{7D56BAEA-B9FB-4C61-8D3E-BFB7FA689A67}"/>
    <cellStyle name="Percent 2 4 7 7" xfId="6729" xr:uid="{9AF24D2D-158D-4559-A527-6C21990C2E7F}"/>
    <cellStyle name="Percent 2 4 7 7 2" xfId="29616" xr:uid="{0C25E25A-A5C7-4D5A-A8C5-06972429A9FD}"/>
    <cellStyle name="Percent 2 4 7 7 3" xfId="18628" xr:uid="{CCD24BAE-0D7A-4A34-AA68-F2E4D0A24D8C}"/>
    <cellStyle name="Percent 2 4 7 8" xfId="25463" xr:uid="{5E81D5BD-D2E5-487F-BD3F-18DCAF526E09}"/>
    <cellStyle name="Percent 2 4 7 9" xfId="14472" xr:uid="{09360A6C-7466-4FF7-BF96-6BBA0EFCDA45}"/>
    <cellStyle name="Percent 2 4 8" xfId="2169" xr:uid="{B13FC266-E6C1-49A5-B97D-DB9EF2AE142D}"/>
    <cellStyle name="Percent 2 4 8 2" xfId="6734" xr:uid="{AA28041C-9354-476A-B9BD-49A7B933EEBE}"/>
    <cellStyle name="Percent 2 4 8 2 2" xfId="9376" xr:uid="{C47337F9-CADF-40EA-9B19-C738396BA9DD}"/>
    <cellStyle name="Percent 2 4 8 2 2 2" xfId="32033" xr:uid="{30D961BF-DE25-41B1-8AF2-B9A77DA8541E}"/>
    <cellStyle name="Percent 2 4 8 2 2 3" xfId="21045" xr:uid="{F8CFCBEE-7013-4AD5-AE37-96668EFCF69D}"/>
    <cellStyle name="Percent 2 4 8 2 3" xfId="12447" xr:uid="{8B1B9225-13B1-4BA7-9A37-A656DB14BA05}"/>
    <cellStyle name="Percent 2 4 8 2 3 2" xfId="34898" xr:uid="{8B4FD446-5F44-4576-957D-42BF00447C75}"/>
    <cellStyle name="Percent 2 4 8 2 3 3" xfId="23910" xr:uid="{FE0072A0-8ED4-4903-BED3-9A3AE67C1959}"/>
    <cellStyle name="Percent 2 4 8 2 4" xfId="29621" xr:uid="{01EAFB5C-1F33-4BED-85B1-1501D9C82A1B}"/>
    <cellStyle name="Percent 2 4 8 2 5" xfId="18633" xr:uid="{E97712CA-FC92-47A7-A928-1F4A573571AA}"/>
    <cellStyle name="Percent 2 4 8 3" xfId="6735" xr:uid="{7AB8F497-EBC1-4865-9E95-BED56C81B49B}"/>
    <cellStyle name="Percent 2 4 8 3 2" xfId="9377" xr:uid="{62947DA4-8B69-481C-8273-6D79456B241E}"/>
    <cellStyle name="Percent 2 4 8 3 2 2" xfId="32034" xr:uid="{844B474C-C38F-432C-80F9-4CD8CFF9F0EB}"/>
    <cellStyle name="Percent 2 4 8 3 2 3" xfId="21046" xr:uid="{96C9BFF8-9651-4FC8-91E4-68E5DF37219E}"/>
    <cellStyle name="Percent 2 4 8 3 3" xfId="29622" xr:uid="{FDE73D02-5D0C-40AB-A224-1E74F7DA6DF0}"/>
    <cellStyle name="Percent 2 4 8 3 4" xfId="18634" xr:uid="{15CEDBF7-8888-44B9-8B23-BFBC6CE6B1EF}"/>
    <cellStyle name="Percent 2 4 8 4" xfId="6736" xr:uid="{C1CC5304-40FB-4CAC-B13E-D7C788E53C67}"/>
    <cellStyle name="Percent 2 4 8 4 2" xfId="9378" xr:uid="{234F6BE7-C47E-42CB-AD36-320937FF872F}"/>
    <cellStyle name="Percent 2 4 8 4 2 2" xfId="32035" xr:uid="{9DEC749C-FE93-4938-871A-4E44881BB22E}"/>
    <cellStyle name="Percent 2 4 8 4 2 3" xfId="21047" xr:uid="{DE1E0B27-A288-4EC1-B53F-476E4AAF6972}"/>
    <cellStyle name="Percent 2 4 8 4 3" xfId="29623" xr:uid="{7EF28DCC-0124-485D-ACD5-9DD3514DFDE1}"/>
    <cellStyle name="Percent 2 4 8 4 4" xfId="18635" xr:uid="{7AF01010-DBCF-49A8-A8BA-68A25DBF978E}"/>
    <cellStyle name="Percent 2 4 8 5" xfId="9375" xr:uid="{B1920D0B-FCA4-4BBD-B085-6493E6F12B7E}"/>
    <cellStyle name="Percent 2 4 8 5 2" xfId="32032" xr:uid="{1CBF8FA1-6F4F-41F0-9972-73AAA38A4359}"/>
    <cellStyle name="Percent 2 4 8 5 3" xfId="21044" xr:uid="{68372715-6516-4A93-9B94-BED7A0F35290}"/>
    <cellStyle name="Percent 2 4 8 6" xfId="10727" xr:uid="{175B5BE3-0049-4146-A478-1CC50B580573}"/>
    <cellStyle name="Percent 2 4 8 6 2" xfId="33239" xr:uid="{5A3DF03A-8D64-4A2C-9E23-181215069297}"/>
    <cellStyle name="Percent 2 4 8 6 3" xfId="22251" xr:uid="{0494BAED-3F56-42FB-87BE-47FE0C0DE471}"/>
    <cellStyle name="Percent 2 4 8 7" xfId="6733" xr:uid="{7F117A96-2E16-4367-BA15-6040AA2FA369}"/>
    <cellStyle name="Percent 2 4 8 7 2" xfId="29620" xr:uid="{930CFAFD-3E3D-42D4-AACC-00E316DB673B}"/>
    <cellStyle name="Percent 2 4 8 7 3" xfId="18632" xr:uid="{1ADB1A5F-0041-4035-8633-85ACC5A33298}"/>
    <cellStyle name="Percent 2 4 8 8" xfId="25464" xr:uid="{CAEA1409-4188-4E83-BA5F-1BFE5D10F9D4}"/>
    <cellStyle name="Percent 2 4 8 9" xfId="14473" xr:uid="{EFF286CD-1CAB-4FF1-92F3-90CE27937956}"/>
    <cellStyle name="Percent 2 4 9" xfId="2170" xr:uid="{0379FC40-4D50-4189-9213-DA9C7726AF55}"/>
    <cellStyle name="Percent 2 4 9 2" xfId="6738" xr:uid="{7453C933-FBFB-43B5-9AB7-C319A22928D8}"/>
    <cellStyle name="Percent 2 4 9 2 2" xfId="9380" xr:uid="{24761C6B-DC68-4BA6-9C7B-AE9BC21F074B}"/>
    <cellStyle name="Percent 2 4 9 2 2 2" xfId="32037" xr:uid="{F30E9433-55E3-423E-8B12-8DD6819DBF83}"/>
    <cellStyle name="Percent 2 4 9 2 2 3" xfId="21049" xr:uid="{ECEEA745-9FE5-4A52-BB07-EB58D4B79C28}"/>
    <cellStyle name="Percent 2 4 9 2 3" xfId="12448" xr:uid="{BD656BF5-937B-4001-BBEA-16129811F85D}"/>
    <cellStyle name="Percent 2 4 9 2 3 2" xfId="34899" xr:uid="{3DCB5F56-A528-4FDC-B117-B6EC0C593BDE}"/>
    <cellStyle name="Percent 2 4 9 2 3 3" xfId="23911" xr:uid="{8CD21ED7-7DC5-467C-BDF6-1CAAF1B59B04}"/>
    <cellStyle name="Percent 2 4 9 2 4" xfId="29625" xr:uid="{4E1A46EE-156A-410F-B055-FCFF71DB7593}"/>
    <cellStyle name="Percent 2 4 9 2 5" xfId="18637" xr:uid="{3A49002F-D1A3-40A4-B6BA-9C54D90EDC9B}"/>
    <cellStyle name="Percent 2 4 9 3" xfId="6739" xr:uid="{EA2DAA9C-71C2-4300-939F-E87EC1BFE226}"/>
    <cellStyle name="Percent 2 4 9 3 2" xfId="9381" xr:uid="{FBBB2CD5-1D81-408E-92B3-223EF3788F20}"/>
    <cellStyle name="Percent 2 4 9 3 2 2" xfId="32038" xr:uid="{75272E23-2173-4103-866D-40803191EB6A}"/>
    <cellStyle name="Percent 2 4 9 3 2 3" xfId="21050" xr:uid="{44581281-8FF4-4DF3-AFC3-A488D08277DE}"/>
    <cellStyle name="Percent 2 4 9 3 3" xfId="29626" xr:uid="{F8C253F2-E0B6-4EB4-B3EB-BAA5BA4D3D9B}"/>
    <cellStyle name="Percent 2 4 9 3 4" xfId="18638" xr:uid="{ADA84E80-B71A-422D-9250-C97EC6E22FCD}"/>
    <cellStyle name="Percent 2 4 9 4" xfId="6740" xr:uid="{B363044A-8F1F-4E05-8D76-E82629618D37}"/>
    <cellStyle name="Percent 2 4 9 4 2" xfId="9382" xr:uid="{90C133D9-DBAB-4AF1-98C9-E0C0C1A09FA5}"/>
    <cellStyle name="Percent 2 4 9 4 2 2" xfId="32039" xr:uid="{90F78702-FCC3-4D2E-AEF1-E7DEAE7EACFC}"/>
    <cellStyle name="Percent 2 4 9 4 2 3" xfId="21051" xr:uid="{D09A331E-C7A0-48F7-8CE3-6B78328B1327}"/>
    <cellStyle name="Percent 2 4 9 4 3" xfId="29627" xr:uid="{DCF34872-13BB-4916-837F-F631A9A25525}"/>
    <cellStyle name="Percent 2 4 9 4 4" xfId="18639" xr:uid="{81CF84C0-F4FD-4AD4-A753-C06669753752}"/>
    <cellStyle name="Percent 2 4 9 5" xfId="9379" xr:uid="{641DF252-ABEC-4C99-BCE0-3A8434E783AF}"/>
    <cellStyle name="Percent 2 4 9 5 2" xfId="32036" xr:uid="{49C95F0C-91D3-4760-B6D3-8CBDFAAC8CB8}"/>
    <cellStyle name="Percent 2 4 9 5 3" xfId="21048" xr:uid="{D6571CE8-96F1-4B76-BD31-51EA7B72A4D8}"/>
    <cellStyle name="Percent 2 4 9 6" xfId="10728" xr:uid="{997AC974-8B2A-4CB7-8A58-A56320333A48}"/>
    <cellStyle name="Percent 2 4 9 6 2" xfId="33240" xr:uid="{3859A07B-4F18-441B-8E8C-18EE109615CF}"/>
    <cellStyle name="Percent 2 4 9 6 3" xfId="22252" xr:uid="{8C23E2D1-DD9A-4A32-81C5-76A14400E80D}"/>
    <cellStyle name="Percent 2 4 9 7" xfId="6737" xr:uid="{D55BB066-4A0F-4D82-B736-4B71134B742C}"/>
    <cellStyle name="Percent 2 4 9 7 2" xfId="29624" xr:uid="{7E28ED1E-371E-4E0B-9DB7-0D6A7E472659}"/>
    <cellStyle name="Percent 2 4 9 7 3" xfId="18636" xr:uid="{E0821C8D-7196-40E5-A320-D06F769FAE48}"/>
    <cellStyle name="Percent 2 4 9 8" xfId="25465" xr:uid="{F27C319C-5D91-4412-98C0-E013151353A0}"/>
    <cellStyle name="Percent 2 4 9 9" xfId="14474" xr:uid="{D6B86697-D4A4-464D-BC82-EAA9E1867B57}"/>
    <cellStyle name="Percent 2 40" xfId="14426" xr:uid="{D82951A7-60D1-432B-AD40-4A2717F53A6E}"/>
    <cellStyle name="Percent 2 41" xfId="2122" xr:uid="{5A368337-0987-47AA-884F-6E514F8E7A77}"/>
    <cellStyle name="Percent 2 5" xfId="285" xr:uid="{62D3A6BF-406C-44E6-AF93-370B1943697C}"/>
    <cellStyle name="Percent 2 5 10" xfId="2171" xr:uid="{7A20FD5D-8F07-412A-9A03-3004F464D054}"/>
    <cellStyle name="Percent 2 5 2" xfId="6742" xr:uid="{AFE3E1C4-BAD3-49E8-8D83-4D0952F5F5A0}"/>
    <cellStyle name="Percent 2 5 2 2" xfId="9384" xr:uid="{592256F9-CCE5-4903-BCD0-D9B99D68FE99}"/>
    <cellStyle name="Percent 2 5 2 2 2" xfId="32041" xr:uid="{D630593E-FEA5-47C8-88ED-A6204EB19515}"/>
    <cellStyle name="Percent 2 5 2 2 3" xfId="21053" xr:uid="{AA926F4B-DFDD-43B7-AD71-20B5B019991B}"/>
    <cellStyle name="Percent 2 5 2 3" xfId="12449" xr:uid="{DA77718C-74A7-476F-855D-F2DFCE48FC5C}"/>
    <cellStyle name="Percent 2 5 2 3 2" xfId="34900" xr:uid="{18BD30AA-EFCC-4C62-B31F-4A85CA521EAD}"/>
    <cellStyle name="Percent 2 5 2 3 3" xfId="23912" xr:uid="{E57530E1-64B8-4A0A-B9EB-CB9B48894EF2}"/>
    <cellStyle name="Percent 2 5 2 4" xfId="29629" xr:uid="{EF8A59C6-BF53-4118-8526-BD2D4F71433D}"/>
    <cellStyle name="Percent 2 5 2 5" xfId="18641" xr:uid="{68ED7530-E634-431E-AC7B-2E51CB682FB6}"/>
    <cellStyle name="Percent 2 5 3" xfId="6743" xr:uid="{6C6C1478-339A-4DE0-80C3-1362D0DAA0FA}"/>
    <cellStyle name="Percent 2 5 3 2" xfId="9385" xr:uid="{6929D1B2-72E3-4DA0-845F-D0A17FE83F3A}"/>
    <cellStyle name="Percent 2 5 3 2 2" xfId="32042" xr:uid="{A98B63F8-C42B-4560-AD16-25DDED9D1EC0}"/>
    <cellStyle name="Percent 2 5 3 2 3" xfId="21054" xr:uid="{3AD8FDE9-04BC-4230-B80D-805DE8034679}"/>
    <cellStyle name="Percent 2 5 3 3" xfId="29630" xr:uid="{C785CD1B-E0FA-4BC7-A676-4EE0ECA22081}"/>
    <cellStyle name="Percent 2 5 3 4" xfId="18642" xr:uid="{BEAAA4E5-E7FF-4742-86AC-5B8B141B4075}"/>
    <cellStyle name="Percent 2 5 4" xfId="6744" xr:uid="{A6024CBA-980D-4B63-9C37-17E3F5471905}"/>
    <cellStyle name="Percent 2 5 4 2" xfId="9386" xr:uid="{4EA1BE2C-8B76-4597-8FE4-D73EB0376FFE}"/>
    <cellStyle name="Percent 2 5 4 2 2" xfId="32043" xr:uid="{7E0031E5-1BD8-4815-A026-5A368ECEFD17}"/>
    <cellStyle name="Percent 2 5 4 2 3" xfId="21055" xr:uid="{4F40E83D-E055-4973-A302-993AEDF4BD7F}"/>
    <cellStyle name="Percent 2 5 4 3" xfId="29631" xr:uid="{E149A5E7-A200-43B3-8649-8F35548909B1}"/>
    <cellStyle name="Percent 2 5 4 4" xfId="18643" xr:uid="{0289FD6B-EABD-4F4B-9248-68254913A740}"/>
    <cellStyle name="Percent 2 5 5" xfId="9383" xr:uid="{FA9915C2-CC25-4595-A67D-9BB8ED4D458B}"/>
    <cellStyle name="Percent 2 5 5 2" xfId="32040" xr:uid="{9EE77EAE-226B-4FB3-8176-C25A32A669EF}"/>
    <cellStyle name="Percent 2 5 5 3" xfId="21052" xr:uid="{3F8A69F1-101F-4FAF-A0D0-79D446F6B1D1}"/>
    <cellStyle name="Percent 2 5 6" xfId="10729" xr:uid="{3CB5426B-DDCD-466B-A6D9-78888962FB41}"/>
    <cellStyle name="Percent 2 5 6 2" xfId="33241" xr:uid="{0EFE3D7A-4953-4EE1-B098-25117E5FFEB4}"/>
    <cellStyle name="Percent 2 5 6 3" xfId="22253" xr:uid="{63344337-44E7-44B4-AF03-3BC0592C1DFE}"/>
    <cellStyle name="Percent 2 5 7" xfId="6741" xr:uid="{6F68FDA9-0792-483D-A466-76EF52BA5047}"/>
    <cellStyle name="Percent 2 5 7 2" xfId="29628" xr:uid="{917B6A3A-7A4C-41E1-881A-E15EDF8A7FA7}"/>
    <cellStyle name="Percent 2 5 7 3" xfId="18640" xr:uid="{848CACE6-E7F8-4011-BA27-C68B505E530C}"/>
    <cellStyle name="Percent 2 5 8" xfId="25466" xr:uid="{3AFFE57D-1A85-4A7A-AF1A-91EF33AEB0D3}"/>
    <cellStyle name="Percent 2 5 9" xfId="14475" xr:uid="{1F02FAF0-1E71-4E1D-A777-502AFC666E78}"/>
    <cellStyle name="Percent 2 6" xfId="286" xr:uid="{F8133952-B402-47F0-A096-A97F421C467F}"/>
    <cellStyle name="Percent 2 6 10" xfId="14476" xr:uid="{6F064FE3-7641-4076-BBD5-DC643838DD82}"/>
    <cellStyle name="Percent 2 6 11" xfId="2172" xr:uid="{2B03F4D6-83D4-4C1A-B0AC-B436777B7F0B}"/>
    <cellStyle name="Percent 2 6 2" xfId="6746" xr:uid="{05238CAB-1649-46D3-B25D-67F3054C879F}"/>
    <cellStyle name="Percent 2 6 2 2" xfId="6747" xr:uid="{F8DFB32F-8E6D-47C2-BE9A-294361528CE3}"/>
    <cellStyle name="Percent 2 6 2 2 2" xfId="9389" xr:uid="{5C57C69D-021B-430B-9C07-E5DAA3BEA9CE}"/>
    <cellStyle name="Percent 2 6 2 2 2 2" xfId="32046" xr:uid="{8A4D6432-CE39-42AB-A2DA-0B1F4E2D6599}"/>
    <cellStyle name="Percent 2 6 2 2 2 3" xfId="21058" xr:uid="{AD589337-4E62-4F1D-99C1-CE4921472A58}"/>
    <cellStyle name="Percent 2 6 2 2 3" xfId="12451" xr:uid="{4F2A7F97-A282-4C03-ACA3-ECD19D2DA733}"/>
    <cellStyle name="Percent 2 6 2 2 3 2" xfId="34902" xr:uid="{86198FCE-FCBD-4F97-8F0B-C6E221F11764}"/>
    <cellStyle name="Percent 2 6 2 2 3 3" xfId="23914" xr:uid="{FA33985E-8EB3-4D32-9FC5-D03A781EAD5F}"/>
    <cellStyle name="Percent 2 6 2 2 4" xfId="29634" xr:uid="{58C9B4D9-BA57-4B71-9368-779AA376428D}"/>
    <cellStyle name="Percent 2 6 2 2 5" xfId="18646" xr:uid="{89D33E50-B672-45C3-A9F7-A905E4F39F65}"/>
    <cellStyle name="Percent 2 6 2 3" xfId="9388" xr:uid="{52D38AF3-AF8F-4C8C-B2D6-EAB16769750C}"/>
    <cellStyle name="Percent 2 6 2 3 2" xfId="32045" xr:uid="{25279E1A-E89A-4F4C-AA46-329BD8F901AC}"/>
    <cellStyle name="Percent 2 6 2 3 3" xfId="21057" xr:uid="{52F588BB-893A-4B27-B920-552B8BD029A8}"/>
    <cellStyle name="Percent 2 6 2 4" xfId="10731" xr:uid="{ED40D965-C532-4662-A7BB-24A5C437FBF9}"/>
    <cellStyle name="Percent 2 6 2 4 2" xfId="33243" xr:uid="{54CE21DB-29ED-4EBB-8380-ADC4A7C0DDD6}"/>
    <cellStyle name="Percent 2 6 2 4 3" xfId="22255" xr:uid="{3D677D67-3356-49E9-875A-47755F2CB935}"/>
    <cellStyle name="Percent 2 6 2 5" xfId="29633" xr:uid="{45C43BB6-5F09-4DBB-8A3E-8E97DED06AC7}"/>
    <cellStyle name="Percent 2 6 2 6" xfId="18645" xr:uid="{71BC0997-7BA9-42B8-8FC7-6ECF2B5CEE13}"/>
    <cellStyle name="Percent 2 6 3" xfId="6748" xr:uid="{7BCE26BF-B468-459C-9A15-57A7D966A1CF}"/>
    <cellStyle name="Percent 2 6 3 2" xfId="6749" xr:uid="{53316E89-A19B-4D7D-A0AB-00C33276438D}"/>
    <cellStyle name="Percent 2 6 3 2 2" xfId="9391" xr:uid="{1383DB31-1742-4F58-933E-C22BA64FED12}"/>
    <cellStyle name="Percent 2 6 3 2 2 2" xfId="32048" xr:uid="{F0050009-958C-4BE1-A977-525B90DC88AD}"/>
    <cellStyle name="Percent 2 6 3 2 2 3" xfId="21060" xr:uid="{7C947509-1FF8-48CD-B4DE-A791FB0343C1}"/>
    <cellStyle name="Percent 2 6 3 2 3" xfId="12452" xr:uid="{B3D94058-397F-41B1-A682-6326F023A11C}"/>
    <cellStyle name="Percent 2 6 3 2 3 2" xfId="34903" xr:uid="{972776C3-9971-439B-8ADB-6390290F4503}"/>
    <cellStyle name="Percent 2 6 3 2 3 3" xfId="23915" xr:uid="{3C1446F4-8C36-499C-B52B-C56FA0E7B983}"/>
    <cellStyle name="Percent 2 6 3 2 4" xfId="29636" xr:uid="{399980CE-1516-44FF-8A65-D1963FAA2754}"/>
    <cellStyle name="Percent 2 6 3 2 5" xfId="18648" xr:uid="{912226EF-8E40-456E-B82E-6FA1370EE724}"/>
    <cellStyle name="Percent 2 6 3 3" xfId="9390" xr:uid="{D3A05AEE-B7A1-4EF1-95C1-953153585610}"/>
    <cellStyle name="Percent 2 6 3 3 2" xfId="32047" xr:uid="{826843F0-5198-4AD0-8464-6EEA373E5DEC}"/>
    <cellStyle name="Percent 2 6 3 3 3" xfId="21059" xr:uid="{3B18292D-EAC4-4A34-A171-FDE646332E67}"/>
    <cellStyle name="Percent 2 6 3 4" xfId="10732" xr:uid="{3F45B595-DA53-4DB8-A483-F686475ED03B}"/>
    <cellStyle name="Percent 2 6 3 4 2" xfId="33244" xr:uid="{FFDCC523-D251-4CA8-A8B3-A6C1172E34DE}"/>
    <cellStyle name="Percent 2 6 3 4 3" xfId="22256" xr:uid="{CC02DA6A-4CEF-496F-B315-2973F99A4BE8}"/>
    <cellStyle name="Percent 2 6 3 5" xfId="29635" xr:uid="{0E7626CE-4966-4EAE-BA3B-B1EE488644D8}"/>
    <cellStyle name="Percent 2 6 3 6" xfId="18647" xr:uid="{CA2A5466-E3E4-42F7-A856-1E4B40F1128B}"/>
    <cellStyle name="Percent 2 6 4" xfId="6750" xr:uid="{9AE6AD91-B27A-4D28-A047-B9611716F6EA}"/>
    <cellStyle name="Percent 2 6 4 2" xfId="9392" xr:uid="{D1907E97-1EDD-467B-B3B2-95C522C1D9EE}"/>
    <cellStyle name="Percent 2 6 4 2 2" xfId="32049" xr:uid="{EA13768B-5250-4CB0-8B0D-E347F3311FF0}"/>
    <cellStyle name="Percent 2 6 4 2 3" xfId="21061" xr:uid="{5F82EDA6-6522-4FD7-AC5D-71BFE9EB3038}"/>
    <cellStyle name="Percent 2 6 4 3" xfId="12450" xr:uid="{EDB43D4F-BA6A-47E3-A537-16074621A87E}"/>
    <cellStyle name="Percent 2 6 4 3 2" xfId="34901" xr:uid="{F71845FE-7BCA-4303-B29D-2DB3736B449A}"/>
    <cellStyle name="Percent 2 6 4 3 3" xfId="23913" xr:uid="{ACF49809-B376-4F8B-B42A-F4024917BFE8}"/>
    <cellStyle name="Percent 2 6 4 4" xfId="29637" xr:uid="{6B3C7ACE-C5B6-4927-BC89-E823084DE1DA}"/>
    <cellStyle name="Percent 2 6 4 5" xfId="18649" xr:uid="{CB7CB0AB-F821-4BB1-B789-B16F20FDC8E0}"/>
    <cellStyle name="Percent 2 6 5" xfId="6751" xr:uid="{FA5055CD-12B2-427F-822A-48FA4F3899A3}"/>
    <cellStyle name="Percent 2 6 5 2" xfId="9393" xr:uid="{849B51D9-63FF-43F7-812F-8A73A178DE2A}"/>
    <cellStyle name="Percent 2 6 5 2 2" xfId="32050" xr:uid="{48681497-ED0C-4010-ACDE-F0032F1CE7D1}"/>
    <cellStyle name="Percent 2 6 5 2 3" xfId="21062" xr:uid="{D3EF0F9F-A38C-4B91-B14D-AD7760CC0F47}"/>
    <cellStyle name="Percent 2 6 5 3" xfId="29638" xr:uid="{109FE992-4CD1-4C3A-99FA-2AFE35434C3C}"/>
    <cellStyle name="Percent 2 6 5 4" xfId="18650" xr:uid="{8A7015F3-DA89-470C-898F-434B3BA9AE85}"/>
    <cellStyle name="Percent 2 6 6" xfId="9387" xr:uid="{9488BA89-4711-4719-A519-04979F4635AC}"/>
    <cellStyle name="Percent 2 6 6 2" xfId="32044" xr:uid="{F9DB10D4-7042-48B1-B185-6C2BFE5D21DD}"/>
    <cellStyle name="Percent 2 6 6 3" xfId="21056" xr:uid="{A1F2D895-296F-4069-8C0D-E8CAEDDD2FBE}"/>
    <cellStyle name="Percent 2 6 7" xfId="10730" xr:uid="{62B4EB71-B1BD-46E4-9931-335AE27273F7}"/>
    <cellStyle name="Percent 2 6 7 2" xfId="33242" xr:uid="{97CD8AF0-37B5-4116-9F8B-74958CFFD928}"/>
    <cellStyle name="Percent 2 6 7 3" xfId="22254" xr:uid="{75619AA7-8EDA-42FA-A405-E6F9A358A29C}"/>
    <cellStyle name="Percent 2 6 8" xfId="6745" xr:uid="{67DD2CAF-589D-41F5-A2E3-E118D321385D}"/>
    <cellStyle name="Percent 2 6 8 2" xfId="29632" xr:uid="{DD4A3891-3AE4-48E4-A49F-64D10A038FCF}"/>
    <cellStyle name="Percent 2 6 8 3" xfId="18644" xr:uid="{21B49532-E526-44FB-BC44-52A622487677}"/>
    <cellStyle name="Percent 2 6 9" xfId="25467" xr:uid="{B723D36D-17F2-4037-9F1D-205E9114CA7E}"/>
    <cellStyle name="Percent 2 7" xfId="287" xr:uid="{A49A2E15-4D97-45D4-A6DF-8CD544F35657}"/>
    <cellStyle name="Percent 2 7 10" xfId="2173" xr:uid="{247B9F6F-ADB1-45E8-92E9-381E57F29212}"/>
    <cellStyle name="Percent 2 7 2" xfId="2174" xr:uid="{E2203B85-89EA-48FA-8EB0-34CE96D2B8B3}"/>
    <cellStyle name="Percent 2 7 2 2" xfId="9395" xr:uid="{C7C87C97-782B-4BAD-B58B-3D8E0BF65E6E}"/>
    <cellStyle name="Percent 2 7 2 2 2" xfId="12770" xr:uid="{9EA8E78F-E05D-478F-B9FD-5F837DA4DD51}"/>
    <cellStyle name="Percent 2 7 2 2 2 2" xfId="35221" xr:uid="{9CA22766-206F-4444-BEB8-138A0E4F0241}"/>
    <cellStyle name="Percent 2 7 2 2 2 3" xfId="24233" xr:uid="{2A7BA86E-DCAB-4D82-8DBF-1D4867AFA18E}"/>
    <cellStyle name="Percent 2 7 2 2 3" xfId="32052" xr:uid="{2A712D46-DCCE-4127-966F-E982818E82DE}"/>
    <cellStyle name="Percent 2 7 2 2 4" xfId="21064" xr:uid="{517E3B9F-FBB3-44B9-ADE0-C5525C4B0166}"/>
    <cellStyle name="Percent 2 7 2 3" xfId="10938" xr:uid="{E3D40EC1-FC26-4042-A158-34CA6F8B1704}"/>
    <cellStyle name="Percent 2 7 2 3 2" xfId="33401" xr:uid="{1AA9F400-12D8-48BD-9E2D-92629B6CFAA2}"/>
    <cellStyle name="Percent 2 7 2 3 3" xfId="22413" xr:uid="{1E275ECD-BFCC-4D55-AE6B-C1291803C999}"/>
    <cellStyle name="Percent 2 7 2 4" xfId="6753" xr:uid="{257D53D4-835D-4BD8-859C-DDBECFC87A30}"/>
    <cellStyle name="Percent 2 7 2 4 2" xfId="29640" xr:uid="{535813C7-A415-4E51-9325-4F7C8B94C987}"/>
    <cellStyle name="Percent 2 7 2 4 3" xfId="18652" xr:uid="{C1CF1C4D-73F0-40AA-A759-9E8604E56FFF}"/>
    <cellStyle name="Percent 2 7 2 5" xfId="25469" xr:uid="{6BAD7DB6-D933-4D34-837F-173461A33752}"/>
    <cellStyle name="Percent 2 7 2 6" xfId="14478" xr:uid="{CD13C759-3541-41B9-8969-B6FA434DBD9B}"/>
    <cellStyle name="Percent 2 7 3" xfId="6754" xr:uid="{8CA56BA5-2D72-4903-86DD-8E2B6CA43DAA}"/>
    <cellStyle name="Percent 2 7 3 2" xfId="9396" xr:uid="{7C680122-A999-4628-8E32-1CE26A6789E2}"/>
    <cellStyle name="Percent 2 7 3 2 2" xfId="12769" xr:uid="{CFCC7764-A701-42B5-B549-5335C990DCB0}"/>
    <cellStyle name="Percent 2 7 3 2 2 2" xfId="35220" xr:uid="{97781629-759E-482E-BCAF-22C2C335FE18}"/>
    <cellStyle name="Percent 2 7 3 2 2 3" xfId="24232" xr:uid="{B5A3D07D-8AFC-43E1-A0BC-4B37EE05BAE1}"/>
    <cellStyle name="Percent 2 7 3 2 3" xfId="32053" xr:uid="{6121D4F4-BAE3-4AB8-8ED4-1661F60818E1}"/>
    <cellStyle name="Percent 2 7 3 2 4" xfId="21065" xr:uid="{BE07B919-F069-4B02-9DCB-D901676E1528}"/>
    <cellStyle name="Percent 2 7 3 3" xfId="10937" xr:uid="{81E0F84F-E28A-4ECA-9625-105248456B6A}"/>
    <cellStyle name="Percent 2 7 3 3 2" xfId="33400" xr:uid="{0A303A94-DAD6-4071-87D2-8FA9B87EFB1C}"/>
    <cellStyle name="Percent 2 7 3 3 3" xfId="22412" xr:uid="{D3DC6406-0DD2-4AB7-961E-B44EF53BA015}"/>
    <cellStyle name="Percent 2 7 3 4" xfId="29641" xr:uid="{9A2EBAE8-9AD1-476A-BE6E-CB564A437AC0}"/>
    <cellStyle name="Percent 2 7 3 5" xfId="18653" xr:uid="{C45EEE2F-2818-437B-966C-D3B78486C10A}"/>
    <cellStyle name="Percent 2 7 4" xfId="6755" xr:uid="{323F3849-1687-4786-8EE2-6640BD452710}"/>
    <cellStyle name="Percent 2 7 4 2" xfId="9397" xr:uid="{1414749F-FD0C-48F2-AC19-026830C31D59}"/>
    <cellStyle name="Percent 2 7 4 2 2" xfId="32054" xr:uid="{FE44EE29-0CA6-4A42-8907-73FE888A469A}"/>
    <cellStyle name="Percent 2 7 4 2 3" xfId="21066" xr:uid="{21EFB6F4-7157-4014-AF91-9B5BA7A88100}"/>
    <cellStyle name="Percent 2 7 4 3" xfId="12453" xr:uid="{159A0A21-5DBB-436A-9B2F-F06457CAF71A}"/>
    <cellStyle name="Percent 2 7 4 3 2" xfId="34904" xr:uid="{ECDFC7D0-5E1F-4AC6-8915-E2AC299E0889}"/>
    <cellStyle name="Percent 2 7 4 3 3" xfId="23916" xr:uid="{6120717F-B2F9-434F-AA2B-B5C6A8CBEF38}"/>
    <cellStyle name="Percent 2 7 4 4" xfId="29642" xr:uid="{16D28B79-8DFE-4806-B175-2D7369A84EC1}"/>
    <cellStyle name="Percent 2 7 4 5" xfId="18654" xr:uid="{ACD4F768-CC78-47C3-BC42-24D99E77EB85}"/>
    <cellStyle name="Percent 2 7 5" xfId="9394" xr:uid="{544896F1-9253-4B67-84C7-9A8AAA7ED944}"/>
    <cellStyle name="Percent 2 7 5 2" xfId="32051" xr:uid="{BF8D727B-6BB0-446D-B71D-11FAF908260A}"/>
    <cellStyle name="Percent 2 7 5 3" xfId="21063" xr:uid="{F287478F-90A2-4358-AD33-1733F5A1DE3D}"/>
    <cellStyle name="Percent 2 7 6" xfId="10733" xr:uid="{2ECFDE11-6326-4DBE-A7FC-3761F5881CAD}"/>
    <cellStyle name="Percent 2 7 6 2" xfId="33245" xr:uid="{8B0DE41F-B4F1-4133-9039-E872B69892B4}"/>
    <cellStyle name="Percent 2 7 6 3" xfId="22257" xr:uid="{D354448C-BC11-42DA-BE55-7B0CEEA8AB4C}"/>
    <cellStyle name="Percent 2 7 7" xfId="6752" xr:uid="{6F355119-7635-4142-9DF7-5ABD444AEAE9}"/>
    <cellStyle name="Percent 2 7 7 2" xfId="29639" xr:uid="{97FA5C40-91F8-4041-B734-BC2754CC6510}"/>
    <cellStyle name="Percent 2 7 7 3" xfId="18651" xr:uid="{15B2AF60-DBEF-4067-B1AD-1E9463D9E23B}"/>
    <cellStyle name="Percent 2 7 8" xfId="25468" xr:uid="{0AE2AD7F-3D18-4E5B-80CE-C69FF39D2C2B}"/>
    <cellStyle name="Percent 2 7 9" xfId="14477" xr:uid="{4EC51110-5262-46E8-BFCE-69ED05284CCA}"/>
    <cellStyle name="Percent 2 8" xfId="288" xr:uid="{E6175453-ED3E-49B5-B2F2-F07795300B3E}"/>
    <cellStyle name="Percent 2 8 2" xfId="6757" xr:uid="{BF382611-A667-45B7-A289-389911362770}"/>
    <cellStyle name="Percent 2 8 2 2" xfId="9399" xr:uid="{C60542DE-C462-4C95-9DD5-B261415F289F}"/>
    <cellStyle name="Percent 2 8 2 2 2" xfId="32056" xr:uid="{8CD7EE33-FD5A-44D0-BA5F-67047CC98C0E}"/>
    <cellStyle name="Percent 2 8 2 2 3" xfId="21068" xr:uid="{CA874721-FF9E-4645-8D92-172562E6E579}"/>
    <cellStyle name="Percent 2 8 2 3" xfId="12454" xr:uid="{D83D4D49-1817-424C-AD26-EA1217EA203E}"/>
    <cellStyle name="Percent 2 8 2 3 2" xfId="34905" xr:uid="{97B33066-3435-44EB-97DF-DF8AC25A2A91}"/>
    <cellStyle name="Percent 2 8 2 3 3" xfId="23917" xr:uid="{1DBCDE0C-3473-494C-BF16-B43B9D6F243B}"/>
    <cellStyle name="Percent 2 8 2 4" xfId="29644" xr:uid="{67C00A5F-6C91-4411-BE85-E61EC2E86204}"/>
    <cellStyle name="Percent 2 8 2 5" xfId="18656" xr:uid="{4B27D614-2317-48BD-BF4B-70E7A1FF077F}"/>
    <cellStyle name="Percent 2 8 3" xfId="9398" xr:uid="{21F6EDB3-01AA-4B4A-8357-7CFC486FE8BD}"/>
    <cellStyle name="Percent 2 8 3 2" xfId="32055" xr:uid="{982F3DD6-A559-43F5-9683-88CE6D827362}"/>
    <cellStyle name="Percent 2 8 3 3" xfId="21067" xr:uid="{14496107-8B02-47DB-8ED8-A5545361FC0B}"/>
    <cellStyle name="Percent 2 8 4" xfId="10734" xr:uid="{9DD058FD-DB58-4037-A1E0-140E8300F6F6}"/>
    <cellStyle name="Percent 2 8 4 2" xfId="33246" xr:uid="{C125B4DF-FE71-4E6A-A20E-E9AF357A613B}"/>
    <cellStyle name="Percent 2 8 4 3" xfId="22258" xr:uid="{1DD4CD4A-B833-4F55-A34A-DBAC99D7AC79}"/>
    <cellStyle name="Percent 2 8 5" xfId="6756" xr:uid="{97C708AF-0090-440F-95F7-D9D65187C060}"/>
    <cellStyle name="Percent 2 8 5 2" xfId="29643" xr:uid="{54E96C40-1A05-4C43-9645-38205CACC32E}"/>
    <cellStyle name="Percent 2 8 5 3" xfId="18655" xr:uid="{D02B90C6-845F-48BB-BA87-0459466BFEEA}"/>
    <cellStyle name="Percent 2 8 6" xfId="25470" xr:uid="{86A42671-5A41-4E38-84D8-B0FF05283F24}"/>
    <cellStyle name="Percent 2 8 7" xfId="14479" xr:uid="{15FC0B11-27E0-4FC3-8B9C-5A90A5291DCC}"/>
    <cellStyle name="Percent 2 8 8" xfId="2175" xr:uid="{6D39D123-40A1-48FF-8F0C-259514F88EE3}"/>
    <cellStyle name="Percent 2 9" xfId="6758" xr:uid="{8B137F63-C399-4384-9228-A5AE17FEAFC9}"/>
    <cellStyle name="Percent 2 9 2" xfId="6759" xr:uid="{2BF597E2-E37B-4509-8E49-2094A90EF676}"/>
    <cellStyle name="Percent 2 9 2 2" xfId="9401" xr:uid="{721965F0-35EA-4143-B11B-919E020548E7}"/>
    <cellStyle name="Percent 2 9 2 2 2" xfId="32058" xr:uid="{1F4BA6BF-F929-4039-9716-00F94B033D03}"/>
    <cellStyle name="Percent 2 9 2 2 3" xfId="21070" xr:uid="{16023BBC-104B-45D0-B2ED-7CB2EC9E74C2}"/>
    <cellStyle name="Percent 2 9 2 3" xfId="12455" xr:uid="{17039DAB-2B1F-40DA-8A3B-5D943A1A9D73}"/>
    <cellStyle name="Percent 2 9 2 3 2" xfId="34906" xr:uid="{E3AD6DE9-E58E-4413-9C73-82DFDF2BF467}"/>
    <cellStyle name="Percent 2 9 2 3 3" xfId="23918" xr:uid="{4DAE716C-3FEF-432C-918C-102B799F5289}"/>
    <cellStyle name="Percent 2 9 2 4" xfId="29646" xr:uid="{532017AB-E886-41D2-9D68-D3A1B56FAA5C}"/>
    <cellStyle name="Percent 2 9 2 5" xfId="18658" xr:uid="{8C5C5420-B658-472C-B629-8F668E25AABD}"/>
    <cellStyle name="Percent 2 9 3" xfId="9400" xr:uid="{CBD5DB97-D18B-486C-93AF-0B253BA04E73}"/>
    <cellStyle name="Percent 2 9 3 2" xfId="32057" xr:uid="{069351C1-8ED1-415D-BC32-A5489556C818}"/>
    <cellStyle name="Percent 2 9 3 3" xfId="21069" xr:uid="{519B5767-4355-4DAC-BB75-13148A202F11}"/>
    <cellStyle name="Percent 2 9 4" xfId="10735" xr:uid="{1E94E3F2-B2EB-47C3-B5F9-60768EC6A747}"/>
    <cellStyle name="Percent 2 9 4 2" xfId="33247" xr:uid="{2F73D088-48DC-4F56-BD08-A5B938C2C442}"/>
    <cellStyle name="Percent 2 9 4 3" xfId="22259" xr:uid="{F29CF55D-E076-47BE-AEAA-36B22010D2D7}"/>
    <cellStyle name="Percent 2 9 5" xfId="29645" xr:uid="{7634AEF2-9501-47A0-9B01-51CD6F9053FF}"/>
    <cellStyle name="Percent 2 9 6" xfId="18657" xr:uid="{65585B00-BFC8-4E69-BFA7-F46B74149900}"/>
    <cellStyle name="Percent 20" xfId="2176" xr:uid="{8E48ADA5-57F7-4840-AC5F-E40EBFAB7389}"/>
    <cellStyle name="Percent 20 10" xfId="25471" xr:uid="{866B77F0-BE0F-46BA-BD00-A9FD952F156E}"/>
    <cellStyle name="Percent 20 11" xfId="14480" xr:uid="{D6A3A655-ED00-42D2-BA16-5119813E24EB}"/>
    <cellStyle name="Percent 20 2" xfId="2177" xr:uid="{0594B4C1-310E-4320-96B6-D9A1CA290C7D}"/>
    <cellStyle name="Percent 20 2 2" xfId="6762" xr:uid="{71209729-0958-4259-89B7-97BABA38FCE2}"/>
    <cellStyle name="Percent 20 2 2 2" xfId="9404" xr:uid="{F12B71F5-BD91-4DA1-A239-E2DA5A35426A}"/>
    <cellStyle name="Percent 20 2 2 2 2" xfId="32061" xr:uid="{AD95042A-0B24-4BB6-8B82-AA897B26B143}"/>
    <cellStyle name="Percent 20 2 2 2 3" xfId="21073" xr:uid="{1427371E-D7AB-493C-BB09-E240089AD1EA}"/>
    <cellStyle name="Percent 20 2 2 3" xfId="12771" xr:uid="{545971A6-5D18-4F91-A685-251D9F3CAD7A}"/>
    <cellStyle name="Percent 20 2 2 3 2" xfId="35222" xr:uid="{EB6F559C-6263-4425-AFD6-E84FDE6CF1C8}"/>
    <cellStyle name="Percent 20 2 2 3 3" xfId="24234" xr:uid="{1A4FE1E9-4B51-4605-8244-5844C37E70AE}"/>
    <cellStyle name="Percent 20 2 2 4" xfId="29649" xr:uid="{F12E9237-5956-407E-9CDE-ACEAD595851F}"/>
    <cellStyle name="Percent 20 2 2 5" xfId="18661" xr:uid="{C8F0C66B-3CB2-477D-A7C1-299D614ADEAF}"/>
    <cellStyle name="Percent 20 2 3" xfId="6763" xr:uid="{4FADB177-3659-4484-997C-4ABCFB4E9857}"/>
    <cellStyle name="Percent 20 2 3 2" xfId="9405" xr:uid="{D8271947-DE6B-44B9-82C5-A24D1FF77468}"/>
    <cellStyle name="Percent 20 2 3 2 2" xfId="32062" xr:uid="{E8D04893-52F2-4DDE-9432-A9EC7352B406}"/>
    <cellStyle name="Percent 20 2 3 2 3" xfId="21074" xr:uid="{56FAC067-1379-40B7-A9F9-10549BA0FE13}"/>
    <cellStyle name="Percent 20 2 3 3" xfId="29650" xr:uid="{49B8D23B-47FC-4764-98DC-FF78EA932D54}"/>
    <cellStyle name="Percent 20 2 3 4" xfId="18662" xr:uid="{4F4379D8-8027-498C-9B91-CE545A2C4D7D}"/>
    <cellStyle name="Percent 20 2 4" xfId="9403" xr:uid="{8883E1EA-B8A8-4739-910F-83672721ABB0}"/>
    <cellStyle name="Percent 20 2 4 2" xfId="32060" xr:uid="{23C384E2-CA8A-4641-B589-62A18A989938}"/>
    <cellStyle name="Percent 20 2 4 3" xfId="21072" xr:uid="{72A4AB39-2C6E-4DFA-98D2-18555CA1BE24}"/>
    <cellStyle name="Percent 20 2 5" xfId="10939" xr:uid="{09576CFE-85C0-4557-BC40-2EDCA7229161}"/>
    <cellStyle name="Percent 20 2 5 2" xfId="33402" xr:uid="{A20DC086-B244-4F38-881B-548A4FBCD906}"/>
    <cellStyle name="Percent 20 2 5 3" xfId="22414" xr:uid="{BAA6333D-85DA-4982-B8F5-D2A3DC48C1C2}"/>
    <cellStyle name="Percent 20 2 6" xfId="6761" xr:uid="{E83857E4-5C05-4C81-A210-B51CC33A35AC}"/>
    <cellStyle name="Percent 20 2 6 2" xfId="29648" xr:uid="{F6573D69-7B0A-4607-98EA-82C681E5E14B}"/>
    <cellStyle name="Percent 20 2 6 3" xfId="18660" xr:uid="{E1ABBBA8-6D7B-499C-A8D6-7409C2754DF5}"/>
    <cellStyle name="Percent 20 2 7" xfId="25472" xr:uid="{5DDA409D-A56B-4D10-8EC8-C2CEE2233315}"/>
    <cellStyle name="Percent 20 2 8" xfId="14481" xr:uid="{5377E05C-1D07-4DB9-A856-3F0F9449ACB9}"/>
    <cellStyle name="Percent 20 3" xfId="6764" xr:uid="{ED2AA924-50E2-4A53-A7BD-DB4B3A4C1357}"/>
    <cellStyle name="Percent 20 3 2" xfId="9406" xr:uid="{A3A17D5A-B8AC-4BC8-8DB7-A3489B12637B}"/>
    <cellStyle name="Percent 20 3 2 2" xfId="32063" xr:uid="{77DBED3A-2C0C-4DFF-832D-171D185552B9}"/>
    <cellStyle name="Percent 20 3 2 3" xfId="21075" xr:uid="{580CD0D1-CC2F-4D98-BB51-4B41D3D36B9C}"/>
    <cellStyle name="Percent 20 3 3" xfId="12456" xr:uid="{D73B6C6A-EFD1-44D8-829B-7B8B9B8870FA}"/>
    <cellStyle name="Percent 20 3 3 2" xfId="34907" xr:uid="{1F81F3AD-E44A-4206-839F-A15B2CA33414}"/>
    <cellStyle name="Percent 20 3 3 3" xfId="23919" xr:uid="{A32F4CFE-5C03-49C1-8CA3-3831460D6E5B}"/>
    <cellStyle name="Percent 20 3 4" xfId="29651" xr:uid="{ACB75945-E7AD-4906-AE82-5D2CBFBCB6D8}"/>
    <cellStyle name="Percent 20 3 5" xfId="18663" xr:uid="{EB7793D0-6E3C-4FD7-963D-B9B6AD09BEE9}"/>
    <cellStyle name="Percent 20 4" xfId="6765" xr:uid="{2202B8BD-733B-4C77-9050-594EBC1130EE}"/>
    <cellStyle name="Percent 20 4 2" xfId="9407" xr:uid="{B16AB066-FDF0-4ACD-8C16-EFF0F39312FD}"/>
    <cellStyle name="Percent 20 4 2 2" xfId="32064" xr:uid="{42B9241A-E19F-4E23-8BA5-9371A661FF3C}"/>
    <cellStyle name="Percent 20 4 2 3" xfId="21076" xr:uid="{75DEA8DC-27D3-48CC-A51E-F3C7AFE0E8A7}"/>
    <cellStyle name="Percent 20 4 3" xfId="29652" xr:uid="{DF855EE4-0092-4CF1-895A-F9A4256E15B1}"/>
    <cellStyle name="Percent 20 4 4" xfId="18664" xr:uid="{16D21002-24B0-49B8-9D3B-3CF51327CC7E}"/>
    <cellStyle name="Percent 20 5" xfId="6766" xr:uid="{0754AE7A-6DCD-4C1F-96FA-43A8D24B19D5}"/>
    <cellStyle name="Percent 20 5 2" xfId="9408" xr:uid="{C2C70FEC-8312-4F96-B8A8-8CD0C8F6E353}"/>
    <cellStyle name="Percent 20 5 2 2" xfId="32065" xr:uid="{1ABD9296-38BD-47FC-8BC8-E89D2335D51F}"/>
    <cellStyle name="Percent 20 5 2 3" xfId="21077" xr:uid="{6CD98935-427D-4F06-87E7-4EB8ADF3C3C8}"/>
    <cellStyle name="Percent 20 5 3" xfId="29653" xr:uid="{E4E4B6C6-C2A6-405F-AF08-D091309DC071}"/>
    <cellStyle name="Percent 20 5 4" xfId="18665" xr:uid="{05516EAD-2868-4001-A73E-68E0DD53A333}"/>
    <cellStyle name="Percent 20 6" xfId="6767" xr:uid="{EF2E7357-2677-49FE-8D7A-06888103D84C}"/>
    <cellStyle name="Percent 20 6 2" xfId="9409" xr:uid="{D9DBF39C-F584-4DA3-B002-85C12A7AECFA}"/>
    <cellStyle name="Percent 20 6 2 2" xfId="32066" xr:uid="{010E49E5-0A8A-4092-B9D0-428B757B9196}"/>
    <cellStyle name="Percent 20 6 2 3" xfId="21078" xr:uid="{80FF86E7-1305-466B-B855-32BF8CF3EF6B}"/>
    <cellStyle name="Percent 20 6 3" xfId="29654" xr:uid="{B2F3D116-F34D-442C-B929-85C6ED4EF1DE}"/>
    <cellStyle name="Percent 20 6 4" xfId="18666" xr:uid="{5BC79DC6-8BF2-4570-98EC-EBF97C9939BB}"/>
    <cellStyle name="Percent 20 7" xfId="9402" xr:uid="{5E14345B-7AF1-480F-BC7F-C193CDA4E073}"/>
    <cellStyle name="Percent 20 7 2" xfId="32059" xr:uid="{64F1C861-AEE1-475C-93A7-F30D1C463BDB}"/>
    <cellStyle name="Percent 20 7 3" xfId="21071" xr:uid="{C05314F7-C665-4E1C-8127-EA4ABB82657F}"/>
    <cellStyle name="Percent 20 8" xfId="10736" xr:uid="{CAC595B6-9C72-48D3-B0AA-7B0E5971C9BE}"/>
    <cellStyle name="Percent 20 8 2" xfId="33248" xr:uid="{DFEB0D4C-295F-4F1B-8FE4-15BC1C1F8DC9}"/>
    <cellStyle name="Percent 20 8 3" xfId="22260" xr:uid="{55AC278E-D52A-4523-953B-5B7505CDE7C7}"/>
    <cellStyle name="Percent 20 9" xfId="6760" xr:uid="{39E0316C-A40B-4185-BA7C-39003CC10A91}"/>
    <cellStyle name="Percent 20 9 2" xfId="29647" xr:uid="{BBF857D7-30F3-4B97-B54A-E4A7E2CA207F}"/>
    <cellStyle name="Percent 20 9 3" xfId="18659" xr:uid="{059EF94E-E473-4255-B29D-981CC2FCDD2E}"/>
    <cellStyle name="Percent 22" xfId="13410" xr:uid="{24BA0BFF-F79A-4452-817F-B2C14CBF34FB}"/>
    <cellStyle name="Percent 22 2" xfId="13411" xr:uid="{72CE3B55-4932-4DB2-9388-B1B85DC7F93B}"/>
    <cellStyle name="Percent 22 2 2" xfId="35423" xr:uid="{32885C28-443F-42B8-9193-198B2A566D94}"/>
    <cellStyle name="Percent 22 2 3" xfId="24437" xr:uid="{5CFD4C0B-AC84-4AC9-A58C-223E9AD37AD6}"/>
    <cellStyle name="Percent 22 3" xfId="35422" xr:uid="{6C5049E4-5B80-4CAB-ACB1-2F900DF1B17A}"/>
    <cellStyle name="Percent 22 4" xfId="24436" xr:uid="{634548D6-11C0-44CD-9211-D2B9BD7B4FA1}"/>
    <cellStyle name="Percent 3" xfId="289" xr:uid="{1E8A6152-F7D8-49EB-853C-EA63F604E4F7}"/>
    <cellStyle name="Percent 3 10" xfId="14482" xr:uid="{757DB591-1BB0-4BF7-8BAE-1ADFAB2F9C47}"/>
    <cellStyle name="Percent 3 11" xfId="2178" xr:uid="{96CB77B8-507D-4D4F-B966-D5C0ACFEB3AE}"/>
    <cellStyle name="Percent 3 2" xfId="290" xr:uid="{58A5E24C-7FF0-41C4-B8DE-14B7DAFF51BD}"/>
    <cellStyle name="Percent 3 2 10" xfId="2179" xr:uid="{7AD84922-5D74-450C-9556-3018634F085E}"/>
    <cellStyle name="Percent 3 2 2" xfId="6770" xr:uid="{826FA062-DE32-4286-AE91-D8E39ECFEE89}"/>
    <cellStyle name="Percent 3 2 2 2" xfId="9412" xr:uid="{16878231-DE63-4672-9234-EF77137E7929}"/>
    <cellStyle name="Percent 3 2 2 2 2" xfId="32069" xr:uid="{998254E5-F48A-4B64-A719-5EE415AAEE4F}"/>
    <cellStyle name="Percent 3 2 2 2 3" xfId="21081" xr:uid="{FF2AC90F-BAB9-459C-B836-1E303D9E0373}"/>
    <cellStyle name="Percent 3 2 2 3" xfId="12457" xr:uid="{AD916CA5-68A3-4339-9C00-8E5B6A8F6D64}"/>
    <cellStyle name="Percent 3 2 2 3 2" xfId="34908" xr:uid="{39031859-A1AB-4FA8-A093-A3967B7EB4D7}"/>
    <cellStyle name="Percent 3 2 2 3 3" xfId="23920" xr:uid="{7ACEE0D7-3FC7-4244-A251-C1B4916DDA42}"/>
    <cellStyle name="Percent 3 2 2 4" xfId="29657" xr:uid="{AAE65BE4-35F5-45AC-9B2C-C32239FEDA7C}"/>
    <cellStyle name="Percent 3 2 2 5" xfId="18669" xr:uid="{9B7E215F-13CD-4D78-894B-58B160CFFCCB}"/>
    <cellStyle name="Percent 3 2 3" xfId="6771" xr:uid="{BE5AB507-41F0-4BE2-8E81-F927B942C569}"/>
    <cellStyle name="Percent 3 2 3 2" xfId="9413" xr:uid="{171485D0-C94A-4F0C-8928-B1A7EE8D6DFB}"/>
    <cellStyle name="Percent 3 2 3 2 2" xfId="32070" xr:uid="{687EE360-9421-43F7-8CAE-DE630C2BEC5A}"/>
    <cellStyle name="Percent 3 2 3 2 3" xfId="21082" xr:uid="{0B94BD97-5D59-4011-955B-449F64BF04C3}"/>
    <cellStyle name="Percent 3 2 3 3" xfId="29658" xr:uid="{1BB405DE-90A0-4ECC-B59E-F05C2C744497}"/>
    <cellStyle name="Percent 3 2 3 4" xfId="18670" xr:uid="{89D2E3B9-481E-49AF-91C0-80968577390D}"/>
    <cellStyle name="Percent 3 2 4" xfId="6772" xr:uid="{7FADEADA-C2F2-4111-ADB0-F1E734840A0A}"/>
    <cellStyle name="Percent 3 2 4 2" xfId="9414" xr:uid="{52B10F24-BC9A-4B10-ABE9-8744A58F7FB4}"/>
    <cellStyle name="Percent 3 2 4 2 2" xfId="32071" xr:uid="{6AE9A3F3-978A-4270-B6F1-03F27E002277}"/>
    <cellStyle name="Percent 3 2 4 2 3" xfId="21083" xr:uid="{EEF6E7A9-C2CA-442E-8557-BBD0A169622C}"/>
    <cellStyle name="Percent 3 2 4 3" xfId="29659" xr:uid="{9007BB80-DF5E-4B3A-8975-D37C6B167C41}"/>
    <cellStyle name="Percent 3 2 4 4" xfId="18671" xr:uid="{526B66B7-4BF9-4941-B981-3674BCF0C7A7}"/>
    <cellStyle name="Percent 3 2 5" xfId="7238" xr:uid="{498EBEC5-FA78-4CD3-BE39-7D6F56048C2B}"/>
    <cellStyle name="Percent 3 2 5 2" xfId="30121" xr:uid="{10046A3E-4E86-4857-8885-BED85575CBCC}"/>
    <cellStyle name="Percent 3 2 5 3" xfId="19133" xr:uid="{3D2EA565-826D-4211-9A4B-236A85BBE02B}"/>
    <cellStyle name="Percent 3 2 6" xfId="9411" xr:uid="{620A8554-7044-4039-B74B-56EB26F94F5C}"/>
    <cellStyle name="Percent 3 2 6 2" xfId="32068" xr:uid="{00980751-1156-4801-96C2-FFC08C73D591}"/>
    <cellStyle name="Percent 3 2 6 3" xfId="21080" xr:uid="{2EC5E8B6-39BF-48BB-BD1F-E1BCE89082C2}"/>
    <cellStyle name="Percent 3 2 7" xfId="6769" xr:uid="{9BDCF2E0-F243-47FA-9E69-E3B308B63783}"/>
    <cellStyle name="Percent 3 2 7 2" xfId="29656" xr:uid="{46EDEB5F-09E9-4D18-91FC-D97322E449EB}"/>
    <cellStyle name="Percent 3 2 7 3" xfId="18668" xr:uid="{9285EF9E-E6E3-4905-B371-EAC1AA40D012}"/>
    <cellStyle name="Percent 3 2 8" xfId="25474" xr:uid="{D9F296A8-8450-45CC-9EBB-1CF1DC758F10}"/>
    <cellStyle name="Percent 3 2 9" xfId="14483" xr:uid="{1FC1E544-513F-4737-A0FF-CEE7279865CA}"/>
    <cellStyle name="Percent 3 3" xfId="6773" xr:uid="{961BE2D2-F395-48BC-B80D-44263C0F3D3C}"/>
    <cellStyle name="Percent 3 3 2" xfId="9415" xr:uid="{131FBD16-F439-41DA-A708-292C90C9963E}"/>
    <cellStyle name="Percent 3 3 2 2" xfId="32072" xr:uid="{E9B19F28-093D-4CC9-840E-7B8B6363C2C9}"/>
    <cellStyle name="Percent 3 3 2 3" xfId="21084" xr:uid="{EBD52717-6419-451C-BE35-3ED8DB8C8A07}"/>
    <cellStyle name="Percent 3 3 3" xfId="12547" xr:uid="{DC2CCA00-4FCB-46F7-9F9C-E32ACD9BABB5}"/>
    <cellStyle name="Percent 3 3 3 2" xfId="34998" xr:uid="{8A5EB7F1-B68F-46EE-A269-75A527181427}"/>
    <cellStyle name="Percent 3 3 3 3" xfId="24010" xr:uid="{84D8CF8A-6EE6-47CD-A10B-8D14BA7FA688}"/>
    <cellStyle name="Percent 3 3 4" xfId="29660" xr:uid="{C21D7981-5250-4A8C-A006-523DC67FE084}"/>
    <cellStyle name="Percent 3 3 5" xfId="18672" xr:uid="{3490D8FE-9904-4977-87A2-28F515F87696}"/>
    <cellStyle name="Percent 3 4" xfId="6774" xr:uid="{4388731D-C2A4-4812-8AAF-0F6A62E8F1A5}"/>
    <cellStyle name="Percent 3 4 2" xfId="9416" xr:uid="{CE371A92-773E-4EFE-A1FB-3D4BAF83819F}"/>
    <cellStyle name="Percent 3 4 2 2" xfId="32073" xr:uid="{D93D9525-C0D8-4F71-91E5-60828021830B}"/>
    <cellStyle name="Percent 3 4 2 3" xfId="21085" xr:uid="{B0D819E0-8F49-4556-9CA7-2445F658AFCD}"/>
    <cellStyle name="Percent 3 4 3" xfId="29661" xr:uid="{D39B7E7B-E3DD-4B31-8D78-384DDB0CD052}"/>
    <cellStyle name="Percent 3 4 4" xfId="18673" xr:uid="{43585F26-01ED-4486-A120-81B475CA933A}"/>
    <cellStyle name="Percent 3 5" xfId="6775" xr:uid="{43962774-E947-4CB4-9BD3-C826876AC30B}"/>
    <cellStyle name="Percent 3 5 2" xfId="9417" xr:uid="{0A43E9B7-18FE-4EC1-B092-5DE7C36E760C}"/>
    <cellStyle name="Percent 3 5 2 2" xfId="32074" xr:uid="{99E60571-5906-4E05-8D83-2375A2E9A3C9}"/>
    <cellStyle name="Percent 3 5 2 3" xfId="21086" xr:uid="{208A47B0-ECD5-4CE3-BDB6-048E43B44C2E}"/>
    <cellStyle name="Percent 3 5 3" xfId="29662" xr:uid="{34980E59-A57F-400F-8C17-F5DEC7E6E30E}"/>
    <cellStyle name="Percent 3 5 4" xfId="18674" xr:uid="{4FBD9CB1-DAB4-41A9-9976-D8B0AA686C85}"/>
    <cellStyle name="Percent 3 6" xfId="7237" xr:uid="{C4221F84-A9DF-461D-A64D-F4FD80906EE6}"/>
    <cellStyle name="Percent 3 6 2" xfId="30120" xr:uid="{4DB3EDA0-D581-41D8-AF09-2F33F286983E}"/>
    <cellStyle name="Percent 3 6 3" xfId="19132" xr:uid="{E7DC1860-2D2E-4891-9BDE-BCC1AB4E1499}"/>
    <cellStyle name="Percent 3 7" xfId="9410" xr:uid="{38518D3C-FE56-42B2-9D8F-F88BA1B90A8E}"/>
    <cellStyle name="Percent 3 7 2" xfId="32067" xr:uid="{0F7D8BE8-0597-4CFF-AA78-8FCE46CF3432}"/>
    <cellStyle name="Percent 3 7 3" xfId="21079" xr:uid="{18759B59-C24F-41DF-B638-BDD24E83D667}"/>
    <cellStyle name="Percent 3 8" xfId="6768" xr:uid="{D027F078-D504-43B3-A63A-DB0EF57EF6F2}"/>
    <cellStyle name="Percent 3 8 2" xfId="29655" xr:uid="{6CF2E109-CF58-4E4F-93D6-E192AF5BC8BA}"/>
    <cellStyle name="Percent 3 8 3" xfId="18667" xr:uid="{3A0BE51A-7AA7-49B3-8D10-91186F1925A1}"/>
    <cellStyle name="Percent 3 9" xfId="25473" xr:uid="{2C23BE83-B6DB-45FC-B3B0-278325C66367}"/>
    <cellStyle name="Percent 4" xfId="327" xr:uid="{10044E29-5D30-4F32-B138-3F22F4A75D86}"/>
    <cellStyle name="Percent 4 2" xfId="291" xr:uid="{D0E35FB1-CDED-48DF-B247-AFDF2DEE494A}"/>
    <cellStyle name="Percent 4 2 10" xfId="2181" xr:uid="{DA739361-5CDE-4B6C-BF57-07224D3502E6}"/>
    <cellStyle name="Percent 4 2 10 2" xfId="6779" xr:uid="{7F0D9168-C74D-4438-B403-8869A2EAFB33}"/>
    <cellStyle name="Percent 4 2 10 2 2" xfId="9421" xr:uid="{928064F9-E2BB-4D2B-A189-DF5C07C15ACD}"/>
    <cellStyle name="Percent 4 2 10 2 2 2" xfId="32078" xr:uid="{A165EF0B-7C12-4354-9982-E43C2657A11F}"/>
    <cellStyle name="Percent 4 2 10 2 2 3" xfId="21090" xr:uid="{101A2586-5A47-46BD-A6F8-2441B442DFE9}"/>
    <cellStyle name="Percent 4 2 10 2 3" xfId="12459" xr:uid="{EB949521-0559-447F-9F67-57B93BA9E8C5}"/>
    <cellStyle name="Percent 4 2 10 2 3 2" xfId="34910" xr:uid="{863EBB5A-F996-4736-94C5-8AD28FAC0A27}"/>
    <cellStyle name="Percent 4 2 10 2 3 3" xfId="23922" xr:uid="{59A91A8F-35A5-4F08-8A2A-0FDF24A51EA4}"/>
    <cellStyle name="Percent 4 2 10 2 4" xfId="29666" xr:uid="{51F97E5E-DFA2-482A-BF5F-6D9A1807C8C6}"/>
    <cellStyle name="Percent 4 2 10 2 5" xfId="18678" xr:uid="{393BBA1C-6CD5-411F-B52D-3AF36EAD6E21}"/>
    <cellStyle name="Percent 4 2 10 3" xfId="6780" xr:uid="{B4B80FF4-F28F-4945-89D0-4ABE9000B21D}"/>
    <cellStyle name="Percent 4 2 10 3 2" xfId="9422" xr:uid="{92B2749B-A408-4342-9E55-171D3E3751A8}"/>
    <cellStyle name="Percent 4 2 10 3 2 2" xfId="32079" xr:uid="{FD09B02F-8655-4652-A1A5-D6480A9E2333}"/>
    <cellStyle name="Percent 4 2 10 3 2 3" xfId="21091" xr:uid="{0BE79C3C-C9D2-43C3-92BC-7047C216C629}"/>
    <cellStyle name="Percent 4 2 10 3 3" xfId="29667" xr:uid="{53B7032F-5352-4F60-B7CF-310C6E97AB99}"/>
    <cellStyle name="Percent 4 2 10 3 4" xfId="18679" xr:uid="{2CFD803B-895F-4366-96BB-7B2D0BDC4B06}"/>
    <cellStyle name="Percent 4 2 10 4" xfId="6781" xr:uid="{F270417F-1D86-4E66-B276-31A41BEE4156}"/>
    <cellStyle name="Percent 4 2 10 4 2" xfId="9423" xr:uid="{20F384CC-DB1F-4936-8F58-477AA39D87C2}"/>
    <cellStyle name="Percent 4 2 10 4 2 2" xfId="32080" xr:uid="{EFC40E25-3769-480B-8503-EFAB4FCF3D2D}"/>
    <cellStyle name="Percent 4 2 10 4 2 3" xfId="21092" xr:uid="{E0C221B6-151A-41FE-86DD-36B08BD77341}"/>
    <cellStyle name="Percent 4 2 10 4 3" xfId="29668" xr:uid="{FDF29E8F-5327-4E3D-A694-3A41AC181993}"/>
    <cellStyle name="Percent 4 2 10 4 4" xfId="18680" xr:uid="{4B64342A-6A3F-4D96-9B10-8EBDDBD8E236}"/>
    <cellStyle name="Percent 4 2 10 5" xfId="9420" xr:uid="{FB1A1CD0-2CE0-4AE5-9C1F-C6C983179BB1}"/>
    <cellStyle name="Percent 4 2 10 5 2" xfId="32077" xr:uid="{A723EBEF-1844-43FC-9496-4AA8BCCC9C13}"/>
    <cellStyle name="Percent 4 2 10 5 3" xfId="21089" xr:uid="{8B33F4DE-8BD7-418A-9616-71F9C711D600}"/>
    <cellStyle name="Percent 4 2 10 6" xfId="10737" xr:uid="{05B8C896-98DA-4230-9958-C1EC7C13CB0B}"/>
    <cellStyle name="Percent 4 2 10 6 2" xfId="33249" xr:uid="{D6948821-A087-44D0-86B9-F225443E0163}"/>
    <cellStyle name="Percent 4 2 10 6 3" xfId="22261" xr:uid="{6E2C6F2B-B291-4569-8C82-D9BA993A3556}"/>
    <cellStyle name="Percent 4 2 10 7" xfId="6778" xr:uid="{16C91F0A-FF10-441E-987C-E5FB824BD782}"/>
    <cellStyle name="Percent 4 2 10 7 2" xfId="29665" xr:uid="{599B75D0-471D-4D03-A9A0-FB90947698CC}"/>
    <cellStyle name="Percent 4 2 10 7 3" xfId="18677" xr:uid="{57853F15-1B33-40D4-9FBA-58B0A3D11D9E}"/>
    <cellStyle name="Percent 4 2 10 8" xfId="25476" xr:uid="{51C14046-7358-4439-8502-EE74928B3770}"/>
    <cellStyle name="Percent 4 2 10 9" xfId="14485" xr:uid="{003010D5-589E-4BF8-A9B1-FD5A549BAE39}"/>
    <cellStyle name="Percent 4 2 11" xfId="2182" xr:uid="{884CF56A-75C3-4B4D-9BFA-DD8DE7EE096A}"/>
    <cellStyle name="Percent 4 2 11 2" xfId="6783" xr:uid="{329FF1B7-7CF4-423F-BE68-15BC81100AAB}"/>
    <cellStyle name="Percent 4 2 11 2 2" xfId="9425" xr:uid="{A2AA0E3B-3333-49F9-A41D-AF8D3B281F97}"/>
    <cellStyle name="Percent 4 2 11 2 2 2" xfId="32082" xr:uid="{5015B02D-404E-458F-A703-2911705218C7}"/>
    <cellStyle name="Percent 4 2 11 2 2 3" xfId="21094" xr:uid="{D89EF9E7-A76A-47C7-90C4-3258F7C07E8B}"/>
    <cellStyle name="Percent 4 2 11 2 3" xfId="12460" xr:uid="{81189CF0-5378-4CF7-82E7-3B5035ECBA99}"/>
    <cellStyle name="Percent 4 2 11 2 3 2" xfId="34911" xr:uid="{885F1255-C213-499F-9E24-609CB227B8CD}"/>
    <cellStyle name="Percent 4 2 11 2 3 3" xfId="23923" xr:uid="{6FA0367B-640E-40A5-B2C5-3474C027C159}"/>
    <cellStyle name="Percent 4 2 11 2 4" xfId="29670" xr:uid="{5B143DDA-9518-4B9D-A88B-324CCFCA15D5}"/>
    <cellStyle name="Percent 4 2 11 2 5" xfId="18682" xr:uid="{FB44EFFD-8093-4E0E-9282-5C9B64B17EEC}"/>
    <cellStyle name="Percent 4 2 11 3" xfId="6784" xr:uid="{BB3FED9C-BF63-4678-A75C-CFBA268039F3}"/>
    <cellStyle name="Percent 4 2 11 3 2" xfId="9426" xr:uid="{96853231-91AE-427E-9355-3B15B8051DC4}"/>
    <cellStyle name="Percent 4 2 11 3 2 2" xfId="32083" xr:uid="{E22BE8E3-0101-4947-AEF2-0904854E892F}"/>
    <cellStyle name="Percent 4 2 11 3 2 3" xfId="21095" xr:uid="{C4659D4A-136C-4D14-ADB3-2B037706C7CC}"/>
    <cellStyle name="Percent 4 2 11 3 3" xfId="29671" xr:uid="{71CB4AFC-1CA4-461A-8ADB-5F444ACA0DB1}"/>
    <cellStyle name="Percent 4 2 11 3 4" xfId="18683" xr:uid="{7208E497-24F2-4C23-A838-232DE2E04C8F}"/>
    <cellStyle name="Percent 4 2 11 4" xfId="6785" xr:uid="{74A6BD23-55F7-409C-86F6-4DFE7C597BB1}"/>
    <cellStyle name="Percent 4 2 11 4 2" xfId="9427" xr:uid="{CC3EB966-6548-4600-9CA1-9563BF531E5F}"/>
    <cellStyle name="Percent 4 2 11 4 2 2" xfId="32084" xr:uid="{A835DD82-AA45-4FA9-8F3F-28FA1FC0D236}"/>
    <cellStyle name="Percent 4 2 11 4 2 3" xfId="21096" xr:uid="{75188136-8228-424F-8B33-628933F68ADA}"/>
    <cellStyle name="Percent 4 2 11 4 3" xfId="29672" xr:uid="{105F4A06-BF05-45CF-A156-49D73C72D8A6}"/>
    <cellStyle name="Percent 4 2 11 4 4" xfId="18684" xr:uid="{4381FF3F-8BD8-413C-93EE-CED570471E06}"/>
    <cellStyle name="Percent 4 2 11 5" xfId="9424" xr:uid="{B0956827-98E2-4BFD-8D93-B61612F254E4}"/>
    <cellStyle name="Percent 4 2 11 5 2" xfId="32081" xr:uid="{BC3D4B5B-430C-4B4A-B70C-4BD8DA7CC009}"/>
    <cellStyle name="Percent 4 2 11 5 3" xfId="21093" xr:uid="{9118CDCD-BFFD-4408-A7F7-73BE10E5E412}"/>
    <cellStyle name="Percent 4 2 11 6" xfId="10738" xr:uid="{F75C3EB9-9DB5-40CA-BFA6-4B8C9217DE16}"/>
    <cellStyle name="Percent 4 2 11 6 2" xfId="33250" xr:uid="{A0019E2C-EC73-4515-8600-4F86DE49DE73}"/>
    <cellStyle name="Percent 4 2 11 6 3" xfId="22262" xr:uid="{50D89B97-07FB-41C4-A682-0AC6C5A843CB}"/>
    <cellStyle name="Percent 4 2 11 7" xfId="6782" xr:uid="{E2BDDD61-1999-4130-A646-7B34606804E6}"/>
    <cellStyle name="Percent 4 2 11 7 2" xfId="29669" xr:uid="{56082C3E-62D1-45D3-B745-3F021A48AA45}"/>
    <cellStyle name="Percent 4 2 11 7 3" xfId="18681" xr:uid="{E9D3C425-F979-447B-B8A5-C5DAF4335C03}"/>
    <cellStyle name="Percent 4 2 11 8" xfId="25477" xr:uid="{C9D3A019-9ABA-4AA3-9F46-F85F1AF9A76E}"/>
    <cellStyle name="Percent 4 2 11 9" xfId="14486" xr:uid="{1FB339AA-0972-4565-BC89-3CC7E4E95B1C}"/>
    <cellStyle name="Percent 4 2 12" xfId="2183" xr:uid="{4FC767AF-0289-4F6B-96AB-59E56DF6C6E4}"/>
    <cellStyle name="Percent 4 2 12 2" xfId="6787" xr:uid="{CBAEE209-75E9-4FB2-B383-B7C2794D6E0C}"/>
    <cellStyle name="Percent 4 2 12 2 2" xfId="9429" xr:uid="{10082088-C5EA-4D21-9788-9859203DAD08}"/>
    <cellStyle name="Percent 4 2 12 2 2 2" xfId="32086" xr:uid="{60AE4B41-F298-414A-BCB7-6E9AC91197DB}"/>
    <cellStyle name="Percent 4 2 12 2 2 3" xfId="21098" xr:uid="{CB5C3EC4-266A-4652-A307-95BF1EE280BF}"/>
    <cellStyle name="Percent 4 2 12 2 3" xfId="12461" xr:uid="{7BCAEB53-B7B9-4FAF-86AA-2911D0B52593}"/>
    <cellStyle name="Percent 4 2 12 2 3 2" xfId="34912" xr:uid="{A589288B-A225-4DD6-836A-1D92807805A8}"/>
    <cellStyle name="Percent 4 2 12 2 3 3" xfId="23924" xr:uid="{9F0068B6-AF59-4509-872D-97FCDAC43492}"/>
    <cellStyle name="Percent 4 2 12 2 4" xfId="29674" xr:uid="{A8F1B030-6CC6-4E09-BFCB-FA66EA219624}"/>
    <cellStyle name="Percent 4 2 12 2 5" xfId="18686" xr:uid="{F7AD52B9-C3B9-49B9-A276-5C3BE135B3D8}"/>
    <cellStyle name="Percent 4 2 12 3" xfId="6788" xr:uid="{2C9EF3A9-625F-4C75-B39B-7CC9B1AD0C73}"/>
    <cellStyle name="Percent 4 2 12 3 2" xfId="9430" xr:uid="{46E72D1E-0EA6-4394-AB11-AAE443EBCAEA}"/>
    <cellStyle name="Percent 4 2 12 3 2 2" xfId="32087" xr:uid="{0029FF21-F3F8-454D-A035-32FB2C3C2263}"/>
    <cellStyle name="Percent 4 2 12 3 2 3" xfId="21099" xr:uid="{A0F9A689-3E65-4CBF-831E-6254984A4518}"/>
    <cellStyle name="Percent 4 2 12 3 3" xfId="29675" xr:uid="{A06D2E5A-F9FD-4006-BB6D-1FCEE3D7D7D4}"/>
    <cellStyle name="Percent 4 2 12 3 4" xfId="18687" xr:uid="{CFB44306-E43F-4A4B-A243-E22F35E0243D}"/>
    <cellStyle name="Percent 4 2 12 4" xfId="6789" xr:uid="{C198CBBD-DAA9-409B-B362-5CECF8D88DBD}"/>
    <cellStyle name="Percent 4 2 12 4 2" xfId="9431" xr:uid="{93702905-CF02-4DDB-8AFC-4C1420FD7CEC}"/>
    <cellStyle name="Percent 4 2 12 4 2 2" xfId="32088" xr:uid="{53EDCB3A-2C56-4F4F-9845-AE91FFBC3688}"/>
    <cellStyle name="Percent 4 2 12 4 2 3" xfId="21100" xr:uid="{3BFF3A57-F771-44E2-8C46-E3EB84A39838}"/>
    <cellStyle name="Percent 4 2 12 4 3" xfId="29676" xr:uid="{8F355E0B-9E5E-448D-B547-304D965668A1}"/>
    <cellStyle name="Percent 4 2 12 4 4" xfId="18688" xr:uid="{5075EBF8-5EF9-424A-8A78-3546DFD74961}"/>
    <cellStyle name="Percent 4 2 12 5" xfId="9428" xr:uid="{3012D445-2D2F-4CDB-9E07-14FF8F48FDAA}"/>
    <cellStyle name="Percent 4 2 12 5 2" xfId="32085" xr:uid="{3815BDDB-1094-4724-9384-90FA2A346B52}"/>
    <cellStyle name="Percent 4 2 12 5 3" xfId="21097" xr:uid="{10F0DAB7-443A-460E-AB84-3CBA463492E3}"/>
    <cellStyle name="Percent 4 2 12 6" xfId="10739" xr:uid="{75F24F29-C217-498B-B2D6-29957D2643BA}"/>
    <cellStyle name="Percent 4 2 12 6 2" xfId="33251" xr:uid="{2A77063E-4F86-4ECC-B7B6-5C1D0C48D6DB}"/>
    <cellStyle name="Percent 4 2 12 6 3" xfId="22263" xr:uid="{36BFCE21-851E-464F-A725-D6F63416E1ED}"/>
    <cellStyle name="Percent 4 2 12 7" xfId="6786" xr:uid="{683CD9AB-77F5-446C-AE86-CBBA8620170D}"/>
    <cellStyle name="Percent 4 2 12 7 2" xfId="29673" xr:uid="{A1064255-09D4-4F34-87B8-C78926362021}"/>
    <cellStyle name="Percent 4 2 12 7 3" xfId="18685" xr:uid="{DBB00E95-1677-409F-992A-25F321A151DB}"/>
    <cellStyle name="Percent 4 2 12 8" xfId="25478" xr:uid="{463492D7-59A8-4A69-A0FE-C46E0A92279F}"/>
    <cellStyle name="Percent 4 2 12 9" xfId="14487" xr:uid="{4944778D-64C2-4528-BAF7-98D34451D728}"/>
    <cellStyle name="Percent 4 2 13" xfId="2184" xr:uid="{D5F0BEA4-D15B-46BB-B0C8-0AD67134D5B4}"/>
    <cellStyle name="Percent 4 2 13 2" xfId="6791" xr:uid="{E65C1D20-85E7-40B8-861C-D991F5C79ABA}"/>
    <cellStyle name="Percent 4 2 13 2 2" xfId="9433" xr:uid="{62BE8ABC-A78B-4565-9DB8-B25743997687}"/>
    <cellStyle name="Percent 4 2 13 2 2 2" xfId="32090" xr:uid="{E51A0825-EA43-4A8F-889F-6CFFE16B6FF1}"/>
    <cellStyle name="Percent 4 2 13 2 2 3" xfId="21102" xr:uid="{26319788-9BAA-498D-A84C-BD1374898C9D}"/>
    <cellStyle name="Percent 4 2 13 2 3" xfId="12462" xr:uid="{AF5EB160-1AAA-4E10-97CD-3E5BC6E3BB55}"/>
    <cellStyle name="Percent 4 2 13 2 3 2" xfId="34913" xr:uid="{8BF0B81F-38EC-450B-A08F-CC48552A2ED2}"/>
    <cellStyle name="Percent 4 2 13 2 3 3" xfId="23925" xr:uid="{D2AEBE55-0215-4B15-B618-2BF5961BA7A4}"/>
    <cellStyle name="Percent 4 2 13 2 4" xfId="29678" xr:uid="{16D1F891-3AC1-4ABF-BD19-6C82B243A856}"/>
    <cellStyle name="Percent 4 2 13 2 5" xfId="18690" xr:uid="{DC610B0D-898B-4687-AEB9-BB605C4FDA87}"/>
    <cellStyle name="Percent 4 2 13 3" xfId="6792" xr:uid="{4095DE42-E651-460B-83A6-99DC33D384D6}"/>
    <cellStyle name="Percent 4 2 13 3 2" xfId="9434" xr:uid="{EEF404CC-697E-49BB-AF90-89E6A092644E}"/>
    <cellStyle name="Percent 4 2 13 3 2 2" xfId="32091" xr:uid="{1824FEA6-9956-4757-A43C-2078D676B6A2}"/>
    <cellStyle name="Percent 4 2 13 3 2 3" xfId="21103" xr:uid="{EB13B320-CAAE-4116-89AC-FD3093B9E22F}"/>
    <cellStyle name="Percent 4 2 13 3 3" xfId="29679" xr:uid="{459C5FE7-5E94-4459-9845-9402B1404528}"/>
    <cellStyle name="Percent 4 2 13 3 4" xfId="18691" xr:uid="{0623883E-7798-4810-868E-AC837594CBCF}"/>
    <cellStyle name="Percent 4 2 13 4" xfId="6793" xr:uid="{332D49A6-DD77-46BD-9734-D312178BC5E5}"/>
    <cellStyle name="Percent 4 2 13 4 2" xfId="9435" xr:uid="{AB255679-DCFE-42A4-B19C-C59AD4EBD57B}"/>
    <cellStyle name="Percent 4 2 13 4 2 2" xfId="32092" xr:uid="{C953337F-E42E-496E-A2BA-A788AC8EDB5D}"/>
    <cellStyle name="Percent 4 2 13 4 2 3" xfId="21104" xr:uid="{2137992D-E56B-4FB1-848F-E36DD6C81212}"/>
    <cellStyle name="Percent 4 2 13 4 3" xfId="29680" xr:uid="{E551884D-7C0A-4964-9BF0-88606C0D6771}"/>
    <cellStyle name="Percent 4 2 13 4 4" xfId="18692" xr:uid="{82BE42DB-D597-4990-B013-3E75120B5342}"/>
    <cellStyle name="Percent 4 2 13 5" xfId="9432" xr:uid="{2CA6C4CC-871D-4512-909B-F61E948DAA50}"/>
    <cellStyle name="Percent 4 2 13 5 2" xfId="32089" xr:uid="{188B46E9-5524-48B8-8855-DECF23C75A8A}"/>
    <cellStyle name="Percent 4 2 13 5 3" xfId="21101" xr:uid="{C31A950F-3A23-4A66-B193-BF6CA6F8D339}"/>
    <cellStyle name="Percent 4 2 13 6" xfId="10740" xr:uid="{7D66884C-280B-4047-807B-10445F3D4069}"/>
    <cellStyle name="Percent 4 2 13 6 2" xfId="33252" xr:uid="{E087C89E-A20B-4426-935F-C1704E998000}"/>
    <cellStyle name="Percent 4 2 13 6 3" xfId="22264" xr:uid="{9CE9E56E-7D4A-47A3-88FC-0CD20E1BB664}"/>
    <cellStyle name="Percent 4 2 13 7" xfId="6790" xr:uid="{1BBB48A9-B868-4134-B753-A5001D90F1DE}"/>
    <cellStyle name="Percent 4 2 13 7 2" xfId="29677" xr:uid="{F3203A05-6EB2-40DA-AF9E-6D4F73B040A4}"/>
    <cellStyle name="Percent 4 2 13 7 3" xfId="18689" xr:uid="{7EF0CAD0-5033-4A06-A457-84425B623C3A}"/>
    <cellStyle name="Percent 4 2 13 8" xfId="25479" xr:uid="{53B01B50-356D-4236-BD58-B226C380464A}"/>
    <cellStyle name="Percent 4 2 13 9" xfId="14488" xr:uid="{E4A693CE-567F-48AF-B3B1-F9776A12C376}"/>
    <cellStyle name="Percent 4 2 14" xfId="2185" xr:uid="{5FE1B671-2475-4768-B9A8-27A3E20215CA}"/>
    <cellStyle name="Percent 4 2 14 2" xfId="6795" xr:uid="{5DEAF9E1-9636-400F-8859-7097EF9C34F2}"/>
    <cellStyle name="Percent 4 2 14 2 2" xfId="9437" xr:uid="{1F0ABAF0-FAD3-490C-82CE-8F061FD814E4}"/>
    <cellStyle name="Percent 4 2 14 2 2 2" xfId="32094" xr:uid="{2F340560-1C89-4846-9476-F1E02C093D6C}"/>
    <cellStyle name="Percent 4 2 14 2 2 3" xfId="21106" xr:uid="{02F72F6F-DCFF-45EF-A9E9-6BA66940B417}"/>
    <cellStyle name="Percent 4 2 14 2 3" xfId="12463" xr:uid="{B2396922-1758-42F4-A913-5FF23E3B78B4}"/>
    <cellStyle name="Percent 4 2 14 2 3 2" xfId="34914" xr:uid="{955ED58F-BB49-4EAF-99D7-76D9346809EE}"/>
    <cellStyle name="Percent 4 2 14 2 3 3" xfId="23926" xr:uid="{CCA6110D-4419-44F8-8419-0D4BF24B77FC}"/>
    <cellStyle name="Percent 4 2 14 2 4" xfId="29682" xr:uid="{99CB68BC-8C7D-4E5D-83FC-BC3519F90757}"/>
    <cellStyle name="Percent 4 2 14 2 5" xfId="18694" xr:uid="{F3626350-9FFC-48A6-8434-C266C80FD57F}"/>
    <cellStyle name="Percent 4 2 14 3" xfId="6796" xr:uid="{36A4982D-867D-4AE0-A1ED-CC606D0CA3B3}"/>
    <cellStyle name="Percent 4 2 14 3 2" xfId="9438" xr:uid="{F5293A84-0C26-4701-8C04-51CB1FAFB5AA}"/>
    <cellStyle name="Percent 4 2 14 3 2 2" xfId="32095" xr:uid="{1E27397D-C8B2-44BA-A6DC-E11C336046F3}"/>
    <cellStyle name="Percent 4 2 14 3 2 3" xfId="21107" xr:uid="{468540CB-ED46-418E-AE54-C4B873214B02}"/>
    <cellStyle name="Percent 4 2 14 3 3" xfId="29683" xr:uid="{5BA42E4A-4B1E-42A9-96A7-3EC6A1E59447}"/>
    <cellStyle name="Percent 4 2 14 3 4" xfId="18695" xr:uid="{F7247DDA-3680-4402-9DF8-72A2BC6F6503}"/>
    <cellStyle name="Percent 4 2 14 4" xfId="6797" xr:uid="{D202A2E4-0D4F-4A4D-A367-C33E91D2BB66}"/>
    <cellStyle name="Percent 4 2 14 4 2" xfId="9439" xr:uid="{64535823-7019-4658-903D-5EC63EC6B88F}"/>
    <cellStyle name="Percent 4 2 14 4 2 2" xfId="32096" xr:uid="{72C163B3-1100-4F6B-A047-47FC6D76F5FA}"/>
    <cellStyle name="Percent 4 2 14 4 2 3" xfId="21108" xr:uid="{6EE4ECB5-5984-4C3F-B447-68DA14EC5906}"/>
    <cellStyle name="Percent 4 2 14 4 3" xfId="29684" xr:uid="{1DADE54F-5A72-4668-BB22-08A4CDEF39E9}"/>
    <cellStyle name="Percent 4 2 14 4 4" xfId="18696" xr:uid="{4D1BB4C7-7440-4E21-BA70-4C09AD029BF0}"/>
    <cellStyle name="Percent 4 2 14 5" xfId="9436" xr:uid="{03CB27B4-D1D0-426E-8375-C09D8B692BFB}"/>
    <cellStyle name="Percent 4 2 14 5 2" xfId="32093" xr:uid="{1BD4E826-FD55-47D9-A335-DD05CABE60CB}"/>
    <cellStyle name="Percent 4 2 14 5 3" xfId="21105" xr:uid="{2B8B9FA5-4514-4831-B610-8888FF1A6B4E}"/>
    <cellStyle name="Percent 4 2 14 6" xfId="10741" xr:uid="{A752A0F9-618F-4600-8B4F-77242495BB6D}"/>
    <cellStyle name="Percent 4 2 14 6 2" xfId="33253" xr:uid="{C52108EF-872E-4EBC-A9EA-C3712C9C3C01}"/>
    <cellStyle name="Percent 4 2 14 6 3" xfId="22265" xr:uid="{1FB8524E-6823-43F3-A999-92D3D31A51C1}"/>
    <cellStyle name="Percent 4 2 14 7" xfId="6794" xr:uid="{6B58B766-F222-4C5C-B95A-CE5318E56A4C}"/>
    <cellStyle name="Percent 4 2 14 7 2" xfId="29681" xr:uid="{00D8CB23-B502-46F3-B198-14BEE0957685}"/>
    <cellStyle name="Percent 4 2 14 7 3" xfId="18693" xr:uid="{395DA0CC-3725-48F7-B828-9BFF4869EFF4}"/>
    <cellStyle name="Percent 4 2 14 8" xfId="25480" xr:uid="{73A05A49-D37E-401B-BB4B-2014C0CDC892}"/>
    <cellStyle name="Percent 4 2 14 9" xfId="14489" xr:uid="{EF780D48-2DB7-4B0C-9C50-EC3FDA96590D}"/>
    <cellStyle name="Percent 4 2 15" xfId="2186" xr:uid="{533216A5-F0E0-4579-BF42-F2C1E03F875B}"/>
    <cellStyle name="Percent 4 2 15 2" xfId="6799" xr:uid="{F3673B1C-A382-4CB2-98CE-F0242F4BA0A5}"/>
    <cellStyle name="Percent 4 2 15 2 2" xfId="9441" xr:uid="{EBD90941-0F03-4657-91AD-E277DA7F106F}"/>
    <cellStyle name="Percent 4 2 15 2 2 2" xfId="32098" xr:uid="{2726B2BC-10AB-4DC4-87A4-ABCA7F15F55A}"/>
    <cellStyle name="Percent 4 2 15 2 2 3" xfId="21110" xr:uid="{CEE6D050-F440-47C9-977E-B643CAECC880}"/>
    <cellStyle name="Percent 4 2 15 2 3" xfId="12464" xr:uid="{9FD1C947-E696-4BD8-99D8-B74B78E3B0EE}"/>
    <cellStyle name="Percent 4 2 15 2 3 2" xfId="34915" xr:uid="{97FCC7BC-BE4C-4880-BE65-F36C6D438980}"/>
    <cellStyle name="Percent 4 2 15 2 3 3" xfId="23927" xr:uid="{4D4F1F2C-A602-4FFF-9ED8-2994A05C681A}"/>
    <cellStyle name="Percent 4 2 15 2 4" xfId="29686" xr:uid="{548D2BB1-A23F-46A3-87E6-309FAEC9C00E}"/>
    <cellStyle name="Percent 4 2 15 2 5" xfId="18698" xr:uid="{4874FF0F-8732-43A2-8C86-725C9A31BB66}"/>
    <cellStyle name="Percent 4 2 15 3" xfId="6800" xr:uid="{EC5CF46F-CF1E-4695-9E71-FCA0201E6A47}"/>
    <cellStyle name="Percent 4 2 15 3 2" xfId="9442" xr:uid="{478D6F6D-8B47-4D92-AC2F-FF932A2CCA8C}"/>
    <cellStyle name="Percent 4 2 15 3 2 2" xfId="32099" xr:uid="{B52C7F2C-AA1F-4744-B52A-1F081ADE31C8}"/>
    <cellStyle name="Percent 4 2 15 3 2 3" xfId="21111" xr:uid="{B96CE3CF-7BBB-4CBD-8F6E-20C9EC4B2F03}"/>
    <cellStyle name="Percent 4 2 15 3 3" xfId="29687" xr:uid="{7397B091-09EB-4C8B-897D-380B05EA7DCF}"/>
    <cellStyle name="Percent 4 2 15 3 4" xfId="18699" xr:uid="{9E0E4D3B-50A4-4EE8-BA85-7288EB31740E}"/>
    <cellStyle name="Percent 4 2 15 4" xfId="6801" xr:uid="{69176745-1366-4B99-8710-76B7D4431CE6}"/>
    <cellStyle name="Percent 4 2 15 4 2" xfId="9443" xr:uid="{1D2B2D65-8B2A-456A-9A05-4D2D12B4CEB4}"/>
    <cellStyle name="Percent 4 2 15 4 2 2" xfId="32100" xr:uid="{01EA1DFF-C624-4A18-8283-B033DCB6F585}"/>
    <cellStyle name="Percent 4 2 15 4 2 3" xfId="21112" xr:uid="{0994C8E2-D112-4EC7-B74F-8A6D954EBCD8}"/>
    <cellStyle name="Percent 4 2 15 4 3" xfId="29688" xr:uid="{A2F3D0A9-AFFB-4CA2-828E-AC94BD5651D4}"/>
    <cellStyle name="Percent 4 2 15 4 4" xfId="18700" xr:uid="{E62ACD7D-5D0F-4A20-9D98-2E6D8AB87EE8}"/>
    <cellStyle name="Percent 4 2 15 5" xfId="9440" xr:uid="{B1E32C63-68C4-4F22-930A-E634F406DCA4}"/>
    <cellStyle name="Percent 4 2 15 5 2" xfId="32097" xr:uid="{47DB0A11-8CEC-4B76-A9FB-7A1B44075EFF}"/>
    <cellStyle name="Percent 4 2 15 5 3" xfId="21109" xr:uid="{C4365BF1-4968-470D-B532-93DBF89A4DBE}"/>
    <cellStyle name="Percent 4 2 15 6" xfId="10742" xr:uid="{36DBBECE-54E2-42E9-9D87-5AD500BD2C2C}"/>
    <cellStyle name="Percent 4 2 15 6 2" xfId="33254" xr:uid="{AA52CE1B-5D72-4A1E-BB4E-805E75E63E89}"/>
    <cellStyle name="Percent 4 2 15 6 3" xfId="22266" xr:uid="{8D48CA69-ED5F-4E5A-8D49-3D002C2F5FDC}"/>
    <cellStyle name="Percent 4 2 15 7" xfId="6798" xr:uid="{DF46D254-11BB-4C1A-AF4E-987BBDA96B51}"/>
    <cellStyle name="Percent 4 2 15 7 2" xfId="29685" xr:uid="{6BD2A090-2868-4332-AE4C-DFFF1066A8D8}"/>
    <cellStyle name="Percent 4 2 15 7 3" xfId="18697" xr:uid="{8CD5D4B3-A2AD-43B0-88E3-5BD5B0387247}"/>
    <cellStyle name="Percent 4 2 15 8" xfId="25481" xr:uid="{9B996C7F-2EF3-403C-A3F0-1E835E2280D3}"/>
    <cellStyle name="Percent 4 2 15 9" xfId="14490" xr:uid="{D6938923-1B4F-45F8-9CAC-CC71CA5621A2}"/>
    <cellStyle name="Percent 4 2 16" xfId="2187" xr:uid="{BCB03D2D-FD88-411E-9F62-FF759C422FA1}"/>
    <cellStyle name="Percent 4 2 16 2" xfId="6803" xr:uid="{88E8E2AE-F8A6-4D2B-ABA7-4EFD000A5922}"/>
    <cellStyle name="Percent 4 2 16 2 2" xfId="9445" xr:uid="{0C1737A9-815A-44E7-A954-A18D579A1152}"/>
    <cellStyle name="Percent 4 2 16 2 2 2" xfId="32102" xr:uid="{FB765A9B-E1B3-4482-B6A5-8FD3B0E74B14}"/>
    <cellStyle name="Percent 4 2 16 2 2 3" xfId="21114" xr:uid="{ACB75AFD-590F-4DC2-8B9F-53E6BB66D218}"/>
    <cellStyle name="Percent 4 2 16 2 3" xfId="12465" xr:uid="{1B9B15AE-96E3-4F02-BA92-D0B198F91940}"/>
    <cellStyle name="Percent 4 2 16 2 3 2" xfId="34916" xr:uid="{A9BFD508-E03F-45D1-9636-F7AA0DD32D78}"/>
    <cellStyle name="Percent 4 2 16 2 3 3" xfId="23928" xr:uid="{BF9DDD89-2E74-4F27-8CDB-1AC05C69BF58}"/>
    <cellStyle name="Percent 4 2 16 2 4" xfId="29690" xr:uid="{E0E0B011-99F4-42D5-9755-5C1C61CB057B}"/>
    <cellStyle name="Percent 4 2 16 2 5" xfId="18702" xr:uid="{FAF0BB83-B122-4E62-97AB-F324168F4A54}"/>
    <cellStyle name="Percent 4 2 16 3" xfId="6804" xr:uid="{658391B6-D47B-422C-98F1-EF458DE5395E}"/>
    <cellStyle name="Percent 4 2 16 3 2" xfId="9446" xr:uid="{5742C480-E052-4DD5-8068-DF343411AA09}"/>
    <cellStyle name="Percent 4 2 16 3 2 2" xfId="32103" xr:uid="{3392CFBD-A13F-4904-A07F-EADC5B281164}"/>
    <cellStyle name="Percent 4 2 16 3 2 3" xfId="21115" xr:uid="{F9CBD57B-9301-434F-B7D0-22B91F41B72A}"/>
    <cellStyle name="Percent 4 2 16 3 3" xfId="29691" xr:uid="{87A8102A-F08B-4FC5-9FC5-F6FD1841A97E}"/>
    <cellStyle name="Percent 4 2 16 3 4" xfId="18703" xr:uid="{74F818A5-9F03-4321-973B-162186B98BFA}"/>
    <cellStyle name="Percent 4 2 16 4" xfId="6805" xr:uid="{8BD7CCC3-ACB0-4B2E-A145-F117C0006DE8}"/>
    <cellStyle name="Percent 4 2 16 4 2" xfId="9447" xr:uid="{34AF8494-388F-453A-9154-08187A7223CA}"/>
    <cellStyle name="Percent 4 2 16 4 2 2" xfId="32104" xr:uid="{8DAE8250-2149-4ED6-B418-00F52682C894}"/>
    <cellStyle name="Percent 4 2 16 4 2 3" xfId="21116" xr:uid="{446F428F-497B-445D-8232-9C3755C66DBE}"/>
    <cellStyle name="Percent 4 2 16 4 3" xfId="29692" xr:uid="{2A6D8F5C-A57D-4CE9-9142-283C311001FA}"/>
    <cellStyle name="Percent 4 2 16 4 4" xfId="18704" xr:uid="{1CF7B352-CE80-4BB3-B64F-9E359B40DB14}"/>
    <cellStyle name="Percent 4 2 16 5" xfId="9444" xr:uid="{3D863A38-98E0-4578-8C9A-04428B957B8E}"/>
    <cellStyle name="Percent 4 2 16 5 2" xfId="32101" xr:uid="{9AE9458D-6537-44B3-B261-9208990567DB}"/>
    <cellStyle name="Percent 4 2 16 5 3" xfId="21113" xr:uid="{7CE616A6-8F6A-4B5C-B5C9-CCF4A3A1E870}"/>
    <cellStyle name="Percent 4 2 16 6" xfId="10743" xr:uid="{176CF6E1-90D8-4AE8-B24F-280139E092D3}"/>
    <cellStyle name="Percent 4 2 16 6 2" xfId="33255" xr:uid="{374B16EA-0016-4B3F-ADE1-64EFA2418091}"/>
    <cellStyle name="Percent 4 2 16 6 3" xfId="22267" xr:uid="{3D7C9AB4-2319-4162-8CE5-ABC006449F5D}"/>
    <cellStyle name="Percent 4 2 16 7" xfId="6802" xr:uid="{3DB3D6B2-6C5F-4308-A3B9-395688584DB8}"/>
    <cellStyle name="Percent 4 2 16 7 2" xfId="29689" xr:uid="{7A9EA889-DE27-4074-8D6A-1D0C8567D7F0}"/>
    <cellStyle name="Percent 4 2 16 7 3" xfId="18701" xr:uid="{D99F7E79-6888-47DA-A1C4-344156A58D7D}"/>
    <cellStyle name="Percent 4 2 16 8" xfId="25482" xr:uid="{6ED16C90-DFB8-48E1-8DAE-0D545BED395B}"/>
    <cellStyle name="Percent 4 2 16 9" xfId="14491" xr:uid="{54B96218-F459-4F71-BF43-AFE6EA016AEE}"/>
    <cellStyle name="Percent 4 2 17" xfId="2188" xr:uid="{88A04D4A-E616-4A2B-87E8-5C8897D0D000}"/>
    <cellStyle name="Percent 4 2 17 2" xfId="6807" xr:uid="{481C79D5-F613-44A1-AA9D-A11AFB2F2824}"/>
    <cellStyle name="Percent 4 2 17 2 2" xfId="9449" xr:uid="{A8F1396E-950D-4028-A26F-0E109B10CF9A}"/>
    <cellStyle name="Percent 4 2 17 2 2 2" xfId="32106" xr:uid="{0516BC29-E837-425C-B76C-66F66FC1F4ED}"/>
    <cellStyle name="Percent 4 2 17 2 2 3" xfId="21118" xr:uid="{2B11CA8B-95F3-4426-9CD1-75E232644AFC}"/>
    <cellStyle name="Percent 4 2 17 2 3" xfId="12466" xr:uid="{28F2B35D-0173-4D0F-AB7D-22CCFA1398F6}"/>
    <cellStyle name="Percent 4 2 17 2 3 2" xfId="34917" xr:uid="{A7FB5827-F9A2-48A0-B9A3-05DC95677CE1}"/>
    <cellStyle name="Percent 4 2 17 2 3 3" xfId="23929" xr:uid="{44F2EDF7-7E70-4369-8D9D-B3D547ED1085}"/>
    <cellStyle name="Percent 4 2 17 2 4" xfId="29694" xr:uid="{0FDD4B55-DA88-4DFF-8689-4858C5497D08}"/>
    <cellStyle name="Percent 4 2 17 2 5" xfId="18706" xr:uid="{F8F3175C-264F-4E38-AF9F-D9550B221601}"/>
    <cellStyle name="Percent 4 2 17 3" xfId="6808" xr:uid="{14E155E7-7F42-4E53-8DD2-70F32B49A696}"/>
    <cellStyle name="Percent 4 2 17 3 2" xfId="9450" xr:uid="{E4809753-B547-4C38-A893-0350669F7F9A}"/>
    <cellStyle name="Percent 4 2 17 3 2 2" xfId="32107" xr:uid="{A8D1BB22-C1EA-4AE7-B6A0-A85408F07BF8}"/>
    <cellStyle name="Percent 4 2 17 3 2 3" xfId="21119" xr:uid="{FCE46CD6-B0EB-4319-9613-17BE6FA73A44}"/>
    <cellStyle name="Percent 4 2 17 3 3" xfId="29695" xr:uid="{C488BB2C-EC0E-49EA-BC6C-44FFCB780641}"/>
    <cellStyle name="Percent 4 2 17 3 4" xfId="18707" xr:uid="{B1F4BE75-FF56-43F1-9895-2BB0851BEEC2}"/>
    <cellStyle name="Percent 4 2 17 4" xfId="6809" xr:uid="{6BC6515C-BB02-45E2-8B5A-64C72C7E1807}"/>
    <cellStyle name="Percent 4 2 17 4 2" xfId="9451" xr:uid="{B8A429D8-B245-400D-809A-6874ECF2749C}"/>
    <cellStyle name="Percent 4 2 17 4 2 2" xfId="32108" xr:uid="{F75E7C32-9070-4BDC-913B-A9114184C36A}"/>
    <cellStyle name="Percent 4 2 17 4 2 3" xfId="21120" xr:uid="{24B5C2D0-6312-4928-B1EA-788383934126}"/>
    <cellStyle name="Percent 4 2 17 4 3" xfId="29696" xr:uid="{9355C6EE-A0C0-48E5-8ED2-A782271B266E}"/>
    <cellStyle name="Percent 4 2 17 4 4" xfId="18708" xr:uid="{66E26F66-8C8D-4FD2-B570-12045C8C538C}"/>
    <cellStyle name="Percent 4 2 17 5" xfId="9448" xr:uid="{067FDE43-8503-4855-AD4D-DD198CB6B059}"/>
    <cellStyle name="Percent 4 2 17 5 2" xfId="32105" xr:uid="{CDA63712-5C6F-4308-97E8-B329459027DE}"/>
    <cellStyle name="Percent 4 2 17 5 3" xfId="21117" xr:uid="{13D21A4F-681B-428E-93BB-8AA42157BB61}"/>
    <cellStyle name="Percent 4 2 17 6" xfId="10744" xr:uid="{4B6FE336-B992-49BF-A8C8-A68F95CA3351}"/>
    <cellStyle name="Percent 4 2 17 6 2" xfId="33256" xr:uid="{6EAE40A8-D39D-4894-919C-F4365C700035}"/>
    <cellStyle name="Percent 4 2 17 6 3" xfId="22268" xr:uid="{B0D271D3-C9B6-4DDA-8AA4-D15D0266D992}"/>
    <cellStyle name="Percent 4 2 17 7" xfId="6806" xr:uid="{28B2EDA6-65DF-4C36-86FB-63C16CEEE1D1}"/>
    <cellStyle name="Percent 4 2 17 7 2" xfId="29693" xr:uid="{1AC1D85C-3160-45CD-944D-CBA39A959B93}"/>
    <cellStyle name="Percent 4 2 17 7 3" xfId="18705" xr:uid="{7C6DD36A-C9F6-4CDF-953C-EA9D9395CBEA}"/>
    <cellStyle name="Percent 4 2 17 8" xfId="25483" xr:uid="{A0BE60AD-391C-4512-A086-2CE720487BE9}"/>
    <cellStyle name="Percent 4 2 17 9" xfId="14492" xr:uid="{00598651-1935-4B65-A7BF-46C3673A22A5}"/>
    <cellStyle name="Percent 4 2 18" xfId="2189" xr:uid="{B165DA4C-B549-47DE-9796-BBE4BB8A5E14}"/>
    <cellStyle name="Percent 4 2 18 2" xfId="6811" xr:uid="{BB7372E5-41F7-477D-86C1-EAC3900C27A7}"/>
    <cellStyle name="Percent 4 2 18 2 2" xfId="9453" xr:uid="{D8C0C05A-2901-45C0-A0C8-14CB308F39E2}"/>
    <cellStyle name="Percent 4 2 18 2 2 2" xfId="32110" xr:uid="{291D8557-639E-474B-AA04-3CA9487183AA}"/>
    <cellStyle name="Percent 4 2 18 2 2 3" xfId="21122" xr:uid="{9BFB020A-F912-47D3-A84C-AB678DEC1B06}"/>
    <cellStyle name="Percent 4 2 18 2 3" xfId="12467" xr:uid="{A7DC6BAA-C8EB-4446-827A-4BE3782D5F55}"/>
    <cellStyle name="Percent 4 2 18 2 3 2" xfId="34918" xr:uid="{8CF563B9-9951-47D2-B1CB-3DCCD0BC2562}"/>
    <cellStyle name="Percent 4 2 18 2 3 3" xfId="23930" xr:uid="{F23FD1D3-F9E3-4847-9F56-6C1938406A74}"/>
    <cellStyle name="Percent 4 2 18 2 4" xfId="29698" xr:uid="{91300E3E-E904-4D2C-AD36-315F2E08991C}"/>
    <cellStyle name="Percent 4 2 18 2 5" xfId="18710" xr:uid="{0BE9047D-CC10-44F0-8D08-A09DA390410E}"/>
    <cellStyle name="Percent 4 2 18 3" xfId="6812" xr:uid="{9E16935E-B393-4725-AF22-A7A78EA31441}"/>
    <cellStyle name="Percent 4 2 18 3 2" xfId="9454" xr:uid="{47312030-D98A-45DE-83AA-8FB6BE55EAA3}"/>
    <cellStyle name="Percent 4 2 18 3 2 2" xfId="32111" xr:uid="{CCC6FF7E-2073-4917-A9E4-295B83D446ED}"/>
    <cellStyle name="Percent 4 2 18 3 2 3" xfId="21123" xr:uid="{C3319520-6C6B-440A-BA87-8B639098637B}"/>
    <cellStyle name="Percent 4 2 18 3 3" xfId="29699" xr:uid="{A9CE2F0D-1EB7-4940-A1EC-99EF8C5C5A91}"/>
    <cellStyle name="Percent 4 2 18 3 4" xfId="18711" xr:uid="{AE792224-98FE-4EAD-BF3A-800FBA1BC008}"/>
    <cellStyle name="Percent 4 2 18 4" xfId="6813" xr:uid="{A6154705-0A17-4CD9-BC29-B4C016EE4405}"/>
    <cellStyle name="Percent 4 2 18 4 2" xfId="9455" xr:uid="{5981EBA9-3287-472F-87C1-F41AEE9E3928}"/>
    <cellStyle name="Percent 4 2 18 4 2 2" xfId="32112" xr:uid="{807B26C5-0D65-45D9-8B4C-C0DFB5C7FF93}"/>
    <cellStyle name="Percent 4 2 18 4 2 3" xfId="21124" xr:uid="{FAF59FC6-ABB8-4F6C-83D8-2DF24A08C1B9}"/>
    <cellStyle name="Percent 4 2 18 4 3" xfId="29700" xr:uid="{FA73A468-46F7-43B0-9A85-E94FA55F3CDD}"/>
    <cellStyle name="Percent 4 2 18 4 4" xfId="18712" xr:uid="{7031CE18-85DE-4C82-A1F8-9BC04985B7D3}"/>
    <cellStyle name="Percent 4 2 18 5" xfId="9452" xr:uid="{29A6365B-7493-45DA-BCE7-36A12551316C}"/>
    <cellStyle name="Percent 4 2 18 5 2" xfId="32109" xr:uid="{6BEE0485-6A45-4C88-B960-C589CA5BDF79}"/>
    <cellStyle name="Percent 4 2 18 5 3" xfId="21121" xr:uid="{44CDEAE9-3CB5-4D99-90F8-F6ECEABDFFC9}"/>
    <cellStyle name="Percent 4 2 18 6" xfId="10745" xr:uid="{3249664B-1723-4155-B307-6C221140C3C5}"/>
    <cellStyle name="Percent 4 2 18 6 2" xfId="33257" xr:uid="{11739C07-B4E5-4CE9-8B60-E3F427CA3D9C}"/>
    <cellStyle name="Percent 4 2 18 6 3" xfId="22269" xr:uid="{CE415708-A82D-4C48-A89F-9DBE6FA4D60A}"/>
    <cellStyle name="Percent 4 2 18 7" xfId="6810" xr:uid="{04A1936F-237D-4D54-B218-E8D3C601844C}"/>
    <cellStyle name="Percent 4 2 18 7 2" xfId="29697" xr:uid="{24E70653-733A-4FE2-BC52-A2C19F1DF221}"/>
    <cellStyle name="Percent 4 2 18 7 3" xfId="18709" xr:uid="{2890E261-47AC-4AB6-B2C3-5570E1102349}"/>
    <cellStyle name="Percent 4 2 18 8" xfId="25484" xr:uid="{D74F865B-8D5C-4B15-B1FE-3673C2F01544}"/>
    <cellStyle name="Percent 4 2 18 9" xfId="14493" xr:uid="{83C6C25F-6BE0-4AB2-83F7-8F09AF81D5E0}"/>
    <cellStyle name="Percent 4 2 19" xfId="2190" xr:uid="{F711CC83-3714-45D9-936A-78B8FF899666}"/>
    <cellStyle name="Percent 4 2 19 2" xfId="6815" xr:uid="{868BF792-00EF-4AAC-93C2-F52EEEDF3EF8}"/>
    <cellStyle name="Percent 4 2 19 2 2" xfId="9457" xr:uid="{F40ADB78-3329-4EDA-BDED-E3CCFD145585}"/>
    <cellStyle name="Percent 4 2 19 2 2 2" xfId="32114" xr:uid="{1FF4EB88-1AB4-4A61-A48D-30E1F475071E}"/>
    <cellStyle name="Percent 4 2 19 2 2 3" xfId="21126" xr:uid="{B9CBD7DD-C5FB-401B-959C-36A11FF5A5D2}"/>
    <cellStyle name="Percent 4 2 19 2 3" xfId="12468" xr:uid="{2D6F9EB1-2046-4589-97F7-3A2268637F3D}"/>
    <cellStyle name="Percent 4 2 19 2 3 2" xfId="34919" xr:uid="{62399FF0-0F4A-43A9-B016-9294C7346248}"/>
    <cellStyle name="Percent 4 2 19 2 3 3" xfId="23931" xr:uid="{4CE88170-52CD-4BBD-B844-B26CBE6B3973}"/>
    <cellStyle name="Percent 4 2 19 2 4" xfId="29702" xr:uid="{5C91D6F5-6E45-4582-8109-71A6F52F9F57}"/>
    <cellStyle name="Percent 4 2 19 2 5" xfId="18714" xr:uid="{8213FAC1-B332-4603-82BD-64B1F13AF96F}"/>
    <cellStyle name="Percent 4 2 19 3" xfId="6816" xr:uid="{71F73D00-DAFE-4903-84B3-F36DCA2655E0}"/>
    <cellStyle name="Percent 4 2 19 3 2" xfId="9458" xr:uid="{08032DF6-794B-45C3-B6A7-993CB8981655}"/>
    <cellStyle name="Percent 4 2 19 3 2 2" xfId="32115" xr:uid="{89E98627-82A0-44DB-8CB5-FAD687514EDA}"/>
    <cellStyle name="Percent 4 2 19 3 2 3" xfId="21127" xr:uid="{6C34DBB0-A055-4E1D-85A3-FADBE32835F4}"/>
    <cellStyle name="Percent 4 2 19 3 3" xfId="29703" xr:uid="{4D53B79C-DB23-4480-9085-716971B3A69A}"/>
    <cellStyle name="Percent 4 2 19 3 4" xfId="18715" xr:uid="{71CE808D-7C8C-4DDE-A7E6-36E8C95D6895}"/>
    <cellStyle name="Percent 4 2 19 4" xfId="6817" xr:uid="{83F4860B-3468-4ED2-8A13-37F509BF28F6}"/>
    <cellStyle name="Percent 4 2 19 4 2" xfId="9459" xr:uid="{EEF2282C-DCDC-4239-8BF8-50080D541A43}"/>
    <cellStyle name="Percent 4 2 19 4 2 2" xfId="32116" xr:uid="{4ED8FD07-CF42-421C-BF03-A722A54E97FA}"/>
    <cellStyle name="Percent 4 2 19 4 2 3" xfId="21128" xr:uid="{D05206D6-EC8C-4BB9-934D-884458B89AE3}"/>
    <cellStyle name="Percent 4 2 19 4 3" xfId="29704" xr:uid="{57F3266E-4048-43D6-9E8A-1022ED74E557}"/>
    <cellStyle name="Percent 4 2 19 4 4" xfId="18716" xr:uid="{2434ECCF-BD71-4423-BA46-79911C723FFF}"/>
    <cellStyle name="Percent 4 2 19 5" xfId="9456" xr:uid="{38242A2D-C854-4021-A741-EA475CF8983C}"/>
    <cellStyle name="Percent 4 2 19 5 2" xfId="32113" xr:uid="{647513FA-DF69-41F8-ADE1-6A1C92351A94}"/>
    <cellStyle name="Percent 4 2 19 5 3" xfId="21125" xr:uid="{C1274EDF-51C8-4953-AB07-691F66B5AFBB}"/>
    <cellStyle name="Percent 4 2 19 6" xfId="10746" xr:uid="{CDAAE918-D8FD-4C3D-829D-9C237CD12488}"/>
    <cellStyle name="Percent 4 2 19 6 2" xfId="33258" xr:uid="{5E2098D8-605C-4B06-9EB9-DC0DAF5CAE8B}"/>
    <cellStyle name="Percent 4 2 19 6 3" xfId="22270" xr:uid="{D8A36C80-B8CA-4D2A-A224-62DE360A1982}"/>
    <cellStyle name="Percent 4 2 19 7" xfId="6814" xr:uid="{010373E1-0C0B-4540-8D24-C4444DE8F820}"/>
    <cellStyle name="Percent 4 2 19 7 2" xfId="29701" xr:uid="{8C990C61-7665-43BA-AB7A-71BCA3860B90}"/>
    <cellStyle name="Percent 4 2 19 7 3" xfId="18713" xr:uid="{C16279E3-3DDF-4DFB-BC23-80778DC7A251}"/>
    <cellStyle name="Percent 4 2 19 8" xfId="25485" xr:uid="{4DB170F4-8172-4C30-AD23-0366E6D46AA7}"/>
    <cellStyle name="Percent 4 2 19 9" xfId="14494" xr:uid="{92F5E197-13BB-4ED0-B2BC-627896026F43}"/>
    <cellStyle name="Percent 4 2 2" xfId="292" xr:uid="{153BA83C-08F4-48B2-B8D5-710AA1E9DCFB}"/>
    <cellStyle name="Percent 4 2 2 10" xfId="2191" xr:uid="{7581495D-CAF6-44ED-99C7-FA7E885D37AA}"/>
    <cellStyle name="Percent 4 2 2 2" xfId="6819" xr:uid="{F600C744-424D-46C3-85D0-FC4E33EACF21}"/>
    <cellStyle name="Percent 4 2 2 2 2" xfId="9461" xr:uid="{46615AE5-AE99-44A0-ADEB-97A9D3E4E93E}"/>
    <cellStyle name="Percent 4 2 2 2 2 2" xfId="32118" xr:uid="{07288CB1-37FD-4DF6-AE28-B114F63C6E3C}"/>
    <cellStyle name="Percent 4 2 2 2 2 3" xfId="21130" xr:uid="{13B97367-5C20-48A7-BAC6-E9864D84A7AF}"/>
    <cellStyle name="Percent 4 2 2 2 3" xfId="12469" xr:uid="{2CF1166F-B7D0-4207-8B05-0EBDECE0D6BF}"/>
    <cellStyle name="Percent 4 2 2 2 3 2" xfId="34920" xr:uid="{AA88A6C9-27D7-4B19-865A-EA3B7E274E53}"/>
    <cellStyle name="Percent 4 2 2 2 3 3" xfId="23932" xr:uid="{CC455C55-5555-43BB-8C82-BD91E40D3333}"/>
    <cellStyle name="Percent 4 2 2 2 4" xfId="29706" xr:uid="{19A449F8-16D1-42C7-AE71-984027FFEFCC}"/>
    <cellStyle name="Percent 4 2 2 2 5" xfId="18718" xr:uid="{2587544F-5689-4E38-AA7F-2AA31A11F9B4}"/>
    <cellStyle name="Percent 4 2 2 3" xfId="6820" xr:uid="{CDE7F34F-D9C9-47C5-8F49-6CAC81696796}"/>
    <cellStyle name="Percent 4 2 2 3 2" xfId="9462" xr:uid="{1CCD328F-292B-4456-A4D8-691592283EC2}"/>
    <cellStyle name="Percent 4 2 2 3 2 2" xfId="32119" xr:uid="{079F6A9F-409A-485B-BFC9-103A1F59CE6C}"/>
    <cellStyle name="Percent 4 2 2 3 2 3" xfId="21131" xr:uid="{28D24845-7718-4DD1-A9E8-B671A77D7F43}"/>
    <cellStyle name="Percent 4 2 2 3 3" xfId="29707" xr:uid="{F76B8177-FED5-4D9D-A07C-76A38C8133A4}"/>
    <cellStyle name="Percent 4 2 2 3 4" xfId="18719" xr:uid="{2D31A8B7-1476-4E57-A3EA-839A464A3E1A}"/>
    <cellStyle name="Percent 4 2 2 4" xfId="6821" xr:uid="{C866F986-333A-4CD0-BE5B-858BE4DFEC3E}"/>
    <cellStyle name="Percent 4 2 2 4 2" xfId="9463" xr:uid="{91A0CFC7-7BFA-4189-B8F6-E7246448A10B}"/>
    <cellStyle name="Percent 4 2 2 4 2 2" xfId="32120" xr:uid="{97B85C3D-E01E-4B4C-8094-688DEDAF34D7}"/>
    <cellStyle name="Percent 4 2 2 4 2 3" xfId="21132" xr:uid="{F00CF348-3007-427B-BC9E-7274E0AEA67B}"/>
    <cellStyle name="Percent 4 2 2 4 3" xfId="29708" xr:uid="{536E3F48-06D7-4FD1-8AAC-83C488C557E7}"/>
    <cellStyle name="Percent 4 2 2 4 4" xfId="18720" xr:uid="{36EA4D55-CCCA-461D-952E-ACD22DAA8E29}"/>
    <cellStyle name="Percent 4 2 2 5" xfId="7240" xr:uid="{4C037A6A-9A0C-4AE4-9DE4-628144F31BC3}"/>
    <cellStyle name="Percent 4 2 2 5 2" xfId="30123" xr:uid="{4054B551-1747-482E-90A3-F5FADE1C0CA2}"/>
    <cellStyle name="Percent 4 2 2 5 3" xfId="19135" xr:uid="{62971568-12AD-4FC7-B070-3291C7731857}"/>
    <cellStyle name="Percent 4 2 2 6" xfId="9460" xr:uid="{515B9165-A939-4278-B2E9-6E0DA4A2C03B}"/>
    <cellStyle name="Percent 4 2 2 6 2" xfId="32117" xr:uid="{680B1EFF-72EB-4E81-A39B-8C50BF7DF979}"/>
    <cellStyle name="Percent 4 2 2 6 3" xfId="21129" xr:uid="{97ADBAA5-876A-44A1-AA50-F74F20146065}"/>
    <cellStyle name="Percent 4 2 2 7" xfId="6818" xr:uid="{87D2BC64-04B1-4DBC-8FCC-4890A57E434F}"/>
    <cellStyle name="Percent 4 2 2 7 2" xfId="29705" xr:uid="{1C914EA6-590B-4B03-8A2C-02380AAB81F0}"/>
    <cellStyle name="Percent 4 2 2 7 3" xfId="18717" xr:uid="{76436BDA-4DCF-45A8-B727-A9BFF4F35136}"/>
    <cellStyle name="Percent 4 2 2 8" xfId="25486" xr:uid="{E6745EDE-ECD6-4A3D-9969-E709DFC14F0B}"/>
    <cellStyle name="Percent 4 2 2 9" xfId="14495" xr:uid="{DC7F6EA0-A3C5-42C6-8F08-32AADECA94B3}"/>
    <cellStyle name="Percent 4 2 20" xfId="2192" xr:uid="{92D4AFCC-9600-404F-9473-45A3E50A5E65}"/>
    <cellStyle name="Percent 4 2 20 2" xfId="6823" xr:uid="{D2EC5617-DF9B-4229-9D7E-B93088C258AF}"/>
    <cellStyle name="Percent 4 2 20 2 2" xfId="9465" xr:uid="{488B6527-45E0-4D0F-B500-571AD682BEF5}"/>
    <cellStyle name="Percent 4 2 20 2 2 2" xfId="32122" xr:uid="{AD55C0A3-DB1E-466D-8F5B-68F17A896192}"/>
    <cellStyle name="Percent 4 2 20 2 2 3" xfId="21134" xr:uid="{AC5D2D9E-EF42-4E73-A476-15F979134A5C}"/>
    <cellStyle name="Percent 4 2 20 2 3" xfId="12470" xr:uid="{4B9F1553-5A63-4FE7-936F-ECE3577C4372}"/>
    <cellStyle name="Percent 4 2 20 2 3 2" xfId="34921" xr:uid="{4EE000DF-1B40-4BA1-8700-88A92DA564BF}"/>
    <cellStyle name="Percent 4 2 20 2 3 3" xfId="23933" xr:uid="{CD623305-3C35-43F0-89B4-FFC71EA78A38}"/>
    <cellStyle name="Percent 4 2 20 2 4" xfId="29710" xr:uid="{C48D4A0B-CA50-4AC3-9DDE-05CA9CB53E0C}"/>
    <cellStyle name="Percent 4 2 20 2 5" xfId="18722" xr:uid="{80F378DF-B400-4391-8E1B-064425A1606A}"/>
    <cellStyle name="Percent 4 2 20 3" xfId="6824" xr:uid="{3336C93C-588B-42E3-AA2F-640330A908A2}"/>
    <cellStyle name="Percent 4 2 20 3 2" xfId="9466" xr:uid="{2472F095-7D96-4D54-896C-099E6938EC75}"/>
    <cellStyle name="Percent 4 2 20 3 2 2" xfId="32123" xr:uid="{CBC9EA37-9F87-4B11-A506-0EAEDF64893C}"/>
    <cellStyle name="Percent 4 2 20 3 2 3" xfId="21135" xr:uid="{1EEA3BE9-8D38-4E58-AA7E-5EA682F4FFBD}"/>
    <cellStyle name="Percent 4 2 20 3 3" xfId="29711" xr:uid="{EDB0AFB4-26E4-4EF6-858C-8285A32E5CE8}"/>
    <cellStyle name="Percent 4 2 20 3 4" xfId="18723" xr:uid="{5071477B-4829-42D7-8027-E5812659C427}"/>
    <cellStyle name="Percent 4 2 20 4" xfId="6825" xr:uid="{2A4C4196-B9BA-4A82-A663-B0F1F472287E}"/>
    <cellStyle name="Percent 4 2 20 4 2" xfId="9467" xr:uid="{F5A64DE7-135A-424B-B1E7-1F9D03D4F220}"/>
    <cellStyle name="Percent 4 2 20 4 2 2" xfId="32124" xr:uid="{C3D61FC3-7655-4DA4-8BD4-292CE2A1DAB5}"/>
    <cellStyle name="Percent 4 2 20 4 2 3" xfId="21136" xr:uid="{7AE1121C-CDB1-4EE1-A39C-0CC59576AE1B}"/>
    <cellStyle name="Percent 4 2 20 4 3" xfId="29712" xr:uid="{C6AC4A7C-8BBA-4A66-BE74-7BB759E32B03}"/>
    <cellStyle name="Percent 4 2 20 4 4" xfId="18724" xr:uid="{6E733D38-8B58-4311-A044-F85E1909C104}"/>
    <cellStyle name="Percent 4 2 20 5" xfId="9464" xr:uid="{A79914D1-576E-4094-A985-4BAD881A4499}"/>
    <cellStyle name="Percent 4 2 20 5 2" xfId="32121" xr:uid="{ED18F384-6D24-4884-B992-E48BE62A64AF}"/>
    <cellStyle name="Percent 4 2 20 5 3" xfId="21133" xr:uid="{8D0CDE65-DFC7-47EA-8DED-6C851E5536B2}"/>
    <cellStyle name="Percent 4 2 20 6" xfId="10747" xr:uid="{F3E66DB7-2177-4DD6-BFDB-E5D3EE2665AA}"/>
    <cellStyle name="Percent 4 2 20 6 2" xfId="33259" xr:uid="{EF25A336-0090-4808-944D-A24D35843FE3}"/>
    <cellStyle name="Percent 4 2 20 6 3" xfId="22271" xr:uid="{496F0A3B-97FC-4B6B-A6F2-65BF0EFC8E26}"/>
    <cellStyle name="Percent 4 2 20 7" xfId="6822" xr:uid="{B5C017DF-6DB9-4606-B35E-5940B4763F1A}"/>
    <cellStyle name="Percent 4 2 20 7 2" xfId="29709" xr:uid="{A322A284-4E85-429C-89F6-03768A074E68}"/>
    <cellStyle name="Percent 4 2 20 7 3" xfId="18721" xr:uid="{F4D18AB5-0F07-4D4F-9448-5F66B276993A}"/>
    <cellStyle name="Percent 4 2 20 8" xfId="25487" xr:uid="{710C8904-B2ED-4DEC-993F-E823E62BED61}"/>
    <cellStyle name="Percent 4 2 20 9" xfId="14496" xr:uid="{E4369147-2852-47EB-8B93-BBB2A24DBC5D}"/>
    <cellStyle name="Percent 4 2 21" xfId="2193" xr:uid="{31B9FF8C-ADCC-40BA-9775-C1E857F38EC8}"/>
    <cellStyle name="Percent 4 2 21 2" xfId="6827" xr:uid="{FCC3EFCD-418A-47AE-918E-FA902B3156F6}"/>
    <cellStyle name="Percent 4 2 21 2 2" xfId="9469" xr:uid="{E0DAC6AF-20F8-4190-9D0A-B4C129C94555}"/>
    <cellStyle name="Percent 4 2 21 2 2 2" xfId="32126" xr:uid="{CC92D258-D133-48E3-B825-98CB023C6E93}"/>
    <cellStyle name="Percent 4 2 21 2 2 3" xfId="21138" xr:uid="{757D09E1-FB03-4F91-9673-A25E85697CD7}"/>
    <cellStyle name="Percent 4 2 21 2 3" xfId="12471" xr:uid="{F47B04F3-039B-4C62-A43A-271724F27071}"/>
    <cellStyle name="Percent 4 2 21 2 3 2" xfId="34922" xr:uid="{062C5741-8F5B-4185-ACFF-1B00D1368D03}"/>
    <cellStyle name="Percent 4 2 21 2 3 3" xfId="23934" xr:uid="{624849C0-E48C-4ADA-B604-718B572687FB}"/>
    <cellStyle name="Percent 4 2 21 2 4" xfId="29714" xr:uid="{BAC15AC8-AB71-4C25-8AB1-01C36CAD126C}"/>
    <cellStyle name="Percent 4 2 21 2 5" xfId="18726" xr:uid="{A044A1DA-4852-4B76-95A4-484E2BFDD74C}"/>
    <cellStyle name="Percent 4 2 21 3" xfId="6828" xr:uid="{71DB0208-96EE-49A2-A903-0698EEAC1E1F}"/>
    <cellStyle name="Percent 4 2 21 3 2" xfId="9470" xr:uid="{F0DBD3C6-76F1-432E-AD67-266648E0AAAA}"/>
    <cellStyle name="Percent 4 2 21 3 2 2" xfId="32127" xr:uid="{E1989BB4-E0B1-42E3-853A-DFB519C767A8}"/>
    <cellStyle name="Percent 4 2 21 3 2 3" xfId="21139" xr:uid="{C347E9DE-234E-4304-AE0E-8B1DEC1D7FC3}"/>
    <cellStyle name="Percent 4 2 21 3 3" xfId="29715" xr:uid="{DFD90861-0F46-454C-BC2C-AEA2073AD52E}"/>
    <cellStyle name="Percent 4 2 21 3 4" xfId="18727" xr:uid="{FC8D8F8D-1F01-4F82-A75C-FBFEA188FB4A}"/>
    <cellStyle name="Percent 4 2 21 4" xfId="6829" xr:uid="{916A8090-2706-4F80-9C89-2CCFC2979706}"/>
    <cellStyle name="Percent 4 2 21 4 2" xfId="9471" xr:uid="{AB075A41-9540-4573-829A-1AECE7632AAE}"/>
    <cellStyle name="Percent 4 2 21 4 2 2" xfId="32128" xr:uid="{54EB66A4-9D24-43DC-9136-4541240980DF}"/>
    <cellStyle name="Percent 4 2 21 4 2 3" xfId="21140" xr:uid="{AF57BED4-00D8-405D-9565-927FC4E9A168}"/>
    <cellStyle name="Percent 4 2 21 4 3" xfId="29716" xr:uid="{79E97995-3617-44FB-9CD3-F09193EF2C5E}"/>
    <cellStyle name="Percent 4 2 21 4 4" xfId="18728" xr:uid="{00BF61F5-F080-4D90-9778-E48A8571CAF0}"/>
    <cellStyle name="Percent 4 2 21 5" xfId="9468" xr:uid="{4CAEF0B8-1AA1-4E57-A5F1-56CCF9313000}"/>
    <cellStyle name="Percent 4 2 21 5 2" xfId="32125" xr:uid="{9839AD47-8C42-47EB-B226-83C02CAFCCAD}"/>
    <cellStyle name="Percent 4 2 21 5 3" xfId="21137" xr:uid="{A07F3810-F5F9-47BE-B69C-C82DCE09647E}"/>
    <cellStyle name="Percent 4 2 21 6" xfId="10748" xr:uid="{FEEB59DD-8224-4141-A30C-61C71FFB5806}"/>
    <cellStyle name="Percent 4 2 21 6 2" xfId="33260" xr:uid="{1E97B5CA-D6A6-4C67-B7B1-5A5CC1E922DE}"/>
    <cellStyle name="Percent 4 2 21 6 3" xfId="22272" xr:uid="{1EAC5003-551E-4A14-9790-DD728A5D4206}"/>
    <cellStyle name="Percent 4 2 21 7" xfId="6826" xr:uid="{B35A4F12-01C9-484D-A1CC-06A0A287D6D8}"/>
    <cellStyle name="Percent 4 2 21 7 2" xfId="29713" xr:uid="{82A78F33-3A1C-4DCB-BC42-C73C1804D4C6}"/>
    <cellStyle name="Percent 4 2 21 7 3" xfId="18725" xr:uid="{505C3F8E-B9DE-4BFE-88BA-57162BDBA13B}"/>
    <cellStyle name="Percent 4 2 21 8" xfId="25488" xr:uid="{37DC6C6D-49AF-47E9-AF97-5FFF1E2723A3}"/>
    <cellStyle name="Percent 4 2 21 9" xfId="14497" xr:uid="{0783EAF6-8272-4743-BFC7-3605DEEBAFDC}"/>
    <cellStyle name="Percent 4 2 22" xfId="2194" xr:uid="{2D2BBA24-9ACF-4143-B303-3423656F9045}"/>
    <cellStyle name="Percent 4 2 22 2" xfId="6831" xr:uid="{345BE81F-7A7B-40F9-AD6D-04574531EA90}"/>
    <cellStyle name="Percent 4 2 22 2 2" xfId="9473" xr:uid="{546E99BA-1DBD-4C29-8768-74A938472BCD}"/>
    <cellStyle name="Percent 4 2 22 2 2 2" xfId="32130" xr:uid="{9C5D7611-4339-4324-B234-484ED62B79C4}"/>
    <cellStyle name="Percent 4 2 22 2 2 3" xfId="21142" xr:uid="{CCB961B6-5A4C-4E18-9443-17786FF7E4FB}"/>
    <cellStyle name="Percent 4 2 22 2 3" xfId="12472" xr:uid="{33E209A1-5AE5-4F60-89D0-667ECEBC4C01}"/>
    <cellStyle name="Percent 4 2 22 2 3 2" xfId="34923" xr:uid="{0F843B01-EBFA-446E-91BD-B53308306D12}"/>
    <cellStyle name="Percent 4 2 22 2 3 3" xfId="23935" xr:uid="{6CD046CE-4C92-42B2-84B6-9AB81813142A}"/>
    <cellStyle name="Percent 4 2 22 2 4" xfId="29718" xr:uid="{27943C5C-1CCE-4022-BC4D-E7C6E06750E2}"/>
    <cellStyle name="Percent 4 2 22 2 5" xfId="18730" xr:uid="{841E2D20-A677-4F73-932F-B97EC3B07AD5}"/>
    <cellStyle name="Percent 4 2 22 3" xfId="6832" xr:uid="{61D8E7A9-50A9-4033-9BFE-1704406CA2C2}"/>
    <cellStyle name="Percent 4 2 22 3 2" xfId="9474" xr:uid="{849CA42F-A24C-4B98-A11A-25783B2AAB4E}"/>
    <cellStyle name="Percent 4 2 22 3 2 2" xfId="32131" xr:uid="{24342B04-9D99-4BBC-9562-0D499365B0A4}"/>
    <cellStyle name="Percent 4 2 22 3 2 3" xfId="21143" xr:uid="{69DCCEFF-7E10-4968-AA75-D31EE003AFA7}"/>
    <cellStyle name="Percent 4 2 22 3 3" xfId="29719" xr:uid="{3396FD44-7D5D-4ED3-9F47-67D6AFB41138}"/>
    <cellStyle name="Percent 4 2 22 3 4" xfId="18731" xr:uid="{1972459C-8FB9-45B5-9582-21B8F2140D91}"/>
    <cellStyle name="Percent 4 2 22 4" xfId="6833" xr:uid="{5747AD1B-90CD-4DE4-8B65-442B7DF656DC}"/>
    <cellStyle name="Percent 4 2 22 4 2" xfId="9475" xr:uid="{C9AA36A0-6FB5-452F-BA07-9A05C92664BA}"/>
    <cellStyle name="Percent 4 2 22 4 2 2" xfId="32132" xr:uid="{7A31E250-A9CC-4377-8D39-A3B231D1948A}"/>
    <cellStyle name="Percent 4 2 22 4 2 3" xfId="21144" xr:uid="{DE11E842-1D5F-4327-99C5-0C8C9AFF292B}"/>
    <cellStyle name="Percent 4 2 22 4 3" xfId="29720" xr:uid="{A40CEBB8-EA1B-497E-8C39-3027F90FC646}"/>
    <cellStyle name="Percent 4 2 22 4 4" xfId="18732" xr:uid="{1677E6E3-F4B3-45EF-B9FF-9F68EB735E80}"/>
    <cellStyle name="Percent 4 2 22 5" xfId="9472" xr:uid="{A754CA7B-AE29-4025-A555-237F0327F94F}"/>
    <cellStyle name="Percent 4 2 22 5 2" xfId="32129" xr:uid="{D88CCD0E-5AEF-4CC9-9486-2A2470298A6C}"/>
    <cellStyle name="Percent 4 2 22 5 3" xfId="21141" xr:uid="{19B450B4-A48C-4C46-8B3C-E33D6506FE29}"/>
    <cellStyle name="Percent 4 2 22 6" xfId="10749" xr:uid="{FDD7795C-3651-44F6-BE11-8EB1C25565EA}"/>
    <cellStyle name="Percent 4 2 22 6 2" xfId="33261" xr:uid="{DADE49D9-BB8A-44DD-9069-838B088E103D}"/>
    <cellStyle name="Percent 4 2 22 6 3" xfId="22273" xr:uid="{6CDA96F0-0D54-4BD8-B38B-EF692986180B}"/>
    <cellStyle name="Percent 4 2 22 7" xfId="6830" xr:uid="{F87F1AE4-EAE1-4BA5-94CE-8872E208782B}"/>
    <cellStyle name="Percent 4 2 22 7 2" xfId="29717" xr:uid="{AB5E95A3-EA90-4FE5-9F14-BB85D0BF8529}"/>
    <cellStyle name="Percent 4 2 22 7 3" xfId="18729" xr:uid="{5F59726F-2ACA-4A04-B4B5-F72C8CC6CED5}"/>
    <cellStyle name="Percent 4 2 22 8" xfId="25489" xr:uid="{C383F5A0-585E-4F2D-AEFD-BDC2050EE49A}"/>
    <cellStyle name="Percent 4 2 22 9" xfId="14498" xr:uid="{CCA01146-F746-4328-98DE-B62E610E8442}"/>
    <cellStyle name="Percent 4 2 23" xfId="2195" xr:uid="{D9C6CFA7-8B5C-47AE-AF3E-91B2BB2E878E}"/>
    <cellStyle name="Percent 4 2 23 2" xfId="6835" xr:uid="{0482A098-F1B8-442C-9C74-DBAD2FA6D209}"/>
    <cellStyle name="Percent 4 2 23 2 2" xfId="9477" xr:uid="{84DCFA95-A59A-41FC-8395-08641936E766}"/>
    <cellStyle name="Percent 4 2 23 2 2 2" xfId="32134" xr:uid="{8DCEBA25-9EBE-4DEC-AF3A-32881E11B04F}"/>
    <cellStyle name="Percent 4 2 23 2 2 3" xfId="21146" xr:uid="{0198F128-12E9-4170-BAED-6B8F3C8BA98E}"/>
    <cellStyle name="Percent 4 2 23 2 3" xfId="12473" xr:uid="{62F66071-2C12-4C8E-A7A8-D41DB86BF361}"/>
    <cellStyle name="Percent 4 2 23 2 3 2" xfId="34924" xr:uid="{B7849CCA-5534-4567-AED0-7F6F7A151BE5}"/>
    <cellStyle name="Percent 4 2 23 2 3 3" xfId="23936" xr:uid="{A10B902C-BF26-4DC8-947B-99DF6CDD5622}"/>
    <cellStyle name="Percent 4 2 23 2 4" xfId="29722" xr:uid="{DC9BECEE-20E1-4EB8-8B33-7BC4E194EF08}"/>
    <cellStyle name="Percent 4 2 23 2 5" xfId="18734" xr:uid="{D4004D1A-3DBE-4401-9304-C084310EE465}"/>
    <cellStyle name="Percent 4 2 23 3" xfId="6836" xr:uid="{A78BA024-61E9-4911-AE36-A7A782E09FA8}"/>
    <cellStyle name="Percent 4 2 23 3 2" xfId="9478" xr:uid="{32C6F192-D78A-402D-AA0D-4F8B2EA87ABD}"/>
    <cellStyle name="Percent 4 2 23 3 2 2" xfId="32135" xr:uid="{F27D84C8-B479-48EB-BBF9-AF5A17282B8F}"/>
    <cellStyle name="Percent 4 2 23 3 2 3" xfId="21147" xr:uid="{286E0FFB-E087-4EB2-8F97-FACD8F27C662}"/>
    <cellStyle name="Percent 4 2 23 3 3" xfId="29723" xr:uid="{87346525-E204-4B9E-AAB3-A409602C68F2}"/>
    <cellStyle name="Percent 4 2 23 3 4" xfId="18735" xr:uid="{40242212-8DB8-4DA8-8E77-2883076F0FAA}"/>
    <cellStyle name="Percent 4 2 23 4" xfId="6837" xr:uid="{2FD2EA6E-B231-4ACA-B024-777CE2E427E7}"/>
    <cellStyle name="Percent 4 2 23 4 2" xfId="9479" xr:uid="{EE82E2C0-952C-437F-9D3B-0A6C247AB0D1}"/>
    <cellStyle name="Percent 4 2 23 4 2 2" xfId="32136" xr:uid="{6F2E2CB0-102A-4751-89E6-116500FEAA95}"/>
    <cellStyle name="Percent 4 2 23 4 2 3" xfId="21148" xr:uid="{D7E49C83-FDAC-49EA-9A36-800EF9AEC2A1}"/>
    <cellStyle name="Percent 4 2 23 4 3" xfId="29724" xr:uid="{4C0D69B2-2A3C-49AB-AAA8-FEE1B0E1ADD9}"/>
    <cellStyle name="Percent 4 2 23 4 4" xfId="18736" xr:uid="{A26894DE-19B6-4AEE-8CB1-094E024503DE}"/>
    <cellStyle name="Percent 4 2 23 5" xfId="9476" xr:uid="{96CCF513-D21A-44C3-BB0A-008B99842DCE}"/>
    <cellStyle name="Percent 4 2 23 5 2" xfId="32133" xr:uid="{9AAEA52D-DBBF-4611-B07D-813BDD3ADE7A}"/>
    <cellStyle name="Percent 4 2 23 5 3" xfId="21145" xr:uid="{FB1E332F-1B4B-4A63-975C-F5907194C65A}"/>
    <cellStyle name="Percent 4 2 23 6" xfId="10750" xr:uid="{EE960E2D-3892-4CA3-B1B4-75CBB964FBD4}"/>
    <cellStyle name="Percent 4 2 23 6 2" xfId="33262" xr:uid="{E4ECF801-50B8-45AA-AE2B-839322098482}"/>
    <cellStyle name="Percent 4 2 23 6 3" xfId="22274" xr:uid="{9ED1C7A2-7FE3-4EEB-99FF-ABCEBF69C38D}"/>
    <cellStyle name="Percent 4 2 23 7" xfId="6834" xr:uid="{52123CF4-940E-4B96-ABCE-94885903B6A3}"/>
    <cellStyle name="Percent 4 2 23 7 2" xfId="29721" xr:uid="{11A9AA53-82BF-4A5E-814B-15FB472857B7}"/>
    <cellStyle name="Percent 4 2 23 7 3" xfId="18733" xr:uid="{34394B26-533A-4F60-85C7-D49AD830CA73}"/>
    <cellStyle name="Percent 4 2 23 8" xfId="25490" xr:uid="{4D23078C-2167-47F9-BC21-CD64922B53AB}"/>
    <cellStyle name="Percent 4 2 23 9" xfId="14499" xr:uid="{FE5362B2-567C-440A-9B38-AB3C00B8F120}"/>
    <cellStyle name="Percent 4 2 24" xfId="2196" xr:uid="{28FDE872-31EB-4F6E-AFC4-47B2AABAE54C}"/>
    <cellStyle name="Percent 4 2 24 2" xfId="6839" xr:uid="{E7C02BD2-CF1B-4E78-A6F4-2E490BED68A8}"/>
    <cellStyle name="Percent 4 2 24 2 2" xfId="9481" xr:uid="{3D49F15F-1136-4583-9910-7E8C25ABE8AD}"/>
    <cellStyle name="Percent 4 2 24 2 2 2" xfId="32138" xr:uid="{33BD2577-6A98-4846-9018-4186B38DD8CA}"/>
    <cellStyle name="Percent 4 2 24 2 2 3" xfId="21150" xr:uid="{88FF50EE-7BFC-4EE3-9184-3BCFCBEB850B}"/>
    <cellStyle name="Percent 4 2 24 2 3" xfId="12474" xr:uid="{F6B81FCC-9E7F-48CF-83DB-FA6D88CF6082}"/>
    <cellStyle name="Percent 4 2 24 2 3 2" xfId="34925" xr:uid="{7A2C797B-3C61-4785-B093-BF37F37FB3D8}"/>
    <cellStyle name="Percent 4 2 24 2 3 3" xfId="23937" xr:uid="{B8E03E32-3B14-4E15-9AAF-8A50B1951706}"/>
    <cellStyle name="Percent 4 2 24 2 4" xfId="29726" xr:uid="{53F57AC0-2879-4C4D-B9B2-4003294624FA}"/>
    <cellStyle name="Percent 4 2 24 2 5" xfId="18738" xr:uid="{590B95F6-1029-422F-9359-961DC9E851F2}"/>
    <cellStyle name="Percent 4 2 24 3" xfId="6840" xr:uid="{9B6F82D3-E0F6-498F-BB81-37497344C1FB}"/>
    <cellStyle name="Percent 4 2 24 3 2" xfId="9482" xr:uid="{12074624-ABC0-4868-9534-23A56E803B46}"/>
    <cellStyle name="Percent 4 2 24 3 2 2" xfId="32139" xr:uid="{DE41A3B7-0203-493D-96DA-FB3B22521F97}"/>
    <cellStyle name="Percent 4 2 24 3 2 3" xfId="21151" xr:uid="{87C233A4-F07C-4C4E-A7CC-082C1AC23832}"/>
    <cellStyle name="Percent 4 2 24 3 3" xfId="29727" xr:uid="{249D0119-85D7-4F4B-8878-488D1D399E83}"/>
    <cellStyle name="Percent 4 2 24 3 4" xfId="18739" xr:uid="{14BEE327-922C-4B85-ACF2-6180F364029C}"/>
    <cellStyle name="Percent 4 2 24 4" xfId="6841" xr:uid="{128D9295-B62E-4D16-9441-FB25F9D6ADC3}"/>
    <cellStyle name="Percent 4 2 24 4 2" xfId="9483" xr:uid="{475C2713-04EB-4AD5-8A02-C1829A91C08D}"/>
    <cellStyle name="Percent 4 2 24 4 2 2" xfId="32140" xr:uid="{AE6FB174-6DC2-4406-A859-97F976F2A258}"/>
    <cellStyle name="Percent 4 2 24 4 2 3" xfId="21152" xr:uid="{E153E765-D92A-4C68-A185-23E50D85A080}"/>
    <cellStyle name="Percent 4 2 24 4 3" xfId="29728" xr:uid="{172A15D0-A428-4DDA-ABAC-491AC0866B84}"/>
    <cellStyle name="Percent 4 2 24 4 4" xfId="18740" xr:uid="{75959F7F-CB06-4B0F-ABCB-C426AC5B89BA}"/>
    <cellStyle name="Percent 4 2 24 5" xfId="9480" xr:uid="{1B88F5D8-6EAF-43AF-A66E-95CDF6296BA9}"/>
    <cellStyle name="Percent 4 2 24 5 2" xfId="32137" xr:uid="{6596D0BA-0A33-4DBE-95D8-1CE55946420E}"/>
    <cellStyle name="Percent 4 2 24 5 3" xfId="21149" xr:uid="{99A949F1-863C-4D78-8A16-D3A1892A8089}"/>
    <cellStyle name="Percent 4 2 24 6" xfId="10751" xr:uid="{CFBC9FC4-F880-4C54-8CEF-FF23E9F20F91}"/>
    <cellStyle name="Percent 4 2 24 6 2" xfId="33263" xr:uid="{391AD29A-3351-4460-AFC3-D1E71F09748C}"/>
    <cellStyle name="Percent 4 2 24 6 3" xfId="22275" xr:uid="{98B29A91-9C5A-4558-879A-2974E9C70B39}"/>
    <cellStyle name="Percent 4 2 24 7" xfId="6838" xr:uid="{23230E42-4898-42D5-B894-6D4DD134A426}"/>
    <cellStyle name="Percent 4 2 24 7 2" xfId="29725" xr:uid="{922704DD-6D13-4B13-964F-5D7FCA82C83B}"/>
    <cellStyle name="Percent 4 2 24 7 3" xfId="18737" xr:uid="{3B42AFDC-9C21-4F79-831A-06014F30D266}"/>
    <cellStyle name="Percent 4 2 24 8" xfId="25491" xr:uid="{465B9C5E-3447-4373-987B-74915210082E}"/>
    <cellStyle name="Percent 4 2 24 9" xfId="14500" xr:uid="{7D16DAD9-3940-4CF7-84D5-C0C1648E875F}"/>
    <cellStyle name="Percent 4 2 25" xfId="2197" xr:uid="{4ECA228D-444B-4F2C-88AF-9E84690EC738}"/>
    <cellStyle name="Percent 4 2 25 2" xfId="6843" xr:uid="{D309BB5D-3696-49D1-BE77-1D103FD4B764}"/>
    <cellStyle name="Percent 4 2 25 2 2" xfId="9485" xr:uid="{4928CF81-3787-4497-9B1E-1BC807330EC7}"/>
    <cellStyle name="Percent 4 2 25 2 2 2" xfId="32142" xr:uid="{EEB7635E-1F8F-46C8-A770-E71D30856B4B}"/>
    <cellStyle name="Percent 4 2 25 2 2 3" xfId="21154" xr:uid="{71022E9D-988A-4E2C-8DAC-7ABE47F5F02D}"/>
    <cellStyle name="Percent 4 2 25 2 3" xfId="12475" xr:uid="{2443E2C9-2ABF-486C-8FD9-94C2A7806C82}"/>
    <cellStyle name="Percent 4 2 25 2 3 2" xfId="34926" xr:uid="{C432A355-4889-4FE1-A117-9D936E5E03FE}"/>
    <cellStyle name="Percent 4 2 25 2 3 3" xfId="23938" xr:uid="{2B7E2AC5-77C8-413C-8E0C-C276110B4DFD}"/>
    <cellStyle name="Percent 4 2 25 2 4" xfId="29730" xr:uid="{0666271E-BBBE-4D6D-A5A8-64311A354045}"/>
    <cellStyle name="Percent 4 2 25 2 5" xfId="18742" xr:uid="{DCAFF83A-371D-4882-B264-FA42678C6FD0}"/>
    <cellStyle name="Percent 4 2 25 3" xfId="6844" xr:uid="{F2205948-EADB-4444-B21B-77952CEF4CDE}"/>
    <cellStyle name="Percent 4 2 25 3 2" xfId="9486" xr:uid="{4FBCA228-A26C-4F19-ACCF-7619A710845B}"/>
    <cellStyle name="Percent 4 2 25 3 2 2" xfId="32143" xr:uid="{595C94B8-E9FB-4386-BD21-C8A046C534C2}"/>
    <cellStyle name="Percent 4 2 25 3 2 3" xfId="21155" xr:uid="{4BDA7B4A-3101-4B9B-80C5-0D50346A2191}"/>
    <cellStyle name="Percent 4 2 25 3 3" xfId="29731" xr:uid="{A059E7F0-7D7E-4D79-8B90-5114F53E6DC8}"/>
    <cellStyle name="Percent 4 2 25 3 4" xfId="18743" xr:uid="{B76929B2-2489-4568-B03A-D2F0E4E1B00D}"/>
    <cellStyle name="Percent 4 2 25 4" xfId="6845" xr:uid="{B0CD8DFD-C179-44A5-91BC-28CEB2B8D1F7}"/>
    <cellStyle name="Percent 4 2 25 4 2" xfId="9487" xr:uid="{B7959425-3FE4-4218-B210-665798C74189}"/>
    <cellStyle name="Percent 4 2 25 4 2 2" xfId="32144" xr:uid="{F030D65F-C626-43CE-BB39-672D7FA03D78}"/>
    <cellStyle name="Percent 4 2 25 4 2 3" xfId="21156" xr:uid="{9A5AB6F0-9C2D-4E8A-89AC-75F704F9A0B6}"/>
    <cellStyle name="Percent 4 2 25 4 3" xfId="29732" xr:uid="{950D0288-3F1D-4022-A8E9-6A32CD098483}"/>
    <cellStyle name="Percent 4 2 25 4 4" xfId="18744" xr:uid="{9FFE45F4-2139-43AE-BD11-66FD3F8F0FEF}"/>
    <cellStyle name="Percent 4 2 25 5" xfId="9484" xr:uid="{6F1B58AF-45D4-416A-BE36-00B738A5CB29}"/>
    <cellStyle name="Percent 4 2 25 5 2" xfId="32141" xr:uid="{0F4B5BD1-19FC-40C7-8126-F34B840C3B3A}"/>
    <cellStyle name="Percent 4 2 25 5 3" xfId="21153" xr:uid="{8F470030-A555-4BFF-A366-C148D6B5123A}"/>
    <cellStyle name="Percent 4 2 25 6" xfId="10752" xr:uid="{BE04BC3F-5D75-49FC-AA87-C271825B94E5}"/>
    <cellStyle name="Percent 4 2 25 6 2" xfId="33264" xr:uid="{6BDD1E85-B0B4-4582-8147-E7C323DD986B}"/>
    <cellStyle name="Percent 4 2 25 6 3" xfId="22276" xr:uid="{65E8F439-CB66-43E6-9789-227E9F16CC77}"/>
    <cellStyle name="Percent 4 2 25 7" xfId="6842" xr:uid="{FD217428-0B6D-4FAA-8A83-50DE2009A9F3}"/>
    <cellStyle name="Percent 4 2 25 7 2" xfId="29729" xr:uid="{6791B513-A481-4C61-B5BE-DCC3F2C2C314}"/>
    <cellStyle name="Percent 4 2 25 7 3" xfId="18741" xr:uid="{73813C7B-0EEE-4E16-B7D7-7D0DFB80ADE4}"/>
    <cellStyle name="Percent 4 2 25 8" xfId="25492" xr:uid="{256A42C0-6775-4E2C-97A1-DBF626131662}"/>
    <cellStyle name="Percent 4 2 25 9" xfId="14501" xr:uid="{D345821B-10CE-4CB3-A761-84B385ABA43A}"/>
    <cellStyle name="Percent 4 2 26" xfId="2198" xr:uid="{F2FBA4E5-4EDE-445C-9C82-E2EEC158BA91}"/>
    <cellStyle name="Percent 4 2 26 2" xfId="6847" xr:uid="{EB8A6690-0330-4D67-B3F9-971B1386E166}"/>
    <cellStyle name="Percent 4 2 26 2 2" xfId="9489" xr:uid="{E94A55DC-A94B-41D5-BF49-5C44E21545A7}"/>
    <cellStyle name="Percent 4 2 26 2 2 2" xfId="32146" xr:uid="{D8FC18AC-4F66-4C39-85D1-63A81C6816EC}"/>
    <cellStyle name="Percent 4 2 26 2 2 3" xfId="21158" xr:uid="{C99B3C14-A3E0-4D70-AF1F-4E0811237064}"/>
    <cellStyle name="Percent 4 2 26 2 3" xfId="12476" xr:uid="{535E01AA-694B-4447-87B1-4697B851149E}"/>
    <cellStyle name="Percent 4 2 26 2 3 2" xfId="34927" xr:uid="{B1B01B29-0959-42E1-93D4-FECC48376AD5}"/>
    <cellStyle name="Percent 4 2 26 2 3 3" xfId="23939" xr:uid="{39AA9C25-6515-47CD-9F7B-16749720C31E}"/>
    <cellStyle name="Percent 4 2 26 2 4" xfId="29734" xr:uid="{052F94FF-FB83-48DC-A59E-7A0A6960FB3E}"/>
    <cellStyle name="Percent 4 2 26 2 5" xfId="18746" xr:uid="{2B2A3BDE-52FD-4627-BF7A-B4D1B7409FC3}"/>
    <cellStyle name="Percent 4 2 26 3" xfId="6848" xr:uid="{62F66C06-B108-4F1E-B746-FFC760F1A0AB}"/>
    <cellStyle name="Percent 4 2 26 3 2" xfId="9490" xr:uid="{C39DE788-F51F-4062-847A-21BC079DE1F6}"/>
    <cellStyle name="Percent 4 2 26 3 2 2" xfId="32147" xr:uid="{B9DBB3BC-9D7F-43BD-8B13-54799BF108A5}"/>
    <cellStyle name="Percent 4 2 26 3 2 3" xfId="21159" xr:uid="{60D6D13D-4FAB-401D-AE57-DD0DDE8502B4}"/>
    <cellStyle name="Percent 4 2 26 3 3" xfId="29735" xr:uid="{BA17740E-C4C8-490A-8B67-86F59258BEB6}"/>
    <cellStyle name="Percent 4 2 26 3 4" xfId="18747" xr:uid="{D05EACCC-A6BD-4D36-91DC-846DA9381A3A}"/>
    <cellStyle name="Percent 4 2 26 4" xfId="6849" xr:uid="{058A1F23-DFAD-44A2-9D1E-C85382588EBB}"/>
    <cellStyle name="Percent 4 2 26 4 2" xfId="9491" xr:uid="{73817A7F-80B3-451A-B690-D7E91EEF26C5}"/>
    <cellStyle name="Percent 4 2 26 4 2 2" xfId="32148" xr:uid="{E04F6A44-8AFE-42A2-AA9A-DE4EAE95D3A0}"/>
    <cellStyle name="Percent 4 2 26 4 2 3" xfId="21160" xr:uid="{A2F71B9C-8E38-4DEB-92AA-3C54841C070D}"/>
    <cellStyle name="Percent 4 2 26 4 3" xfId="29736" xr:uid="{898F9AA4-8717-4F8D-9797-2301294EFDB5}"/>
    <cellStyle name="Percent 4 2 26 4 4" xfId="18748" xr:uid="{57109FF9-5938-40DC-873F-D65F77E71AA7}"/>
    <cellStyle name="Percent 4 2 26 5" xfId="9488" xr:uid="{3C14840B-CC15-405F-9A0B-AEDB598B85C7}"/>
    <cellStyle name="Percent 4 2 26 5 2" xfId="32145" xr:uid="{3863F0C1-AFBA-4A93-A6D6-E0C85BEF00FD}"/>
    <cellStyle name="Percent 4 2 26 5 3" xfId="21157" xr:uid="{A6B4E34D-4F99-4DEA-9FAE-6BAB0E75B7F2}"/>
    <cellStyle name="Percent 4 2 26 6" xfId="10753" xr:uid="{D1A9D066-D0C2-4FA6-9EDD-AE19CB7BAD86}"/>
    <cellStyle name="Percent 4 2 26 6 2" xfId="33265" xr:uid="{CCF362DA-022B-4442-A80D-B7945011F5CE}"/>
    <cellStyle name="Percent 4 2 26 6 3" xfId="22277" xr:uid="{F02005E0-CA3B-4759-95FE-C0471A5C31D7}"/>
    <cellStyle name="Percent 4 2 26 7" xfId="6846" xr:uid="{68A33FEC-3057-427F-957F-528371ADCC64}"/>
    <cellStyle name="Percent 4 2 26 7 2" xfId="29733" xr:uid="{18E044A6-A788-472C-A31A-90F43FC02742}"/>
    <cellStyle name="Percent 4 2 26 7 3" xfId="18745" xr:uid="{CA16CA66-1EAB-4EF3-A3E0-FBF3E9BDF857}"/>
    <cellStyle name="Percent 4 2 26 8" xfId="25493" xr:uid="{8ADC3940-30EF-4672-9A7E-95D602B29E8F}"/>
    <cellStyle name="Percent 4 2 26 9" xfId="14502" xr:uid="{1E236F6B-AF30-45E8-83D1-C5CDD885CBA0}"/>
    <cellStyle name="Percent 4 2 27" xfId="6850" xr:uid="{32664E35-C58E-4A5E-B491-0274DCACD962}"/>
    <cellStyle name="Percent 4 2 27 2" xfId="6851" xr:uid="{80EB112B-AD8F-4B3A-B98B-FB65F8E2E4A0}"/>
    <cellStyle name="Percent 4 2 27 2 2" xfId="9493" xr:uid="{4C29EB87-1D5B-469B-916F-AC2E715A9937}"/>
    <cellStyle name="Percent 4 2 27 2 2 2" xfId="32150" xr:uid="{6905FBE5-FB1D-4EC9-ADD9-BBFF789B570D}"/>
    <cellStyle name="Percent 4 2 27 2 2 3" xfId="21162" xr:uid="{758F6C6B-DCD1-4500-9160-AD7713992AF8}"/>
    <cellStyle name="Percent 4 2 27 2 3" xfId="12477" xr:uid="{219E54BC-E2FE-4930-9487-6CF69F0A6C3E}"/>
    <cellStyle name="Percent 4 2 27 2 3 2" xfId="34928" xr:uid="{9A712CED-C8BD-4D43-A34D-FEFE3028EE78}"/>
    <cellStyle name="Percent 4 2 27 2 3 3" xfId="23940" xr:uid="{217F5DED-C012-4208-8A13-F23133266060}"/>
    <cellStyle name="Percent 4 2 27 2 4" xfId="29738" xr:uid="{58BC7612-5003-4581-8241-3EC19006C664}"/>
    <cellStyle name="Percent 4 2 27 2 5" xfId="18750" xr:uid="{774F3484-C18B-41BA-9107-44FC1394ADC3}"/>
    <cellStyle name="Percent 4 2 27 3" xfId="9492" xr:uid="{EEE3F635-FE3B-4EE9-9821-42794A40C224}"/>
    <cellStyle name="Percent 4 2 27 3 2" xfId="32149" xr:uid="{2FCF95AD-7275-4B97-B9BF-BD049FF2BDF2}"/>
    <cellStyle name="Percent 4 2 27 3 3" xfId="21161" xr:uid="{3FDD5D42-F7CD-457C-AD0B-82AEC6B66DF1}"/>
    <cellStyle name="Percent 4 2 27 4" xfId="10754" xr:uid="{31F55DF5-FAA2-47E3-A71F-FD4E1270B0D7}"/>
    <cellStyle name="Percent 4 2 27 4 2" xfId="33266" xr:uid="{CCE492F0-08ED-46B4-931E-391A567F8BD1}"/>
    <cellStyle name="Percent 4 2 27 4 3" xfId="22278" xr:uid="{DAB5FE89-05E2-4C1A-ABBA-875225BB3963}"/>
    <cellStyle name="Percent 4 2 27 5" xfId="29737" xr:uid="{EDF2239C-0C2E-4012-BD4A-15A916143BC1}"/>
    <cellStyle name="Percent 4 2 27 6" xfId="18749" xr:uid="{8E9F017F-4226-424D-81A2-1A072BC4D73B}"/>
    <cellStyle name="Percent 4 2 28" xfId="6852" xr:uid="{332CEEAF-4299-4144-8AC3-E33DC1C3A6C5}"/>
    <cellStyle name="Percent 4 2 28 2" xfId="6853" xr:uid="{C909A3EB-6228-4C6B-965A-A40D85482B63}"/>
    <cellStyle name="Percent 4 2 28 2 2" xfId="9495" xr:uid="{8A6D2A93-5774-47E6-8275-3D2D45DF8E57}"/>
    <cellStyle name="Percent 4 2 28 2 2 2" xfId="32152" xr:uid="{C508F1CA-1AA5-4CE4-BF8C-0C6F195A795F}"/>
    <cellStyle name="Percent 4 2 28 2 2 3" xfId="21164" xr:uid="{A49E0E7D-AF00-4E86-9C18-32606D3E0905}"/>
    <cellStyle name="Percent 4 2 28 2 3" xfId="12478" xr:uid="{3B695523-C5EB-460B-9E13-A3BCB0EC06E2}"/>
    <cellStyle name="Percent 4 2 28 2 3 2" xfId="34929" xr:uid="{8F47A385-1B54-4A61-BC19-0C0819DC9E53}"/>
    <cellStyle name="Percent 4 2 28 2 3 3" xfId="23941" xr:uid="{C6E739C6-6231-4850-A9B6-B931B8722076}"/>
    <cellStyle name="Percent 4 2 28 2 4" xfId="29740" xr:uid="{71C675E5-3684-447A-A1E9-3E9D82BC6E8D}"/>
    <cellStyle name="Percent 4 2 28 2 5" xfId="18752" xr:uid="{1E7D395E-35CB-438D-A43B-7B7A6B13A90F}"/>
    <cellStyle name="Percent 4 2 28 3" xfId="9494" xr:uid="{B3760F8A-6285-425A-80DE-B3482624E9A0}"/>
    <cellStyle name="Percent 4 2 28 3 2" xfId="32151" xr:uid="{516A2BB8-2C2E-4001-ABFF-12D9DD663C33}"/>
    <cellStyle name="Percent 4 2 28 3 3" xfId="21163" xr:uid="{00D6A68C-88CC-471A-968D-F7B81E132E57}"/>
    <cellStyle name="Percent 4 2 28 4" xfId="10755" xr:uid="{2870408F-D62E-463E-94B2-74895B30E2B1}"/>
    <cellStyle name="Percent 4 2 28 4 2" xfId="33267" xr:uid="{1B1EB29A-3A39-48B5-9FB3-FCFE3BD2FA26}"/>
    <cellStyle name="Percent 4 2 28 4 3" xfId="22279" xr:uid="{2B007A01-FD5F-402E-BBD1-A44E11737D2E}"/>
    <cellStyle name="Percent 4 2 28 5" xfId="29739" xr:uid="{AC655AD3-23BC-440A-A838-C57D4615C490}"/>
    <cellStyle name="Percent 4 2 28 6" xfId="18751" xr:uid="{6AFC30DF-288D-4E5E-9726-428FB48F8F7A}"/>
    <cellStyle name="Percent 4 2 29" xfId="6854" xr:uid="{99E2314B-FD5B-445F-8677-BAF7D88F63CA}"/>
    <cellStyle name="Percent 4 2 29 2" xfId="6855" xr:uid="{E0037878-0DBC-452D-8277-CD35E466AB87}"/>
    <cellStyle name="Percent 4 2 29 2 2" xfId="9497" xr:uid="{1D6594F5-50C2-477F-A33A-EBAD2732403C}"/>
    <cellStyle name="Percent 4 2 29 2 2 2" xfId="32154" xr:uid="{3F1C2AB9-6F4F-4850-BD54-AD34803A7081}"/>
    <cellStyle name="Percent 4 2 29 2 2 3" xfId="21166" xr:uid="{F956CEB8-42D9-48DB-A841-DA52362B2AD0}"/>
    <cellStyle name="Percent 4 2 29 2 3" xfId="12479" xr:uid="{70D8240D-384F-4A34-8BA6-72556F901857}"/>
    <cellStyle name="Percent 4 2 29 2 3 2" xfId="34930" xr:uid="{D4417609-EFCC-4B76-8863-3A1986B4C9C0}"/>
    <cellStyle name="Percent 4 2 29 2 3 3" xfId="23942" xr:uid="{74F67E2E-8C94-4CA2-97F1-9D994B894427}"/>
    <cellStyle name="Percent 4 2 29 2 4" xfId="29742" xr:uid="{FDB8DDC7-233D-4C10-B573-C70DD26E81C0}"/>
    <cellStyle name="Percent 4 2 29 2 5" xfId="18754" xr:uid="{ADBE2E62-4386-429D-8C41-FFB91A27F78A}"/>
    <cellStyle name="Percent 4 2 29 3" xfId="9496" xr:uid="{E87E7C5A-D610-44E4-96DA-172D9262D20A}"/>
    <cellStyle name="Percent 4 2 29 3 2" xfId="32153" xr:uid="{F6A1C487-1002-4AA3-AE17-9816261A98E3}"/>
    <cellStyle name="Percent 4 2 29 3 3" xfId="21165" xr:uid="{00A50E27-ADA5-4BE2-A497-99BEE98F209F}"/>
    <cellStyle name="Percent 4 2 29 4" xfId="10756" xr:uid="{73309185-06DB-46DE-A5AD-2D93EAB6510C}"/>
    <cellStyle name="Percent 4 2 29 4 2" xfId="33268" xr:uid="{FDE8E95A-D94F-47C2-884B-63A1F034108F}"/>
    <cellStyle name="Percent 4 2 29 4 3" xfId="22280" xr:uid="{6563C407-5B5F-4A50-A0F4-AC9EF577CC64}"/>
    <cellStyle name="Percent 4 2 29 5" xfId="29741" xr:uid="{6B4D3432-3BC4-4E48-A015-0F9A4B3EDD8C}"/>
    <cellStyle name="Percent 4 2 29 6" xfId="18753" xr:uid="{0DF383E4-1C40-46AE-81B4-E72AE7A56128}"/>
    <cellStyle name="Percent 4 2 3" xfId="293" xr:uid="{DA09BE80-8145-492E-B290-88ED61B31ABB}"/>
    <cellStyle name="Percent 4 2 3 10" xfId="2199" xr:uid="{1C2A5C80-AAC2-47A0-ABA2-FB03FA198DA5}"/>
    <cellStyle name="Percent 4 2 3 2" xfId="6857" xr:uid="{815288B0-AEDC-454B-9031-9DB695BF75F4}"/>
    <cellStyle name="Percent 4 2 3 2 2" xfId="9499" xr:uid="{3C3BA514-6FE9-433D-B43D-70AD0BD08441}"/>
    <cellStyle name="Percent 4 2 3 2 2 2" xfId="32156" xr:uid="{D1301058-BB91-4BCF-86A9-FF0B602A4097}"/>
    <cellStyle name="Percent 4 2 3 2 2 3" xfId="21168" xr:uid="{EC299384-B404-4590-9D9E-67B86F27C03A}"/>
    <cellStyle name="Percent 4 2 3 2 3" xfId="12480" xr:uid="{1615EDFC-BA94-459C-878C-7CC0D00EB948}"/>
    <cellStyle name="Percent 4 2 3 2 3 2" xfId="34931" xr:uid="{D66249F8-60C5-4634-88B2-0D6F99FAC41D}"/>
    <cellStyle name="Percent 4 2 3 2 3 3" xfId="23943" xr:uid="{C08A2E6C-6B7E-46C3-801C-19FC39A4188A}"/>
    <cellStyle name="Percent 4 2 3 2 4" xfId="29744" xr:uid="{8954DF5A-B60D-41B0-B946-28D52477AD68}"/>
    <cellStyle name="Percent 4 2 3 2 5" xfId="18756" xr:uid="{50FDE831-4921-498B-85B8-0552AC75CA6A}"/>
    <cellStyle name="Percent 4 2 3 3" xfId="6858" xr:uid="{D2815BAC-FAD6-4B78-B879-473B2FDBA3A3}"/>
    <cellStyle name="Percent 4 2 3 3 2" xfId="9500" xr:uid="{677B079A-4975-4BD1-89C7-1F3114EA98AF}"/>
    <cellStyle name="Percent 4 2 3 3 2 2" xfId="32157" xr:uid="{BDF89201-D7B5-4862-B6AA-3BC61DD8E246}"/>
    <cellStyle name="Percent 4 2 3 3 2 3" xfId="21169" xr:uid="{409B7933-345B-4DE0-9200-5BF911DC17F0}"/>
    <cellStyle name="Percent 4 2 3 3 3" xfId="29745" xr:uid="{E27EFC4D-4305-4918-9544-37550E44F072}"/>
    <cellStyle name="Percent 4 2 3 3 4" xfId="18757" xr:uid="{64DCD392-F86D-4662-B561-16A314E71039}"/>
    <cellStyle name="Percent 4 2 3 4" xfId="6859" xr:uid="{21CFD1B1-6B74-42A8-A8E5-548DD0111F2D}"/>
    <cellStyle name="Percent 4 2 3 4 2" xfId="9501" xr:uid="{83235EEC-72D8-4683-A2A5-3F6B27370C6C}"/>
    <cellStyle name="Percent 4 2 3 4 2 2" xfId="32158" xr:uid="{3A0AE635-618E-41E7-AE38-2D49510DF35A}"/>
    <cellStyle name="Percent 4 2 3 4 2 3" xfId="21170" xr:uid="{28C623CB-02F8-4785-ADCA-FB740DBB1139}"/>
    <cellStyle name="Percent 4 2 3 4 3" xfId="29746" xr:uid="{F0250F4F-0ECB-4699-A632-4F91CB012917}"/>
    <cellStyle name="Percent 4 2 3 4 4" xfId="18758" xr:uid="{5A7CDEDC-B41E-43B2-A84E-8E955BD72973}"/>
    <cellStyle name="Percent 4 2 3 5" xfId="7241" xr:uid="{CF81C338-DB87-4687-99FC-056D8910E945}"/>
    <cellStyle name="Percent 4 2 3 5 2" xfId="30124" xr:uid="{9B3E3C75-0A5D-4555-9A67-7F6CCD095DD0}"/>
    <cellStyle name="Percent 4 2 3 5 3" xfId="19136" xr:uid="{71571C93-97BB-4C20-9E8F-4389B4631CBD}"/>
    <cellStyle name="Percent 4 2 3 6" xfId="9498" xr:uid="{F8F88E82-97DF-45B5-A7A9-533840E3EDEA}"/>
    <cellStyle name="Percent 4 2 3 6 2" xfId="32155" xr:uid="{009E2EDB-0C96-418C-B6A7-CA47DDAB0EE5}"/>
    <cellStyle name="Percent 4 2 3 6 3" xfId="21167" xr:uid="{82A7602F-9491-416D-B004-33524F3DD6BC}"/>
    <cellStyle name="Percent 4 2 3 7" xfId="6856" xr:uid="{94961AFC-0608-4F5E-9BD6-6F4D8B913F9C}"/>
    <cellStyle name="Percent 4 2 3 7 2" xfId="29743" xr:uid="{54DEEDB3-444A-49E5-9F6F-5AE02B085538}"/>
    <cellStyle name="Percent 4 2 3 7 3" xfId="18755" xr:uid="{4E2C9228-8425-4035-A998-A5C5019813E2}"/>
    <cellStyle name="Percent 4 2 3 8" xfId="25494" xr:uid="{F82A0F00-9153-4358-A3D7-4F471F8D8E15}"/>
    <cellStyle name="Percent 4 2 3 9" xfId="14503" xr:uid="{A4E88CDF-C182-4BAD-9462-24B6D7870175}"/>
    <cellStyle name="Percent 4 2 30" xfId="6860" xr:uid="{EC581F13-1111-42E8-8395-69B8BF854788}"/>
    <cellStyle name="Percent 4 2 30 2" xfId="6861" xr:uid="{3751B4E2-BA78-4B28-9939-AC881B4FD4A6}"/>
    <cellStyle name="Percent 4 2 30 2 2" xfId="9503" xr:uid="{4F63E9E9-D938-4BC9-A3E4-E053E708624C}"/>
    <cellStyle name="Percent 4 2 30 2 2 2" xfId="32160" xr:uid="{15B4FE9E-895C-471D-A3B8-D2966F647B53}"/>
    <cellStyle name="Percent 4 2 30 2 2 3" xfId="21172" xr:uid="{B3053019-2427-42B1-9FB6-88FE6833D4B2}"/>
    <cellStyle name="Percent 4 2 30 2 3" xfId="12481" xr:uid="{88C3F704-DFDF-47CE-B65A-F606F8BF2DF9}"/>
    <cellStyle name="Percent 4 2 30 2 3 2" xfId="34932" xr:uid="{A1017194-9288-430E-A52C-A72DEF4B6802}"/>
    <cellStyle name="Percent 4 2 30 2 3 3" xfId="23944" xr:uid="{22E7EBC5-4276-4AC5-B904-0E40F6FAEE74}"/>
    <cellStyle name="Percent 4 2 30 2 4" xfId="29748" xr:uid="{16B664B5-E0E5-447E-A71D-80D30D962D29}"/>
    <cellStyle name="Percent 4 2 30 2 5" xfId="18760" xr:uid="{937A1193-A06F-43AA-8F0F-55BCD84EC223}"/>
    <cellStyle name="Percent 4 2 30 3" xfId="9502" xr:uid="{99DF4195-F35D-47A6-9EEA-9BEBB5DA0F25}"/>
    <cellStyle name="Percent 4 2 30 3 2" xfId="32159" xr:uid="{920632CF-61AD-40D1-BF42-9D4D2416DCCC}"/>
    <cellStyle name="Percent 4 2 30 3 3" xfId="21171" xr:uid="{09A90232-734A-48B8-8FFD-343DDCAE5BD4}"/>
    <cellStyle name="Percent 4 2 30 4" xfId="10757" xr:uid="{92C3D65C-CDE6-441B-A684-EB688C9F83AB}"/>
    <cellStyle name="Percent 4 2 30 4 2" xfId="33269" xr:uid="{E1777534-9EFD-43DF-A637-0DE62A14FEA5}"/>
    <cellStyle name="Percent 4 2 30 4 3" xfId="22281" xr:uid="{7F4EC9A1-795E-4BFD-A572-A586C7F75A76}"/>
    <cellStyle name="Percent 4 2 30 5" xfId="29747" xr:uid="{61651F69-D79A-4088-BC78-1DC21C6C05F7}"/>
    <cellStyle name="Percent 4 2 30 6" xfId="18759" xr:uid="{76ED36F5-7F3B-4718-B8F9-7B42E59B9D6B}"/>
    <cellStyle name="Percent 4 2 31" xfId="6862" xr:uid="{C3F2A911-9D89-4A78-BD69-B6B03D85CEA8}"/>
    <cellStyle name="Percent 4 2 31 2" xfId="6863" xr:uid="{DB7F08C0-4313-47D3-B67D-92CCC38BD782}"/>
    <cellStyle name="Percent 4 2 31 2 2" xfId="9505" xr:uid="{BA887551-237C-44F6-9BB8-E6C1E22A21E4}"/>
    <cellStyle name="Percent 4 2 31 2 2 2" xfId="32162" xr:uid="{0EE45D5C-FDDA-4291-B8F5-3688155B379B}"/>
    <cellStyle name="Percent 4 2 31 2 2 3" xfId="21174" xr:uid="{996458A0-CF53-4516-9A9B-1BBECE4F5E2E}"/>
    <cellStyle name="Percent 4 2 31 2 3" xfId="12482" xr:uid="{CE4E5891-6D13-486E-926B-3E14A668F32E}"/>
    <cellStyle name="Percent 4 2 31 2 3 2" xfId="34933" xr:uid="{27F099EC-5904-4DC2-949E-9EA434F80C43}"/>
    <cellStyle name="Percent 4 2 31 2 3 3" xfId="23945" xr:uid="{66E5AAD5-9451-452A-A7BA-77440614F6D9}"/>
    <cellStyle name="Percent 4 2 31 2 4" xfId="29750" xr:uid="{013DD739-0F9D-4A28-8B66-A6E7C00E6845}"/>
    <cellStyle name="Percent 4 2 31 2 5" xfId="18762" xr:uid="{6EBE8241-1287-4FB4-8976-70F829C59BF4}"/>
    <cellStyle name="Percent 4 2 31 3" xfId="9504" xr:uid="{10B89679-C751-427B-9FED-E8851C0FBDA9}"/>
    <cellStyle name="Percent 4 2 31 3 2" xfId="32161" xr:uid="{C7F40C3A-34B9-4799-9AF5-43CD882922C1}"/>
    <cellStyle name="Percent 4 2 31 3 3" xfId="21173" xr:uid="{E19D838E-EB71-44EE-998A-88A732A55A6D}"/>
    <cellStyle name="Percent 4 2 31 4" xfId="10758" xr:uid="{7DEEE670-7FA5-42E2-BC47-4DC06650D8BD}"/>
    <cellStyle name="Percent 4 2 31 4 2" xfId="33270" xr:uid="{09926E1B-4E61-4C6A-831B-64A2616FF43D}"/>
    <cellStyle name="Percent 4 2 31 4 3" xfId="22282" xr:uid="{E9FE29B3-22C1-4E3D-99FE-21BF7D0B1864}"/>
    <cellStyle name="Percent 4 2 31 5" xfId="29749" xr:uid="{BA997CFB-F27C-4660-A164-51199EC86160}"/>
    <cellStyle name="Percent 4 2 31 6" xfId="18761" xr:uid="{0B0E6CF9-4233-48DD-B91E-052D25240C58}"/>
    <cellStyle name="Percent 4 2 32" xfId="6864" xr:uid="{66EBF1DE-E96A-417B-AF5F-2CC978508F54}"/>
    <cellStyle name="Percent 4 2 32 2" xfId="6865" xr:uid="{578BC031-BA0F-496F-92F8-BDAFC676DFD5}"/>
    <cellStyle name="Percent 4 2 32 2 2" xfId="9507" xr:uid="{5E53B2C0-3A55-4FF2-B864-7E1556E12420}"/>
    <cellStyle name="Percent 4 2 32 2 2 2" xfId="32164" xr:uid="{F29A9093-E7E5-4F2A-9DA4-4EA4C7D60443}"/>
    <cellStyle name="Percent 4 2 32 2 2 3" xfId="21176" xr:uid="{FDB71D56-C229-41E2-9B24-85CDCD4B1A13}"/>
    <cellStyle name="Percent 4 2 32 2 3" xfId="12483" xr:uid="{B4D65C3F-4F03-4492-B736-532BF72E7E0A}"/>
    <cellStyle name="Percent 4 2 32 2 3 2" xfId="34934" xr:uid="{70EDC0F2-9A4D-4878-949B-97CA5734163E}"/>
    <cellStyle name="Percent 4 2 32 2 3 3" xfId="23946" xr:uid="{BA9D8A6D-684E-459C-878D-1A1463DDA487}"/>
    <cellStyle name="Percent 4 2 32 2 4" xfId="29752" xr:uid="{D0FC29FB-9912-4DBF-9BD5-FF9095892BF0}"/>
    <cellStyle name="Percent 4 2 32 2 5" xfId="18764" xr:uid="{1698BBF9-05C4-428E-A294-0342AB149A6A}"/>
    <cellStyle name="Percent 4 2 32 3" xfId="9506" xr:uid="{89A5DA61-4BFE-40E1-92FA-10C540F07392}"/>
    <cellStyle name="Percent 4 2 32 3 2" xfId="32163" xr:uid="{A29C8333-8726-4BD9-B02A-7F16DC86BD07}"/>
    <cellStyle name="Percent 4 2 32 3 3" xfId="21175" xr:uid="{5C06816B-6CF6-46FD-8EF4-F76517807C70}"/>
    <cellStyle name="Percent 4 2 32 4" xfId="10759" xr:uid="{B51962ED-4E6C-44DB-95C7-BC1A177F14C0}"/>
    <cellStyle name="Percent 4 2 32 4 2" xfId="33271" xr:uid="{388FED0E-CC05-4B6B-82B5-B1786907A30E}"/>
    <cellStyle name="Percent 4 2 32 4 3" xfId="22283" xr:uid="{AE01DFB1-5D8F-4096-AD02-ED2A360E1319}"/>
    <cellStyle name="Percent 4 2 32 5" xfId="29751" xr:uid="{437682F7-748B-4B7E-BC97-F295585D16E8}"/>
    <cellStyle name="Percent 4 2 32 6" xfId="18763" xr:uid="{D08128A1-0912-4698-8FF9-5E2979EFA8CD}"/>
    <cellStyle name="Percent 4 2 33" xfId="6866" xr:uid="{E8FA3ADC-41B2-4B11-B2B4-3304FD103F97}"/>
    <cellStyle name="Percent 4 2 33 2" xfId="6867" xr:uid="{9D7DEF93-6C2C-4146-99CF-FF4983E92457}"/>
    <cellStyle name="Percent 4 2 33 2 2" xfId="9509" xr:uid="{A0E8685B-3EAF-466A-9239-E2D93CA08057}"/>
    <cellStyle name="Percent 4 2 33 2 2 2" xfId="32166" xr:uid="{4E6F52C0-8907-4E67-BA10-B12EF90DDBEE}"/>
    <cellStyle name="Percent 4 2 33 2 2 3" xfId="21178" xr:uid="{965A771B-71DA-4C72-BC71-8B9459B15EF4}"/>
    <cellStyle name="Percent 4 2 33 2 3" xfId="12484" xr:uid="{ACA6DB02-94FF-41D5-9D70-600B8A32FF71}"/>
    <cellStyle name="Percent 4 2 33 2 3 2" xfId="34935" xr:uid="{459DC700-E8A4-4EB7-82EA-50BB4F2AC451}"/>
    <cellStyle name="Percent 4 2 33 2 3 3" xfId="23947" xr:uid="{894F8607-0F96-4CDF-94B1-468B192F6902}"/>
    <cellStyle name="Percent 4 2 33 2 4" xfId="29754" xr:uid="{76043C4B-744E-4125-8E9D-EAA3DAB6A490}"/>
    <cellStyle name="Percent 4 2 33 2 5" xfId="18766" xr:uid="{5950BE4B-FFAA-463C-98FB-037E35443735}"/>
    <cellStyle name="Percent 4 2 33 3" xfId="9508" xr:uid="{D4778F11-C917-4D06-B39E-51D7B17CF7F5}"/>
    <cellStyle name="Percent 4 2 33 3 2" xfId="32165" xr:uid="{7ED012DE-8B52-4A05-A832-9EED3161C7BC}"/>
    <cellStyle name="Percent 4 2 33 3 3" xfId="21177" xr:uid="{B95CA148-EFB1-4BA1-A397-CA59E411EB4F}"/>
    <cellStyle name="Percent 4 2 33 4" xfId="10760" xr:uid="{61CB9E2D-1AD5-4620-B68A-937EE7B7A72A}"/>
    <cellStyle name="Percent 4 2 33 4 2" xfId="33272" xr:uid="{9109F135-1917-4000-90D0-2D52C88C49D2}"/>
    <cellStyle name="Percent 4 2 33 4 3" xfId="22284" xr:uid="{BBD9E66D-DA18-4E83-B22A-FBCF021F1122}"/>
    <cellStyle name="Percent 4 2 33 5" xfId="29753" xr:uid="{8155214F-A6A4-40FD-88FB-8CF28FCC90A8}"/>
    <cellStyle name="Percent 4 2 33 6" xfId="18765" xr:uid="{D5A88874-BDFB-413A-93F2-A413F4FEE69C}"/>
    <cellStyle name="Percent 4 2 34" xfId="6868" xr:uid="{0245BA23-2B44-4580-B67E-8B7F0216C897}"/>
    <cellStyle name="Percent 4 2 34 2" xfId="6869" xr:uid="{A326EF7A-BE10-4149-ABA8-F7E22142AEA8}"/>
    <cellStyle name="Percent 4 2 34 2 2" xfId="9511" xr:uid="{DD972BAB-B501-4DCC-830A-E7AE40AA27A7}"/>
    <cellStyle name="Percent 4 2 34 2 2 2" xfId="32168" xr:uid="{30C387FE-E213-45A2-907F-C543D9340F4C}"/>
    <cellStyle name="Percent 4 2 34 2 2 3" xfId="21180" xr:uid="{4A6EEFEE-421C-4473-B8AD-526C480EA07E}"/>
    <cellStyle name="Percent 4 2 34 2 3" xfId="12485" xr:uid="{975ABCA8-AEA5-4091-A792-3E7E7333EF41}"/>
    <cellStyle name="Percent 4 2 34 2 3 2" xfId="34936" xr:uid="{BCBEAC51-65B4-4908-A0D8-45225C5FE935}"/>
    <cellStyle name="Percent 4 2 34 2 3 3" xfId="23948" xr:uid="{F570101F-9CE6-4162-8DBA-CE3626B4EBC1}"/>
    <cellStyle name="Percent 4 2 34 2 4" xfId="29756" xr:uid="{A322C856-E3AA-43FB-8A5A-1255AA6D702B}"/>
    <cellStyle name="Percent 4 2 34 2 5" xfId="18768" xr:uid="{C6A5A60F-D008-465C-A6EE-86A2648585ED}"/>
    <cellStyle name="Percent 4 2 34 3" xfId="9510" xr:uid="{A6EF29CB-55E3-49D8-A4A3-08E773A6E642}"/>
    <cellStyle name="Percent 4 2 34 3 2" xfId="32167" xr:uid="{78ECA14A-E47C-46A0-94F3-EE66F015026D}"/>
    <cellStyle name="Percent 4 2 34 3 3" xfId="21179" xr:uid="{F140E900-A61F-4A84-8FBF-1B891AB1C078}"/>
    <cellStyle name="Percent 4 2 34 4" xfId="10761" xr:uid="{E4807C3B-A5F7-42B2-A9AE-B99EAEA5A844}"/>
    <cellStyle name="Percent 4 2 34 4 2" xfId="33273" xr:uid="{E01B7427-1AF7-4F2B-BDB8-8AFD237658C6}"/>
    <cellStyle name="Percent 4 2 34 4 3" xfId="22285" xr:uid="{D4964118-3904-43D2-9AFF-CFF2F36A8C7C}"/>
    <cellStyle name="Percent 4 2 34 5" xfId="29755" xr:uid="{BDC3340C-2160-405B-ADCB-63BDAC799CFD}"/>
    <cellStyle name="Percent 4 2 34 6" xfId="18767" xr:uid="{32096D73-2F08-4B9D-BC9A-74B144E79DA9}"/>
    <cellStyle name="Percent 4 2 35" xfId="6870" xr:uid="{BECEDBB5-F0CD-4CB4-8D4D-93A9F7D4EBC5}"/>
    <cellStyle name="Percent 4 2 35 2" xfId="6871" xr:uid="{1D919EBC-35EC-423B-8637-2F8DAF99A7C1}"/>
    <cellStyle name="Percent 4 2 35 2 2" xfId="9513" xr:uid="{44FEE5B1-CD4E-42A0-AABF-9AEDC3492734}"/>
    <cellStyle name="Percent 4 2 35 2 2 2" xfId="32170" xr:uid="{CFA3277E-2628-443B-AC3F-6FF0F525E37D}"/>
    <cellStyle name="Percent 4 2 35 2 2 3" xfId="21182" xr:uid="{7A116E06-75EA-4D83-8590-5395489148E4}"/>
    <cellStyle name="Percent 4 2 35 2 3" xfId="12486" xr:uid="{BC4F1E7C-1B8B-4053-86B2-DC7AC410BFD1}"/>
    <cellStyle name="Percent 4 2 35 2 3 2" xfId="34937" xr:uid="{4340905D-DF54-4902-9720-74C6FC38DE15}"/>
    <cellStyle name="Percent 4 2 35 2 3 3" xfId="23949" xr:uid="{307C22CB-1217-4EB5-81EB-EAF05C430A8B}"/>
    <cellStyle name="Percent 4 2 35 2 4" xfId="29758" xr:uid="{982E80BA-30EC-4653-B6D8-8807537E29AF}"/>
    <cellStyle name="Percent 4 2 35 2 5" xfId="18770" xr:uid="{DDBE40F9-83EA-4726-90E3-C9CBD7D7BBA9}"/>
    <cellStyle name="Percent 4 2 35 3" xfId="9512" xr:uid="{9BD7CEE4-29B8-478C-BD52-E5E5F3EA51D0}"/>
    <cellStyle name="Percent 4 2 35 3 2" xfId="32169" xr:uid="{92078502-2E4F-4C40-9C6E-9DE062EB9224}"/>
    <cellStyle name="Percent 4 2 35 3 3" xfId="21181" xr:uid="{FEA9856C-AB95-4EDC-97FA-98C43FA3C298}"/>
    <cellStyle name="Percent 4 2 35 4" xfId="10762" xr:uid="{35E02C22-9F00-4ABC-B4FB-E4D3087577E3}"/>
    <cellStyle name="Percent 4 2 35 4 2" xfId="33274" xr:uid="{EF0955EF-D632-4E93-BD19-0D06173D4C1F}"/>
    <cellStyle name="Percent 4 2 35 4 3" xfId="22286" xr:uid="{7ED9EC09-B0C4-46EA-8BCE-7C5C95F87285}"/>
    <cellStyle name="Percent 4 2 35 5" xfId="29757" xr:uid="{DC77AC80-0DBF-4644-A857-3FC21E8AEECA}"/>
    <cellStyle name="Percent 4 2 35 6" xfId="18769" xr:uid="{1309FABC-8E88-42D4-B633-135CDF6EEB2A}"/>
    <cellStyle name="Percent 4 2 36" xfId="6872" xr:uid="{19F2D5C3-4E6D-4026-8769-23BB464CBF02}"/>
    <cellStyle name="Percent 4 2 36 2" xfId="6873" xr:uid="{143FB7F7-3A1F-44A4-BF40-5109443A3C9A}"/>
    <cellStyle name="Percent 4 2 36 2 2" xfId="9515" xr:uid="{DA13FBDE-FC4A-4B95-8047-753769511B2F}"/>
    <cellStyle name="Percent 4 2 36 2 2 2" xfId="32172" xr:uid="{76BA0F60-8EE2-4274-B90E-99BAFBF1EA8F}"/>
    <cellStyle name="Percent 4 2 36 2 2 3" xfId="21184" xr:uid="{EAACD299-9618-4DBD-B557-DA1A09C433D4}"/>
    <cellStyle name="Percent 4 2 36 2 3" xfId="12487" xr:uid="{4B0D373E-2E5F-4EBE-9E5D-F0CBCD994E79}"/>
    <cellStyle name="Percent 4 2 36 2 3 2" xfId="34938" xr:uid="{144363C2-3ADD-4C9C-B9AE-04B3FFC5F372}"/>
    <cellStyle name="Percent 4 2 36 2 3 3" xfId="23950" xr:uid="{B12D8CA8-B4CB-4CE2-92B5-B4F7B1550734}"/>
    <cellStyle name="Percent 4 2 36 2 4" xfId="29760" xr:uid="{1B4D10AF-0535-417E-829F-22C56D688060}"/>
    <cellStyle name="Percent 4 2 36 2 5" xfId="18772" xr:uid="{BD42FBE5-054E-42DD-864E-FD2BA1B30853}"/>
    <cellStyle name="Percent 4 2 36 3" xfId="9514" xr:uid="{B7B18A12-7674-49C8-A717-69F377672D7B}"/>
    <cellStyle name="Percent 4 2 36 3 2" xfId="32171" xr:uid="{182B7CCC-41B7-4CBA-AC82-D7DF1F88DAAF}"/>
    <cellStyle name="Percent 4 2 36 3 3" xfId="21183" xr:uid="{3259CDCA-9C48-4130-B55A-5A9B6F3A8150}"/>
    <cellStyle name="Percent 4 2 36 4" xfId="10763" xr:uid="{5619DB08-8EBD-477A-9C9E-788044311DFB}"/>
    <cellStyle name="Percent 4 2 36 4 2" xfId="33275" xr:uid="{7901F6D7-5745-4B23-BFBF-CB9AA0FB7C52}"/>
    <cellStyle name="Percent 4 2 36 4 3" xfId="22287" xr:uid="{32C86359-0EDA-4982-98DA-B857693D095E}"/>
    <cellStyle name="Percent 4 2 36 5" xfId="29759" xr:uid="{E40BC3DA-8C84-4FE8-BD85-A8D11FF1487F}"/>
    <cellStyle name="Percent 4 2 36 6" xfId="18771" xr:uid="{D33103DD-F51C-4724-BBAE-19C45EF399AC}"/>
    <cellStyle name="Percent 4 2 37" xfId="6874" xr:uid="{809E9538-69A9-4528-9435-1E4981E51282}"/>
    <cellStyle name="Percent 4 2 37 2" xfId="6875" xr:uid="{71BCCDB0-FD96-4E6B-B00E-207AA96412A3}"/>
    <cellStyle name="Percent 4 2 37 2 2" xfId="9517" xr:uid="{FCD45E48-D2EB-47CF-A8B7-F6B2035F253F}"/>
    <cellStyle name="Percent 4 2 37 2 2 2" xfId="32174" xr:uid="{02BA5672-C099-4C76-9C41-AE908217E2CB}"/>
    <cellStyle name="Percent 4 2 37 2 2 3" xfId="21186" xr:uid="{DD83D9F7-973C-418B-A306-421187BCF5E4}"/>
    <cellStyle name="Percent 4 2 37 2 3" xfId="12488" xr:uid="{C0B6834B-FB36-4465-A277-CCE2C6B41E7C}"/>
    <cellStyle name="Percent 4 2 37 2 3 2" xfId="34939" xr:uid="{C9BB85D0-1EFC-438D-A94A-4BFB1A757D26}"/>
    <cellStyle name="Percent 4 2 37 2 3 3" xfId="23951" xr:uid="{0DBFB97B-8338-4336-BE13-0EF76C82C404}"/>
    <cellStyle name="Percent 4 2 37 2 4" xfId="29762" xr:uid="{34687497-D3A4-41D9-BB97-B316EC61BBBA}"/>
    <cellStyle name="Percent 4 2 37 2 5" xfId="18774" xr:uid="{27BAB2D0-954E-4DCB-84F4-3502B0F21F68}"/>
    <cellStyle name="Percent 4 2 37 3" xfId="9516" xr:uid="{AA5DC640-51B5-4507-A927-87DFC7A3D8BC}"/>
    <cellStyle name="Percent 4 2 37 3 2" xfId="32173" xr:uid="{3D7497DE-29DE-4D23-A96A-981E1A738B0E}"/>
    <cellStyle name="Percent 4 2 37 3 3" xfId="21185" xr:uid="{AB0D20AE-7FC2-4FE2-990D-6BED8C980169}"/>
    <cellStyle name="Percent 4 2 37 4" xfId="10764" xr:uid="{A3FD4621-CD38-4BB4-A54C-F6BC339DE96B}"/>
    <cellStyle name="Percent 4 2 37 4 2" xfId="33276" xr:uid="{C296BFD8-EA44-42BE-B0AF-00D58FF16B0E}"/>
    <cellStyle name="Percent 4 2 37 4 3" xfId="22288" xr:uid="{CA57CCBD-F6A1-4785-92BF-17892E53D388}"/>
    <cellStyle name="Percent 4 2 37 5" xfId="29761" xr:uid="{73F181F6-B945-4AB4-8BEC-CA87ECBDFDEB}"/>
    <cellStyle name="Percent 4 2 37 6" xfId="18773" xr:uid="{CBD6D269-8205-4B4E-919F-79E33C00428A}"/>
    <cellStyle name="Percent 4 2 38" xfId="6876" xr:uid="{9717AA67-89FE-4CD6-8EC9-7997E3911FB6}"/>
    <cellStyle name="Percent 4 2 38 2" xfId="6877" xr:uid="{6525C781-E407-41DF-8C3F-B1D34EC7B276}"/>
    <cellStyle name="Percent 4 2 38 2 2" xfId="9519" xr:uid="{4F054AF4-6CBF-4C48-9289-7C79499CE749}"/>
    <cellStyle name="Percent 4 2 38 2 2 2" xfId="32176" xr:uid="{4B236687-689B-4BF5-8CF4-D4E06EA7B516}"/>
    <cellStyle name="Percent 4 2 38 2 2 3" xfId="21188" xr:uid="{95A36515-BEDC-406C-A95A-44E0B8EA8570}"/>
    <cellStyle name="Percent 4 2 38 2 3" xfId="12489" xr:uid="{5E14507D-F450-4131-9271-61FD8F2EA9D0}"/>
    <cellStyle name="Percent 4 2 38 2 3 2" xfId="34940" xr:uid="{52BC0B37-15F9-4932-BB3F-78C7D6E5EE45}"/>
    <cellStyle name="Percent 4 2 38 2 3 3" xfId="23952" xr:uid="{6332E273-CF73-4494-A91E-393CC0F660FB}"/>
    <cellStyle name="Percent 4 2 38 2 4" xfId="29764" xr:uid="{864D947A-54AC-4EA3-8954-369B0609AA35}"/>
    <cellStyle name="Percent 4 2 38 2 5" xfId="18776" xr:uid="{855EF7A4-3F9E-439E-BCDB-6E71714686A5}"/>
    <cellStyle name="Percent 4 2 38 3" xfId="9518" xr:uid="{69334428-AA1B-4DD8-836F-0A77E780B053}"/>
    <cellStyle name="Percent 4 2 38 3 2" xfId="32175" xr:uid="{CE77CE89-BE9A-4B22-8CD6-FC7A6E958B26}"/>
    <cellStyle name="Percent 4 2 38 3 3" xfId="21187" xr:uid="{E7F60CED-594A-47C1-92EF-0C7086F0CC0C}"/>
    <cellStyle name="Percent 4 2 38 4" xfId="10765" xr:uid="{BEAD8F18-C4FE-4A43-8B68-49ECA0826359}"/>
    <cellStyle name="Percent 4 2 38 4 2" xfId="33277" xr:uid="{A1EC5436-1DA3-4A10-8BAF-38A42DC13232}"/>
    <cellStyle name="Percent 4 2 38 4 3" xfId="22289" xr:uid="{E5979D10-3C20-48EF-9999-00ACDBA222E3}"/>
    <cellStyle name="Percent 4 2 38 5" xfId="29763" xr:uid="{874F04F7-4B6E-4E59-B559-966B4387EE74}"/>
    <cellStyle name="Percent 4 2 38 6" xfId="18775" xr:uid="{A9BF5E46-DE22-49EB-9FAA-09FB7D40CEB9}"/>
    <cellStyle name="Percent 4 2 39" xfId="6878" xr:uid="{BC25269E-6353-4A1D-B719-7FA9D0D62657}"/>
    <cellStyle name="Percent 4 2 39 2" xfId="6879" xr:uid="{3362EB87-575C-4091-A276-B147D3D4417B}"/>
    <cellStyle name="Percent 4 2 39 2 2" xfId="9521" xr:uid="{9F169B8F-5112-4D8B-919D-FF4C463BA3ED}"/>
    <cellStyle name="Percent 4 2 39 2 2 2" xfId="32178" xr:uid="{E4D66C1C-6E15-4A97-B5DE-F9FE29CE2200}"/>
    <cellStyle name="Percent 4 2 39 2 2 3" xfId="21190" xr:uid="{6D42365E-BC9E-43FF-9D45-05B5C601710C}"/>
    <cellStyle name="Percent 4 2 39 2 3" xfId="12490" xr:uid="{22BDE86F-2979-4864-8A0D-0DFB529A720A}"/>
    <cellStyle name="Percent 4 2 39 2 3 2" xfId="34941" xr:uid="{512E7134-6D3C-4279-97EF-99E88E859C45}"/>
    <cellStyle name="Percent 4 2 39 2 3 3" xfId="23953" xr:uid="{B59BEBA7-40B9-4B9E-AFB7-F07B8B9FB25F}"/>
    <cellStyle name="Percent 4 2 39 2 4" xfId="29766" xr:uid="{C986E83B-7D72-458F-B88F-DEE83E8DFB7A}"/>
    <cellStyle name="Percent 4 2 39 2 5" xfId="18778" xr:uid="{E06C8664-57CE-4632-B8E5-9C52649CFC09}"/>
    <cellStyle name="Percent 4 2 39 3" xfId="9520" xr:uid="{9CA1D362-AF97-42A5-BF23-D0A68F2C3CE1}"/>
    <cellStyle name="Percent 4 2 39 3 2" xfId="32177" xr:uid="{28BEBAC8-ECC7-4ACB-B122-7BE34EDAC602}"/>
    <cellStyle name="Percent 4 2 39 3 3" xfId="21189" xr:uid="{7BF226E1-D078-400C-B556-62682BB75778}"/>
    <cellStyle name="Percent 4 2 39 4" xfId="10766" xr:uid="{8181DFDB-7385-4214-819D-5D67446BCFDC}"/>
    <cellStyle name="Percent 4 2 39 4 2" xfId="33278" xr:uid="{0A0CC657-A02D-483C-959C-E694BC91F74D}"/>
    <cellStyle name="Percent 4 2 39 4 3" xfId="22290" xr:uid="{A0D7D4DD-B30E-4E5D-A4FC-94100595261F}"/>
    <cellStyle name="Percent 4 2 39 5" xfId="29765" xr:uid="{4565C18E-0535-40CD-A5EB-5B94E970B41E}"/>
    <cellStyle name="Percent 4 2 39 6" xfId="18777" xr:uid="{3B040ABB-8E9D-4175-8A2D-5E653C6BAA24}"/>
    <cellStyle name="Percent 4 2 4" xfId="294" xr:uid="{5698157E-7873-4971-829B-548D93B1F243}"/>
    <cellStyle name="Percent 4 2 4 10" xfId="2200" xr:uid="{050A1281-CAE9-46B3-9901-EED60D4E975D}"/>
    <cellStyle name="Percent 4 2 4 2" xfId="6881" xr:uid="{E57BEE58-9CDA-42AB-8028-345859FC556C}"/>
    <cellStyle name="Percent 4 2 4 2 2" xfId="9523" xr:uid="{223148F9-9706-4DED-837F-8740E2EBECF9}"/>
    <cellStyle name="Percent 4 2 4 2 2 2" xfId="32180" xr:uid="{B303A695-9489-48BA-9FC6-DF387D7B61DF}"/>
    <cellStyle name="Percent 4 2 4 2 2 3" xfId="21192" xr:uid="{C1B370A9-6F6F-4FF2-B1A6-542870290B49}"/>
    <cellStyle name="Percent 4 2 4 2 3" xfId="12491" xr:uid="{F2D13F5B-71E2-4510-96C8-05FA1704E205}"/>
    <cellStyle name="Percent 4 2 4 2 3 2" xfId="34942" xr:uid="{5291BCFE-755E-4D24-B86B-5A3ED3415026}"/>
    <cellStyle name="Percent 4 2 4 2 3 3" xfId="23954" xr:uid="{EC3ACF26-D29D-4643-B5F9-B138DD4637DB}"/>
    <cellStyle name="Percent 4 2 4 2 4" xfId="29768" xr:uid="{1C228AD7-B030-44D9-8DDF-F894A542430F}"/>
    <cellStyle name="Percent 4 2 4 2 5" xfId="18780" xr:uid="{816C824C-EBC1-4238-B55B-3312F73BE49F}"/>
    <cellStyle name="Percent 4 2 4 3" xfId="6882" xr:uid="{DE6ADA3A-7911-4731-9185-6BA3562FA371}"/>
    <cellStyle name="Percent 4 2 4 3 2" xfId="9524" xr:uid="{F80A6FF1-4C0F-4D85-B67E-CC2FD8F6C437}"/>
    <cellStyle name="Percent 4 2 4 3 2 2" xfId="32181" xr:uid="{1342660B-69CF-40E1-8348-B4CAD2AC2717}"/>
    <cellStyle name="Percent 4 2 4 3 2 3" xfId="21193" xr:uid="{F79CCE0D-9DCC-4A03-8978-AE69A8078C11}"/>
    <cellStyle name="Percent 4 2 4 3 3" xfId="29769" xr:uid="{F2E2C74D-E71E-470C-A98E-E91AD8DF5635}"/>
    <cellStyle name="Percent 4 2 4 3 4" xfId="18781" xr:uid="{46A8C5CD-FBC1-4D0C-B889-4F7E6E30700F}"/>
    <cellStyle name="Percent 4 2 4 4" xfId="6883" xr:uid="{BE204FD1-7D2F-448C-AAD3-E6609D374EBA}"/>
    <cellStyle name="Percent 4 2 4 4 2" xfId="9525" xr:uid="{725DA27B-A830-4D8A-A88D-05873D8E0CDE}"/>
    <cellStyle name="Percent 4 2 4 4 2 2" xfId="32182" xr:uid="{F9772EEC-3F2C-4F48-899D-B77EB93FD942}"/>
    <cellStyle name="Percent 4 2 4 4 2 3" xfId="21194" xr:uid="{19CFF57D-6563-49D0-BFA9-FAE63DE77888}"/>
    <cellStyle name="Percent 4 2 4 4 3" xfId="29770" xr:uid="{FB95461D-3A30-437F-99C7-853B2EF75903}"/>
    <cellStyle name="Percent 4 2 4 4 4" xfId="18782" xr:uid="{D8A7D501-D62D-45E9-8088-2EA76DF2BA81}"/>
    <cellStyle name="Percent 4 2 4 5" xfId="7242" xr:uid="{35A99618-B40B-47A1-BF34-B1ABD6BACB63}"/>
    <cellStyle name="Percent 4 2 4 5 2" xfId="30125" xr:uid="{728EE499-C61A-404C-85E2-64E17D359436}"/>
    <cellStyle name="Percent 4 2 4 5 3" xfId="19137" xr:uid="{7D3044CB-3002-42A8-BE0A-D80F0D11CCE7}"/>
    <cellStyle name="Percent 4 2 4 6" xfId="9522" xr:uid="{43647AB1-3D7F-4B54-A389-EFD4EF388C4A}"/>
    <cellStyle name="Percent 4 2 4 6 2" xfId="32179" xr:uid="{0BAED38D-EDD8-4356-9FF4-556BE8F2707E}"/>
    <cellStyle name="Percent 4 2 4 6 3" xfId="21191" xr:uid="{1021B97B-FFC1-4210-9F52-5C14F3D9E8FF}"/>
    <cellStyle name="Percent 4 2 4 7" xfId="6880" xr:uid="{3F2FA11C-7A30-4605-9870-5745618043D2}"/>
    <cellStyle name="Percent 4 2 4 7 2" xfId="29767" xr:uid="{C35CB81C-765A-4E29-8493-D35A0DD97DEE}"/>
    <cellStyle name="Percent 4 2 4 7 3" xfId="18779" xr:uid="{2F8C3B4E-6937-44B0-8149-B08876D7FEEE}"/>
    <cellStyle name="Percent 4 2 4 8" xfId="25495" xr:uid="{CDEB947F-6E9F-46C4-8CE8-5F3693AA9F4F}"/>
    <cellStyle name="Percent 4 2 4 9" xfId="14504" xr:uid="{133F6275-98D4-48FA-A8FC-133CA6911F81}"/>
    <cellStyle name="Percent 4 2 40" xfId="6884" xr:uid="{0F5A632E-D2A2-4713-A93D-A5768ACE30B5}"/>
    <cellStyle name="Percent 4 2 40 2" xfId="6885" xr:uid="{FF0C4050-E028-4C6F-A8E5-BF8981EC409C}"/>
    <cellStyle name="Percent 4 2 40 2 2" xfId="9527" xr:uid="{49EFE2E4-33A3-4580-BB68-70DF0788549D}"/>
    <cellStyle name="Percent 4 2 40 2 2 2" xfId="32184" xr:uid="{027C75DB-A1C7-42DD-AF2F-F0C90B190997}"/>
    <cellStyle name="Percent 4 2 40 2 2 3" xfId="21196" xr:uid="{398CB238-AFC0-45C7-B54B-CD15F8823405}"/>
    <cellStyle name="Percent 4 2 40 2 3" xfId="12492" xr:uid="{97E276AD-B3ED-4D60-8A4D-7466B7C6993D}"/>
    <cellStyle name="Percent 4 2 40 2 3 2" xfId="34943" xr:uid="{4D503763-84CE-4A97-B86F-D0A49A67FAD9}"/>
    <cellStyle name="Percent 4 2 40 2 3 3" xfId="23955" xr:uid="{A349A793-403B-47EB-B3E6-1B7743D6050A}"/>
    <cellStyle name="Percent 4 2 40 2 4" xfId="29772" xr:uid="{16DB772A-C775-4A97-9B3F-383913B4296C}"/>
    <cellStyle name="Percent 4 2 40 2 5" xfId="18784" xr:uid="{2E61AB2E-A130-4B1E-8B2F-AB19C379B64F}"/>
    <cellStyle name="Percent 4 2 40 3" xfId="9526" xr:uid="{D4E9470C-8C8F-4E31-B17E-A2BE84692D7C}"/>
    <cellStyle name="Percent 4 2 40 3 2" xfId="32183" xr:uid="{BE46F28A-A15E-4190-966C-4A0858ABD705}"/>
    <cellStyle name="Percent 4 2 40 3 3" xfId="21195" xr:uid="{05E43A25-54B3-4BC2-B28D-8C128CFB60DC}"/>
    <cellStyle name="Percent 4 2 40 4" xfId="10767" xr:uid="{7F1F225F-A20D-42D2-BFA2-36A109F81661}"/>
    <cellStyle name="Percent 4 2 40 4 2" xfId="33279" xr:uid="{65368712-7FC7-4232-80B5-2AA6ECE14F08}"/>
    <cellStyle name="Percent 4 2 40 4 3" xfId="22291" xr:uid="{7A7EAC81-0B40-4B3E-9E76-6595FAA201CC}"/>
    <cellStyle name="Percent 4 2 40 5" xfId="29771" xr:uid="{06ACA20C-1E22-4956-AD59-95DB8FF69946}"/>
    <cellStyle name="Percent 4 2 40 6" xfId="18783" xr:uid="{0F401EDA-202A-4B6C-827B-81DBC036E46A}"/>
    <cellStyle name="Percent 4 2 41" xfId="6886" xr:uid="{856EF028-DAFF-4A2C-8D65-145FAE2A23B0}"/>
    <cellStyle name="Percent 4 2 41 2" xfId="6887" xr:uid="{528A9EDB-04D8-40D8-BAC5-211136EAC9F0}"/>
    <cellStyle name="Percent 4 2 41 2 2" xfId="9529" xr:uid="{F8A19AB3-CEEC-496C-91A6-443640FD50DA}"/>
    <cellStyle name="Percent 4 2 41 2 2 2" xfId="32186" xr:uid="{C6931B15-EF52-4ABF-9C0B-1DEB1F919B85}"/>
    <cellStyle name="Percent 4 2 41 2 2 3" xfId="21198" xr:uid="{CACE85F3-E658-4F57-8765-7565CC32FDD1}"/>
    <cellStyle name="Percent 4 2 41 2 3" xfId="12493" xr:uid="{7C724521-8009-4A58-AA65-E734FFC50F59}"/>
    <cellStyle name="Percent 4 2 41 2 3 2" xfId="34944" xr:uid="{E335E465-2020-459C-A20E-29E99D994634}"/>
    <cellStyle name="Percent 4 2 41 2 3 3" xfId="23956" xr:uid="{599DE2EF-7CBA-4D83-9A2A-BF83DBEE6814}"/>
    <cellStyle name="Percent 4 2 41 2 4" xfId="29774" xr:uid="{0C1281D4-6D46-4CE0-A816-5412DB09E62A}"/>
    <cellStyle name="Percent 4 2 41 2 5" xfId="18786" xr:uid="{E36EA195-3511-42D7-A119-F644D5DA77C1}"/>
    <cellStyle name="Percent 4 2 41 3" xfId="9528" xr:uid="{B6CBA795-427D-4C31-AB64-8EAEABB2243B}"/>
    <cellStyle name="Percent 4 2 41 3 2" xfId="32185" xr:uid="{55E43FB7-4CB8-48C8-988B-B55C5FA1DBD6}"/>
    <cellStyle name="Percent 4 2 41 3 3" xfId="21197" xr:uid="{790F1250-2458-4AA1-83D3-47EBC9E70107}"/>
    <cellStyle name="Percent 4 2 41 4" xfId="10768" xr:uid="{6598D071-89B5-4EFB-993D-F703E41CBD2C}"/>
    <cellStyle name="Percent 4 2 41 4 2" xfId="33280" xr:uid="{C608F197-A376-428A-892B-3051479C2514}"/>
    <cellStyle name="Percent 4 2 41 4 3" xfId="22292" xr:uid="{E0617689-0A8E-479D-811C-A0412EAEF2E1}"/>
    <cellStyle name="Percent 4 2 41 5" xfId="29773" xr:uid="{C0720C55-ECBA-4A46-94A0-D703B01F6997}"/>
    <cellStyle name="Percent 4 2 41 6" xfId="18785" xr:uid="{5D02028E-DEDF-4BAE-A21B-5C02D6083919}"/>
    <cellStyle name="Percent 4 2 42" xfId="6888" xr:uid="{9D7F7C5B-F210-4AB4-B341-811122B5D6A3}"/>
    <cellStyle name="Percent 4 2 42 2" xfId="6889" xr:uid="{9D0093EA-17A6-4322-BF2E-7CB170331C2B}"/>
    <cellStyle name="Percent 4 2 42 2 2" xfId="9531" xr:uid="{369A2EE2-501A-44C8-BEBE-92A7757331E7}"/>
    <cellStyle name="Percent 4 2 42 2 2 2" xfId="32188" xr:uid="{807C975E-B383-418A-BB14-382DD35CD428}"/>
    <cellStyle name="Percent 4 2 42 2 2 3" xfId="21200" xr:uid="{C17FBEA9-5899-4410-A742-20E9B0CA39BD}"/>
    <cellStyle name="Percent 4 2 42 2 3" xfId="12494" xr:uid="{99A71E70-9636-4B18-8151-1C0CC39D747B}"/>
    <cellStyle name="Percent 4 2 42 2 3 2" xfId="34945" xr:uid="{870AA217-DFFE-4813-8A97-44A1898AFF28}"/>
    <cellStyle name="Percent 4 2 42 2 3 3" xfId="23957" xr:uid="{CE058F64-BB0A-4E1C-9297-589192737095}"/>
    <cellStyle name="Percent 4 2 42 2 4" xfId="29776" xr:uid="{0BE535BC-7380-4F88-92FA-AD29EE77992F}"/>
    <cellStyle name="Percent 4 2 42 2 5" xfId="18788" xr:uid="{C1891742-0860-4C2F-A2A1-997A7C47DF24}"/>
    <cellStyle name="Percent 4 2 42 3" xfId="9530" xr:uid="{5FAA3068-96F6-4606-A251-2B5713C0BD2C}"/>
    <cellStyle name="Percent 4 2 42 3 2" xfId="32187" xr:uid="{1FF6EF4C-AFC0-4771-948A-ED199B8CEA99}"/>
    <cellStyle name="Percent 4 2 42 3 3" xfId="21199" xr:uid="{E5F4C4C0-DE99-46E8-BCD7-DFF8875B7576}"/>
    <cellStyle name="Percent 4 2 42 4" xfId="10769" xr:uid="{5DE5C0E6-8AC9-4EDF-A179-2FC7EA81AF6B}"/>
    <cellStyle name="Percent 4 2 42 4 2" xfId="33281" xr:uid="{3A121E99-6B28-441B-B3FB-1FF15E1B1376}"/>
    <cellStyle name="Percent 4 2 42 4 3" xfId="22293" xr:uid="{17C08B71-21DB-4977-81D3-7436BE2D6484}"/>
    <cellStyle name="Percent 4 2 42 5" xfId="29775" xr:uid="{641BE17B-0EE3-419F-B603-6FC88CDED197}"/>
    <cellStyle name="Percent 4 2 42 6" xfId="18787" xr:uid="{51D4795A-33B8-4039-9E17-41220D91F03F}"/>
    <cellStyle name="Percent 4 2 43" xfId="6890" xr:uid="{4CC8D8C3-77CD-48F4-BB48-2C45CC2CCF9A}"/>
    <cellStyle name="Percent 4 2 43 2" xfId="6891" xr:uid="{75F3BB0D-7810-4016-860F-476008580C99}"/>
    <cellStyle name="Percent 4 2 43 2 2" xfId="9533" xr:uid="{0DA09048-EEEA-437D-851F-7C6B547C315B}"/>
    <cellStyle name="Percent 4 2 43 2 2 2" xfId="32190" xr:uid="{6C6AEBDF-2579-41A4-AF2A-4C2CC1EF6FDD}"/>
    <cellStyle name="Percent 4 2 43 2 2 3" xfId="21202" xr:uid="{1499FD37-EE4E-4BA3-A203-998C9E6655B4}"/>
    <cellStyle name="Percent 4 2 43 2 3" xfId="12495" xr:uid="{2AF27275-AC88-4059-8B5B-94E850365F28}"/>
    <cellStyle name="Percent 4 2 43 2 3 2" xfId="34946" xr:uid="{FC442DBE-4403-41FD-B0BB-701142D1FA95}"/>
    <cellStyle name="Percent 4 2 43 2 3 3" xfId="23958" xr:uid="{6253CD1A-BE12-46AA-9C84-4769FD4399E3}"/>
    <cellStyle name="Percent 4 2 43 2 4" xfId="29778" xr:uid="{D12B9720-EE2B-4A42-A8B3-85F67134C299}"/>
    <cellStyle name="Percent 4 2 43 2 5" xfId="18790" xr:uid="{03E32DD8-D69C-4E55-B93D-C66E1230E8E6}"/>
    <cellStyle name="Percent 4 2 43 3" xfId="9532" xr:uid="{35ABE753-8119-41B4-9F10-090FEBEA3B11}"/>
    <cellStyle name="Percent 4 2 43 3 2" xfId="32189" xr:uid="{18164263-2180-40C9-ADB9-CC49D6BF078A}"/>
    <cellStyle name="Percent 4 2 43 3 3" xfId="21201" xr:uid="{65C82E3D-A1E8-48C1-8AF5-AB9622A31F91}"/>
    <cellStyle name="Percent 4 2 43 4" xfId="10770" xr:uid="{5BDCD7B5-1CDE-4DB8-9069-287380EC8DBA}"/>
    <cellStyle name="Percent 4 2 43 4 2" xfId="33282" xr:uid="{48E36696-6297-4E2A-B779-899F7BA44836}"/>
    <cellStyle name="Percent 4 2 43 4 3" xfId="22294" xr:uid="{0E3624B5-2860-4158-997F-6C11538D103B}"/>
    <cellStyle name="Percent 4 2 43 5" xfId="29777" xr:uid="{2B68074A-DBB1-4C55-A1E9-5530B4625DA9}"/>
    <cellStyle name="Percent 4 2 43 6" xfId="18789" xr:uid="{B99570B1-BF6D-45BD-93B5-7DF0FEBC0DCA}"/>
    <cellStyle name="Percent 4 2 44" xfId="6892" xr:uid="{E673EAB2-BD31-49BE-81DB-BD24EA030E20}"/>
    <cellStyle name="Percent 4 2 44 2" xfId="6893" xr:uid="{57DA1D6C-962A-4855-B13B-D28E893C8178}"/>
    <cellStyle name="Percent 4 2 44 2 2" xfId="9535" xr:uid="{FED0DB5D-7C03-4B4A-AF5A-750530681BE8}"/>
    <cellStyle name="Percent 4 2 44 2 2 2" xfId="32192" xr:uid="{90D5E7B3-135E-498C-A601-CCC478791080}"/>
    <cellStyle name="Percent 4 2 44 2 2 3" xfId="21204" xr:uid="{81F70442-A752-494A-8A5E-42BCB88DD56F}"/>
    <cellStyle name="Percent 4 2 44 2 3" xfId="12496" xr:uid="{A742CCBC-0927-4C26-B143-A82C49769EAA}"/>
    <cellStyle name="Percent 4 2 44 2 3 2" xfId="34947" xr:uid="{404025A8-1D96-43CC-A3D6-8FE943D9322C}"/>
    <cellStyle name="Percent 4 2 44 2 3 3" xfId="23959" xr:uid="{5BEA22D4-8210-401A-823A-EB5E12BC3F8B}"/>
    <cellStyle name="Percent 4 2 44 2 4" xfId="29780" xr:uid="{FE572324-4297-4FDF-8E1E-C4605892ADDD}"/>
    <cellStyle name="Percent 4 2 44 2 5" xfId="18792" xr:uid="{B1865481-F6B8-4165-8121-A60DFA4DE129}"/>
    <cellStyle name="Percent 4 2 44 3" xfId="9534" xr:uid="{76E8672F-BC1E-4745-8F42-D33C40AE82D9}"/>
    <cellStyle name="Percent 4 2 44 3 2" xfId="32191" xr:uid="{15FDEDBE-BE27-4E98-80F5-EC0AA50B080D}"/>
    <cellStyle name="Percent 4 2 44 3 3" xfId="21203" xr:uid="{38287B33-9911-413A-873D-CE81BB3A69BE}"/>
    <cellStyle name="Percent 4 2 44 4" xfId="10771" xr:uid="{D0BA63BC-E75A-41B3-8F21-74E44C4354D5}"/>
    <cellStyle name="Percent 4 2 44 4 2" xfId="33283" xr:uid="{2D58EBDC-8D05-433D-9F92-F0998CC2593D}"/>
    <cellStyle name="Percent 4 2 44 4 3" xfId="22295" xr:uid="{4AA6B868-E6DA-4280-A0A1-61771F186C95}"/>
    <cellStyle name="Percent 4 2 44 5" xfId="29779" xr:uid="{4A459DA0-614F-4BC7-A5F4-B934BCE4502E}"/>
    <cellStyle name="Percent 4 2 44 6" xfId="18791" xr:uid="{6403FE57-8893-4BF4-AD4F-F2C1481E22DB}"/>
    <cellStyle name="Percent 4 2 45" xfId="6894" xr:uid="{E150F635-BC10-4FC9-9363-435601A51043}"/>
    <cellStyle name="Percent 4 2 45 2" xfId="6895" xr:uid="{88F5E60D-E2F1-4E66-A2A1-4828141D5281}"/>
    <cellStyle name="Percent 4 2 45 2 2" xfId="9537" xr:uid="{098331A5-0868-4EE8-B9AA-AABCF3A0181E}"/>
    <cellStyle name="Percent 4 2 45 2 2 2" xfId="32194" xr:uid="{1BF50992-62A0-477B-86DF-5875B56992B5}"/>
    <cellStyle name="Percent 4 2 45 2 2 3" xfId="21206" xr:uid="{E32D001F-26C5-4343-BC8F-DD2FBB72F34A}"/>
    <cellStyle name="Percent 4 2 45 2 3" xfId="12497" xr:uid="{4A4FA947-EC9A-4B85-9A74-CA06BE85A34A}"/>
    <cellStyle name="Percent 4 2 45 2 3 2" xfId="34948" xr:uid="{ECB71250-44EB-47E9-ADEC-E40A7B356BB5}"/>
    <cellStyle name="Percent 4 2 45 2 3 3" xfId="23960" xr:uid="{B69BE801-E73E-47F0-9974-759A44D4B28A}"/>
    <cellStyle name="Percent 4 2 45 2 4" xfId="29782" xr:uid="{E9D2BFC8-48AB-4846-9D10-27E9765BB635}"/>
    <cellStyle name="Percent 4 2 45 2 5" xfId="18794" xr:uid="{B3C16AFA-9303-4151-B43C-29FCE396B3A7}"/>
    <cellStyle name="Percent 4 2 45 3" xfId="9536" xr:uid="{82DB941F-8455-49C4-9B59-DB0D1B0B8C7E}"/>
    <cellStyle name="Percent 4 2 45 3 2" xfId="32193" xr:uid="{F7308423-9847-45C3-AAEB-E0CD7C48EE6D}"/>
    <cellStyle name="Percent 4 2 45 3 3" xfId="21205" xr:uid="{5A8420AC-D53A-4A76-BEA8-783C1ABF2928}"/>
    <cellStyle name="Percent 4 2 45 4" xfId="10772" xr:uid="{5FAF1037-940F-4D16-B888-B2E63FF90A7B}"/>
    <cellStyle name="Percent 4 2 45 4 2" xfId="33284" xr:uid="{A2BABCEF-060F-4A1B-B955-708416BA4735}"/>
    <cellStyle name="Percent 4 2 45 4 3" xfId="22296" xr:uid="{E97A8FD1-FB3E-42ED-BAF9-D5E41A9A5D18}"/>
    <cellStyle name="Percent 4 2 45 5" xfId="29781" xr:uid="{70B2F616-E9AD-424C-AF37-EC1C26BDBA9B}"/>
    <cellStyle name="Percent 4 2 45 6" xfId="18793" xr:uid="{D7918056-8B2B-416A-B590-C1616F05CA8E}"/>
    <cellStyle name="Percent 4 2 46" xfId="6896" xr:uid="{99247F1C-66CA-4671-85E1-6E72E1422216}"/>
    <cellStyle name="Percent 4 2 46 2" xfId="6897" xr:uid="{000A5D22-986A-4B22-B40D-2C45122BA8EC}"/>
    <cellStyle name="Percent 4 2 46 2 2" xfId="9539" xr:uid="{D37C2918-D84B-4A26-99C2-D42604D006A6}"/>
    <cellStyle name="Percent 4 2 46 2 2 2" xfId="32196" xr:uid="{B7F380D6-7D88-4533-8566-7E58427D8C45}"/>
    <cellStyle name="Percent 4 2 46 2 2 3" xfId="21208" xr:uid="{8D6DD2B4-2399-459C-9351-DECEF10C245B}"/>
    <cellStyle name="Percent 4 2 46 2 3" xfId="12498" xr:uid="{234CA3E9-9E56-4540-81CF-ACD13CFA74AE}"/>
    <cellStyle name="Percent 4 2 46 2 3 2" xfId="34949" xr:uid="{8701A989-3D8F-47E0-A4A3-A12DCD510DDF}"/>
    <cellStyle name="Percent 4 2 46 2 3 3" xfId="23961" xr:uid="{6FFD3090-2879-4DA2-83E2-8D297DD185DD}"/>
    <cellStyle name="Percent 4 2 46 2 4" xfId="29784" xr:uid="{3C1B9D80-E351-4ECA-888E-630B68E56988}"/>
    <cellStyle name="Percent 4 2 46 2 5" xfId="18796" xr:uid="{56378367-7BEF-45EA-A605-27EBE4B14179}"/>
    <cellStyle name="Percent 4 2 46 3" xfId="9538" xr:uid="{5D295ECE-5425-4183-B60C-CF508F58046B}"/>
    <cellStyle name="Percent 4 2 46 3 2" xfId="32195" xr:uid="{ECB33B8B-B245-44CE-846D-5ABF878F6A8B}"/>
    <cellStyle name="Percent 4 2 46 3 3" xfId="21207" xr:uid="{A4E08B4A-25EE-44AD-8B12-84332AE50DAB}"/>
    <cellStyle name="Percent 4 2 46 4" xfId="10773" xr:uid="{11794BFD-B0C9-4971-BB6F-0ECCA7B48CC5}"/>
    <cellStyle name="Percent 4 2 46 4 2" xfId="33285" xr:uid="{3F513F0F-39EF-4C70-A91E-8B3ECDB086C6}"/>
    <cellStyle name="Percent 4 2 46 4 3" xfId="22297" xr:uid="{3ECF83CC-8898-4654-8C77-CBA8BA5CBEBC}"/>
    <cellStyle name="Percent 4 2 46 5" xfId="29783" xr:uid="{D31D6A5C-9D24-45C6-A8FC-E8D665214383}"/>
    <cellStyle name="Percent 4 2 46 6" xfId="18795" xr:uid="{DEF17219-3989-4FF9-9501-5732EC04C8C0}"/>
    <cellStyle name="Percent 4 2 47" xfId="6898" xr:uid="{FCA7EB98-FB78-4A24-961C-7A6D7B1767CE}"/>
    <cellStyle name="Percent 4 2 47 2" xfId="6899" xr:uid="{6C25239B-8537-4D60-9497-557C67C7A605}"/>
    <cellStyle name="Percent 4 2 47 2 2" xfId="9541" xr:uid="{3A30A6B7-3BBC-4A95-9916-9C6D5D73CBE0}"/>
    <cellStyle name="Percent 4 2 47 2 2 2" xfId="32198" xr:uid="{560B2975-A651-461C-B0B2-AAB6B91571E8}"/>
    <cellStyle name="Percent 4 2 47 2 2 3" xfId="21210" xr:uid="{53A172DD-9B45-4776-859E-17DE444189EA}"/>
    <cellStyle name="Percent 4 2 47 2 3" xfId="12499" xr:uid="{E7C75D80-8796-42C6-B8D4-9B841A93F65D}"/>
    <cellStyle name="Percent 4 2 47 2 3 2" xfId="34950" xr:uid="{05A1947C-CFA5-4229-AB15-8DD3827D5835}"/>
    <cellStyle name="Percent 4 2 47 2 3 3" xfId="23962" xr:uid="{3E9FDBA5-E251-4BB9-BBCA-DBFD566AF537}"/>
    <cellStyle name="Percent 4 2 47 2 4" xfId="29786" xr:uid="{C9C4D19D-6656-40B6-A7BC-C1361D1AF797}"/>
    <cellStyle name="Percent 4 2 47 2 5" xfId="18798" xr:uid="{A9F4E5A6-2FD9-4CCE-8C53-76D99CCAFEAA}"/>
    <cellStyle name="Percent 4 2 47 3" xfId="9540" xr:uid="{862CF193-E372-444C-AC6B-F6A6C3F4D56F}"/>
    <cellStyle name="Percent 4 2 47 3 2" xfId="32197" xr:uid="{312B9908-C0F4-4186-93E3-3DED497097A7}"/>
    <cellStyle name="Percent 4 2 47 3 3" xfId="21209" xr:uid="{C239D1EB-06E2-4074-A3E5-FE0573287F38}"/>
    <cellStyle name="Percent 4 2 47 4" xfId="10774" xr:uid="{5128261F-59B8-4739-8D73-BA122F68A06F}"/>
    <cellStyle name="Percent 4 2 47 4 2" xfId="33286" xr:uid="{E68164FF-6E67-405C-BA8D-3C8E487573D5}"/>
    <cellStyle name="Percent 4 2 47 4 3" xfId="22298" xr:uid="{7C090DF5-EC49-4C22-BDD0-8B6043DD3C94}"/>
    <cellStyle name="Percent 4 2 47 5" xfId="29785" xr:uid="{39CFF290-F9F7-44D7-B338-02D2D4DACD62}"/>
    <cellStyle name="Percent 4 2 47 6" xfId="18797" xr:uid="{D2055318-C01F-4BF4-814A-4ED794C3EC66}"/>
    <cellStyle name="Percent 4 2 48" xfId="6900" xr:uid="{5913D961-A088-4196-BDB4-0B8E1BDD418D}"/>
    <cellStyle name="Percent 4 2 48 2" xfId="6901" xr:uid="{9B425F10-661A-4B82-ACFE-AD974B44684E}"/>
    <cellStyle name="Percent 4 2 48 2 2" xfId="9543" xr:uid="{D6352C65-CAC2-4F8C-9970-DDCB8617E5DF}"/>
    <cellStyle name="Percent 4 2 48 2 2 2" xfId="32200" xr:uid="{299F8D97-4E24-4B09-A9E0-5D31F1DDBFE9}"/>
    <cellStyle name="Percent 4 2 48 2 2 3" xfId="21212" xr:uid="{3D316F8A-43D2-4EF3-BC45-DF4E1F091C31}"/>
    <cellStyle name="Percent 4 2 48 2 3" xfId="12500" xr:uid="{BBCDA5ED-B287-42D0-88A6-C3F40D7F804E}"/>
    <cellStyle name="Percent 4 2 48 2 3 2" xfId="34951" xr:uid="{B7ACA265-FF26-4E59-9C02-49012FA5FE70}"/>
    <cellStyle name="Percent 4 2 48 2 3 3" xfId="23963" xr:uid="{DD05B9C0-04B9-4099-9AF5-2E973ADA73AF}"/>
    <cellStyle name="Percent 4 2 48 2 4" xfId="29788" xr:uid="{BC272A30-EC01-4989-8EF3-A01762BE67C1}"/>
    <cellStyle name="Percent 4 2 48 2 5" xfId="18800" xr:uid="{DA90E872-85A6-49FC-92FF-E7EE590902EC}"/>
    <cellStyle name="Percent 4 2 48 3" xfId="9542" xr:uid="{1C2C6A09-8841-495D-A386-185227E3DF23}"/>
    <cellStyle name="Percent 4 2 48 3 2" xfId="32199" xr:uid="{7BF9E1EE-D410-48BC-8F4A-8E1F31EF3722}"/>
    <cellStyle name="Percent 4 2 48 3 3" xfId="21211" xr:uid="{DC9651CD-8108-4EF9-886E-4AFC587D31A5}"/>
    <cellStyle name="Percent 4 2 48 4" xfId="10775" xr:uid="{DE6EEF93-5F8A-40A8-86E4-1BAA980DCB5F}"/>
    <cellStyle name="Percent 4 2 48 4 2" xfId="33287" xr:uid="{B8A008A7-48D8-471C-BD98-EDCA4FE49A99}"/>
    <cellStyle name="Percent 4 2 48 4 3" xfId="22299" xr:uid="{AE301405-D6B4-4748-BDAC-73B303160902}"/>
    <cellStyle name="Percent 4 2 48 5" xfId="29787" xr:uid="{31A703BB-4379-4AC9-8C02-9D20EC682398}"/>
    <cellStyle name="Percent 4 2 48 6" xfId="18799" xr:uid="{E7F9FD42-8764-4975-966C-5D6440DBC799}"/>
    <cellStyle name="Percent 4 2 49" xfId="6902" xr:uid="{193D2E70-E612-42F8-82DB-C5A4AA5C05CD}"/>
    <cellStyle name="Percent 4 2 49 2" xfId="6903" xr:uid="{494CDBF8-1E75-4412-A87D-174E5DCB0B90}"/>
    <cellStyle name="Percent 4 2 49 2 2" xfId="9545" xr:uid="{A0868F19-AB1D-4D9F-996F-A0FB90F147AF}"/>
    <cellStyle name="Percent 4 2 49 2 2 2" xfId="32202" xr:uid="{C8A8B8DB-A4E5-4F99-B64F-5F2709EACE72}"/>
    <cellStyle name="Percent 4 2 49 2 2 3" xfId="21214" xr:uid="{E3DBC18D-9413-46FA-B85C-47164AB24806}"/>
    <cellStyle name="Percent 4 2 49 2 3" xfId="12501" xr:uid="{F470B25E-2A1C-474B-ACB9-4B267F90099C}"/>
    <cellStyle name="Percent 4 2 49 2 3 2" xfId="34952" xr:uid="{F5C77F52-242D-42F2-B999-AA794D5854C3}"/>
    <cellStyle name="Percent 4 2 49 2 3 3" xfId="23964" xr:uid="{21B1E89F-0AE2-426D-87D5-D0F6B92C69BD}"/>
    <cellStyle name="Percent 4 2 49 2 4" xfId="29790" xr:uid="{929EE581-B3A9-43A8-93E3-572FA883530D}"/>
    <cellStyle name="Percent 4 2 49 2 5" xfId="18802" xr:uid="{C6CE89AD-2F29-4D68-A1AA-8D5F550B6CB6}"/>
    <cellStyle name="Percent 4 2 49 3" xfId="9544" xr:uid="{955387E4-AFDC-4B08-88C3-269C4B62DCA1}"/>
    <cellStyle name="Percent 4 2 49 3 2" xfId="32201" xr:uid="{87504419-070D-4951-B01E-3196BB72C0B9}"/>
    <cellStyle name="Percent 4 2 49 3 3" xfId="21213" xr:uid="{E59D1500-CF79-4565-B8E2-3C5DC3B9B063}"/>
    <cellStyle name="Percent 4 2 49 4" xfId="10776" xr:uid="{4B3077A6-D0B9-43EA-A1B7-8B568ADA82B0}"/>
    <cellStyle name="Percent 4 2 49 4 2" xfId="33288" xr:uid="{B0AB7AA0-B53B-4BC7-A9E9-4105089768DB}"/>
    <cellStyle name="Percent 4 2 49 4 3" xfId="22300" xr:uid="{F29F3663-3FD4-4611-840E-2E0BC8E146CD}"/>
    <cellStyle name="Percent 4 2 49 5" xfId="29789" xr:uid="{4A6E10C7-DCF6-4A9E-B01B-D3D0E15A5F9B}"/>
    <cellStyle name="Percent 4 2 49 6" xfId="18801" xr:uid="{6804EE09-EC8A-4E4A-ACFE-74A967DD145E}"/>
    <cellStyle name="Percent 4 2 5" xfId="295" xr:uid="{8B3FA5EF-256A-454A-BFD6-2E0C77BD3A30}"/>
    <cellStyle name="Percent 4 2 5 10" xfId="2201" xr:uid="{ED939E1A-11B6-4E8B-85A4-55C17C7A477E}"/>
    <cellStyle name="Percent 4 2 5 2" xfId="6905" xr:uid="{2DC9ABAD-BEB1-47CD-BE8A-B0247299A6BB}"/>
    <cellStyle name="Percent 4 2 5 2 2" xfId="9547" xr:uid="{05C8EC61-F671-4617-817F-E186150F9C4C}"/>
    <cellStyle name="Percent 4 2 5 2 2 2" xfId="32204" xr:uid="{2E435207-3D85-4BD9-9140-146DEEEEF264}"/>
    <cellStyle name="Percent 4 2 5 2 2 3" xfId="21216" xr:uid="{90FC05B2-835D-436A-AE09-3A52E9F6ACE4}"/>
    <cellStyle name="Percent 4 2 5 2 3" xfId="12502" xr:uid="{1BDF16B3-09FA-4CE2-91F5-853D5AB002E2}"/>
    <cellStyle name="Percent 4 2 5 2 3 2" xfId="34953" xr:uid="{60FEF3CE-B1F6-441F-AD44-C8483521A816}"/>
    <cellStyle name="Percent 4 2 5 2 3 3" xfId="23965" xr:uid="{8C4515CC-B537-44EC-95E0-C7F50AD8C333}"/>
    <cellStyle name="Percent 4 2 5 2 4" xfId="29792" xr:uid="{A68FCC50-56EB-40DC-A61D-F7608F056750}"/>
    <cellStyle name="Percent 4 2 5 2 5" xfId="18804" xr:uid="{CCBF91B1-D920-48FE-BD83-7EE570CD3873}"/>
    <cellStyle name="Percent 4 2 5 3" xfId="6906" xr:uid="{A99CC702-E6F0-47CD-B890-AEEA22E18CA2}"/>
    <cellStyle name="Percent 4 2 5 3 2" xfId="9548" xr:uid="{82C9601A-FF21-4FEF-9A46-DE7084D9A32E}"/>
    <cellStyle name="Percent 4 2 5 3 2 2" xfId="32205" xr:uid="{ADA6F080-CB7D-41D1-8D36-FE056BCF647F}"/>
    <cellStyle name="Percent 4 2 5 3 2 3" xfId="21217" xr:uid="{ECA8B55A-6233-4A31-B31A-E31AD46B2EAD}"/>
    <cellStyle name="Percent 4 2 5 3 3" xfId="29793" xr:uid="{A9595580-5232-4DDE-A5A4-271C80FC6F6A}"/>
    <cellStyle name="Percent 4 2 5 3 4" xfId="18805" xr:uid="{D8CE9D6E-6B92-4BB0-AD52-11D9E005B598}"/>
    <cellStyle name="Percent 4 2 5 4" xfId="6907" xr:uid="{F883F5F1-8F55-4727-BAC1-57D527FDF207}"/>
    <cellStyle name="Percent 4 2 5 4 2" xfId="9549" xr:uid="{5CBDFD42-72C3-4293-AA00-D963B25A29DE}"/>
    <cellStyle name="Percent 4 2 5 4 2 2" xfId="32206" xr:uid="{8AD99DBA-9B91-43F8-B2D8-88341516944C}"/>
    <cellStyle name="Percent 4 2 5 4 2 3" xfId="21218" xr:uid="{B823B18D-421B-49EC-88CC-7EF5C00B4C48}"/>
    <cellStyle name="Percent 4 2 5 4 3" xfId="29794" xr:uid="{A0A7389A-783E-49EA-9DF5-B59D31E0EDFA}"/>
    <cellStyle name="Percent 4 2 5 4 4" xfId="18806" xr:uid="{91B27718-AF46-461A-8DBF-B6059DF83ADF}"/>
    <cellStyle name="Percent 4 2 5 5" xfId="7243" xr:uid="{147DDC8E-A900-4084-B24E-10DAC0224132}"/>
    <cellStyle name="Percent 4 2 5 5 2" xfId="30126" xr:uid="{4D8D318D-1DE3-4421-9AFB-9E8CE1CF86B8}"/>
    <cellStyle name="Percent 4 2 5 5 3" xfId="19138" xr:uid="{796B0D21-9864-4AA7-A6D7-0D852D6340A4}"/>
    <cellStyle name="Percent 4 2 5 6" xfId="9546" xr:uid="{2BFDB716-93E9-4366-83B3-8F1D7AC22A27}"/>
    <cellStyle name="Percent 4 2 5 6 2" xfId="32203" xr:uid="{F49FB0D4-1F20-4C8F-9E5D-0DC0CF9353A6}"/>
    <cellStyle name="Percent 4 2 5 6 3" xfId="21215" xr:uid="{99F47DD6-EB51-4312-99F9-EBD988C45A6D}"/>
    <cellStyle name="Percent 4 2 5 7" xfId="6904" xr:uid="{70BB798A-89DE-4CBA-B760-6174DE08E89D}"/>
    <cellStyle name="Percent 4 2 5 7 2" xfId="29791" xr:uid="{02B8CE84-50DF-47D1-941C-5296FA49871E}"/>
    <cellStyle name="Percent 4 2 5 7 3" xfId="18803" xr:uid="{289128E2-B54B-45B8-938A-0F4FBCB711B5}"/>
    <cellStyle name="Percent 4 2 5 8" xfId="25496" xr:uid="{2A6908B2-1564-4451-A757-BBA441600BA8}"/>
    <cellStyle name="Percent 4 2 5 9" xfId="14505" xr:uid="{371C1F62-1B6F-4ED6-9937-3AF8D22AF93E}"/>
    <cellStyle name="Percent 4 2 50" xfId="6908" xr:uid="{6AAC27EE-A223-4120-9D3F-0D70007C9655}"/>
    <cellStyle name="Percent 4 2 50 2" xfId="6909" xr:uid="{52098D4B-AEFB-483E-95B6-9AFBC26AE31C}"/>
    <cellStyle name="Percent 4 2 50 2 2" xfId="9551" xr:uid="{E13D07B5-91ED-4B40-9356-E3E4D729E587}"/>
    <cellStyle name="Percent 4 2 50 2 2 2" xfId="32208" xr:uid="{0718587E-CA22-44A7-BBE0-5A37B463A296}"/>
    <cellStyle name="Percent 4 2 50 2 2 3" xfId="21220" xr:uid="{A970620B-02D7-42F7-87A5-CAA9634DCDCB}"/>
    <cellStyle name="Percent 4 2 50 2 3" xfId="12503" xr:uid="{CF48C77D-36DE-4AA8-B73E-4987AB369EF0}"/>
    <cellStyle name="Percent 4 2 50 2 3 2" xfId="34954" xr:uid="{49684D22-CD48-410B-B620-EBEF6E788A2D}"/>
    <cellStyle name="Percent 4 2 50 2 3 3" xfId="23966" xr:uid="{31E93594-75DD-45A5-BAC1-F12E96F47331}"/>
    <cellStyle name="Percent 4 2 50 2 4" xfId="29796" xr:uid="{D236E881-A0AD-4C34-9DF0-26169F01259F}"/>
    <cellStyle name="Percent 4 2 50 2 5" xfId="18808" xr:uid="{F606AA19-70BF-4F8B-A435-39761A8252B2}"/>
    <cellStyle name="Percent 4 2 50 3" xfId="9550" xr:uid="{A41C7746-A271-4B8F-91C7-7AC869202306}"/>
    <cellStyle name="Percent 4 2 50 3 2" xfId="32207" xr:uid="{A2BDB14A-5B78-44A4-83C5-65324386324C}"/>
    <cellStyle name="Percent 4 2 50 3 3" xfId="21219" xr:uid="{DD35C74B-E04F-401E-B0F6-96D302191FB5}"/>
    <cellStyle name="Percent 4 2 50 4" xfId="10777" xr:uid="{6FD91924-C7A6-4578-BF8E-547E75529A34}"/>
    <cellStyle name="Percent 4 2 50 4 2" xfId="33289" xr:uid="{364975AF-0CA7-42ED-A360-379D7D11CB20}"/>
    <cellStyle name="Percent 4 2 50 4 3" xfId="22301" xr:uid="{D4A5C006-AE79-4C73-8EEB-4960ACCA68DA}"/>
    <cellStyle name="Percent 4 2 50 5" xfId="29795" xr:uid="{3227D2B1-B19F-4579-AA32-C16EF0C05B84}"/>
    <cellStyle name="Percent 4 2 50 6" xfId="18807" xr:uid="{BDE5530B-C17A-43E7-8B9B-CC207D204D8A}"/>
    <cellStyle name="Percent 4 2 51" xfId="6910" xr:uid="{7D3E22B1-E9FF-423E-A9F0-8FC5CE5F7EB6}"/>
    <cellStyle name="Percent 4 2 51 2" xfId="6911" xr:uid="{543BA455-C473-4478-A855-8D79CD8109DD}"/>
    <cellStyle name="Percent 4 2 51 2 2" xfId="9553" xr:uid="{8FE70214-3AF9-4313-9C97-3C948A0C0C93}"/>
    <cellStyle name="Percent 4 2 51 2 2 2" xfId="32210" xr:uid="{C298A853-BADE-4263-978F-D8C503FCB386}"/>
    <cellStyle name="Percent 4 2 51 2 2 3" xfId="21222" xr:uid="{53B5C594-43B7-4B87-A465-D92CCB1FCE23}"/>
    <cellStyle name="Percent 4 2 51 2 3" xfId="12504" xr:uid="{26990C69-C119-4523-B97A-2057E2B7FEDF}"/>
    <cellStyle name="Percent 4 2 51 2 3 2" xfId="34955" xr:uid="{EFD77C66-02D7-4180-9DB5-D7F9DFC438B0}"/>
    <cellStyle name="Percent 4 2 51 2 3 3" xfId="23967" xr:uid="{CF4A11F8-133A-4C4F-8D74-4A18643C868F}"/>
    <cellStyle name="Percent 4 2 51 2 4" xfId="29798" xr:uid="{37D92761-9E9B-41B8-BC32-808B4B9008C4}"/>
    <cellStyle name="Percent 4 2 51 2 5" xfId="18810" xr:uid="{DE96A84B-ED33-49AF-B685-1FDBD670C2E8}"/>
    <cellStyle name="Percent 4 2 51 3" xfId="9552" xr:uid="{B2E240F2-3343-44F5-B60F-74CC57CE25FD}"/>
    <cellStyle name="Percent 4 2 51 3 2" xfId="32209" xr:uid="{EAEFE2AD-052B-42AD-A0B1-C59BB3F48D1E}"/>
    <cellStyle name="Percent 4 2 51 3 3" xfId="21221" xr:uid="{97BB0950-3EA7-42A2-9F3D-D084854000F1}"/>
    <cellStyle name="Percent 4 2 51 4" xfId="10778" xr:uid="{2CC7E5E3-9C1C-4916-B38E-32A3A55F4F25}"/>
    <cellStyle name="Percent 4 2 51 4 2" xfId="33290" xr:uid="{D7CEEFB9-4DBA-4D6B-94C3-0F531718EF57}"/>
    <cellStyle name="Percent 4 2 51 4 3" xfId="22302" xr:uid="{1E69941C-A508-4581-BBB8-4A25AFCA5CD5}"/>
    <cellStyle name="Percent 4 2 51 5" xfId="29797" xr:uid="{2B85F7C8-9414-4959-BAB0-920C1E4A80BB}"/>
    <cellStyle name="Percent 4 2 51 6" xfId="18809" xr:uid="{1FA1351F-BFDF-41BC-AD1F-D5182A24CC44}"/>
    <cellStyle name="Percent 4 2 52" xfId="6912" xr:uid="{8783B7F3-7395-4F22-BB40-EDBCE6BB4F9E}"/>
    <cellStyle name="Percent 4 2 52 2" xfId="6913" xr:uid="{B9D0EECD-2DDA-48B4-80F1-10C450AC900D}"/>
    <cellStyle name="Percent 4 2 52 2 2" xfId="9555" xr:uid="{A1F74AD2-FF51-4A5C-8DF0-DDB17220FCA1}"/>
    <cellStyle name="Percent 4 2 52 2 2 2" xfId="32212" xr:uid="{D8D5324C-ED53-4AAA-A35F-C557E4949F54}"/>
    <cellStyle name="Percent 4 2 52 2 2 3" xfId="21224" xr:uid="{BB70824F-24A2-489B-BCF3-4909BD01D9DB}"/>
    <cellStyle name="Percent 4 2 52 2 3" xfId="12505" xr:uid="{0987F750-7E26-4CDA-BA31-75E4F4301C94}"/>
    <cellStyle name="Percent 4 2 52 2 3 2" xfId="34956" xr:uid="{43B5FCA0-3F6B-42D6-AC28-4E677782BD20}"/>
    <cellStyle name="Percent 4 2 52 2 3 3" xfId="23968" xr:uid="{3AD536D9-53D2-4E9E-A68B-FD2A09B3DE64}"/>
    <cellStyle name="Percent 4 2 52 2 4" xfId="29800" xr:uid="{FA34FF3A-FE14-4C1F-8ED4-F1233F45D173}"/>
    <cellStyle name="Percent 4 2 52 2 5" xfId="18812" xr:uid="{DF36111B-4E8C-4D45-B947-51F412F60A80}"/>
    <cellStyle name="Percent 4 2 52 3" xfId="9554" xr:uid="{CBB72115-9622-434E-9913-0534224F1DC0}"/>
    <cellStyle name="Percent 4 2 52 3 2" xfId="32211" xr:uid="{5C8B3531-F9CD-44D5-ACEF-87FF960D36F3}"/>
    <cellStyle name="Percent 4 2 52 3 3" xfId="21223" xr:uid="{954AECA9-5161-46CA-A07A-6DE212AD3C25}"/>
    <cellStyle name="Percent 4 2 52 4" xfId="10779" xr:uid="{9F682C1B-25BE-4A63-AC77-63967DEE8FF3}"/>
    <cellStyle name="Percent 4 2 52 4 2" xfId="33291" xr:uid="{B6B6A75B-6B47-44EB-BB53-9BEF51BED16B}"/>
    <cellStyle name="Percent 4 2 52 4 3" xfId="22303" xr:uid="{0F1CBC05-D88D-4212-989D-9A8F869EB347}"/>
    <cellStyle name="Percent 4 2 52 5" xfId="29799" xr:uid="{25FA6571-D8CE-4799-9933-F2B4C7539CA9}"/>
    <cellStyle name="Percent 4 2 52 6" xfId="18811" xr:uid="{DCCD1E67-208E-46BA-A329-4AC8EE1F6361}"/>
    <cellStyle name="Percent 4 2 53" xfId="6914" xr:uid="{5E025C2B-D09F-4A76-808F-CB5343A1041F}"/>
    <cellStyle name="Percent 4 2 53 2" xfId="9556" xr:uid="{97A144F3-EA0D-4CB5-8E5E-53485CFD499E}"/>
    <cellStyle name="Percent 4 2 53 2 2" xfId="32213" xr:uid="{9CD4E5CD-40F6-4028-9D5F-ED02EB0F583E}"/>
    <cellStyle name="Percent 4 2 53 2 3" xfId="21225" xr:uid="{DEBE50F7-A259-442B-927A-813B6B0D8217}"/>
    <cellStyle name="Percent 4 2 53 3" xfId="12458" xr:uid="{EAF0D3E3-DAF4-4DF1-95CC-098D345D18CF}"/>
    <cellStyle name="Percent 4 2 53 3 2" xfId="34909" xr:uid="{0F2CBE3B-400D-431F-A2D8-7B8B9615CDFB}"/>
    <cellStyle name="Percent 4 2 53 3 3" xfId="23921" xr:uid="{DEBDF92A-C442-4C8D-8624-9B0BD2FD726F}"/>
    <cellStyle name="Percent 4 2 53 4" xfId="29801" xr:uid="{8C1B400E-6885-4983-8659-CF22742411F0}"/>
    <cellStyle name="Percent 4 2 53 5" xfId="18813" xr:uid="{0B0381E3-695B-47E7-9D6F-D47351821D38}"/>
    <cellStyle name="Percent 4 2 54" xfId="6915" xr:uid="{0860AF3E-4A76-4C06-A094-881A45C4238F}"/>
    <cellStyle name="Percent 4 2 54 2" xfId="9557" xr:uid="{23BD6294-523F-4558-A0AE-78F76A3167FE}"/>
    <cellStyle name="Percent 4 2 54 2 2" xfId="32214" xr:uid="{35CE6F09-528B-437C-B9EC-2C5D9F58433D}"/>
    <cellStyle name="Percent 4 2 54 2 3" xfId="21226" xr:uid="{05F68DC9-1802-4C9C-BC14-731FB4057617}"/>
    <cellStyle name="Percent 4 2 54 3" xfId="29802" xr:uid="{A3F4E246-9A9D-4CA0-955E-A31E64D5C4A0}"/>
    <cellStyle name="Percent 4 2 54 4" xfId="18814" xr:uid="{57DED487-DE3A-4A09-840A-6DBA83B5537F}"/>
    <cellStyle name="Percent 4 2 55" xfId="7239" xr:uid="{F38D436B-26AD-45A1-A1E5-6DB29BA2DBE6}"/>
    <cellStyle name="Percent 4 2 55 2" xfId="30122" xr:uid="{256A9DBE-CA82-4B27-B3A3-1E9A23DE5A7A}"/>
    <cellStyle name="Percent 4 2 55 3" xfId="19134" xr:uid="{75364864-A91F-4750-A0A0-3C355695F14B}"/>
    <cellStyle name="Percent 4 2 56" xfId="9419" xr:uid="{D9037A05-66B8-497A-97E0-B105F0838928}"/>
    <cellStyle name="Percent 4 2 56 2" xfId="32076" xr:uid="{682C1ECC-4D04-4886-86F9-825E7BAF0DEB}"/>
    <cellStyle name="Percent 4 2 56 3" xfId="21088" xr:uid="{D8F430FD-E226-48A7-85DF-7975AB8071C5}"/>
    <cellStyle name="Percent 4 2 57" xfId="6777" xr:uid="{AD82208D-4737-4424-A956-806CB344180B}"/>
    <cellStyle name="Percent 4 2 57 2" xfId="29664" xr:uid="{378A292E-5F73-47FC-AB23-920566287BB2}"/>
    <cellStyle name="Percent 4 2 57 3" xfId="18676" xr:uid="{A294102A-CA57-42B2-9124-30556419BE27}"/>
    <cellStyle name="Percent 4 2 58" xfId="25475" xr:uid="{73F9F6FA-828C-4233-B6A9-0BB5583C3EA4}"/>
    <cellStyle name="Percent 4 2 59" xfId="14484" xr:uid="{AE54F9F5-CA94-4CDE-838E-D6E374B3BEA4}"/>
    <cellStyle name="Percent 4 2 6" xfId="296" xr:uid="{C76A2D43-F953-45A5-A93A-E0639BEDADCA}"/>
    <cellStyle name="Percent 4 2 6 10" xfId="2202" xr:uid="{870E329D-B6C5-4297-BF5B-5FCA67B99362}"/>
    <cellStyle name="Percent 4 2 6 2" xfId="6917" xr:uid="{11FA2CD2-F885-46E0-A614-DDDB5B39FF77}"/>
    <cellStyle name="Percent 4 2 6 2 2" xfId="9559" xr:uid="{BA69A7B3-0165-4CC4-ACD4-56CC04F1E303}"/>
    <cellStyle name="Percent 4 2 6 2 2 2" xfId="32216" xr:uid="{78F673D9-9073-4E20-804B-3D7846358409}"/>
    <cellStyle name="Percent 4 2 6 2 2 3" xfId="21228" xr:uid="{6F4B62F5-38DB-41E4-AAD7-3CA773C8654D}"/>
    <cellStyle name="Percent 4 2 6 2 3" xfId="12506" xr:uid="{50F8AF0F-42E3-4D4D-A025-B829F0D00ECF}"/>
    <cellStyle name="Percent 4 2 6 2 3 2" xfId="34957" xr:uid="{03A6B30A-27A8-4B35-B377-CDFA0E83BCE4}"/>
    <cellStyle name="Percent 4 2 6 2 3 3" xfId="23969" xr:uid="{DD368DFC-3557-4631-9DBB-F40C085C999C}"/>
    <cellStyle name="Percent 4 2 6 2 4" xfId="29804" xr:uid="{15ADF32C-77E1-4E3D-A474-00EA0E439AE2}"/>
    <cellStyle name="Percent 4 2 6 2 5" xfId="18816" xr:uid="{2BE05A5F-05C9-4FCA-BD0D-7FB76203CAFA}"/>
    <cellStyle name="Percent 4 2 6 3" xfId="6918" xr:uid="{87132FDE-B0D4-42B3-905A-F2A721DB0054}"/>
    <cellStyle name="Percent 4 2 6 3 2" xfId="9560" xr:uid="{A31911AD-5206-4540-AC7E-6AB57C84DDF4}"/>
    <cellStyle name="Percent 4 2 6 3 2 2" xfId="32217" xr:uid="{DB48A722-E500-4B6C-B216-77FA49E34DF5}"/>
    <cellStyle name="Percent 4 2 6 3 2 3" xfId="21229" xr:uid="{EA185313-7C04-4F29-B661-DB610AD1BE75}"/>
    <cellStyle name="Percent 4 2 6 3 3" xfId="29805" xr:uid="{088B33C6-6DA8-4DA8-9F79-D1E3FC7AB78A}"/>
    <cellStyle name="Percent 4 2 6 3 4" xfId="18817" xr:uid="{BE56BBA1-A232-4A7C-BE3D-07FA97CEC7D0}"/>
    <cellStyle name="Percent 4 2 6 4" xfId="6919" xr:uid="{764DB733-C5CA-4F21-AF7A-02CC56B1A207}"/>
    <cellStyle name="Percent 4 2 6 4 2" xfId="9561" xr:uid="{0D8BA76C-8F93-4A4D-826E-458F980D4162}"/>
    <cellStyle name="Percent 4 2 6 4 2 2" xfId="32218" xr:uid="{69DC9840-002A-4B88-AA4F-2DC718287C1A}"/>
    <cellStyle name="Percent 4 2 6 4 2 3" xfId="21230" xr:uid="{4A5EB5EF-6BEB-4AF7-A31B-0499BF6A89E1}"/>
    <cellStyle name="Percent 4 2 6 4 3" xfId="29806" xr:uid="{F4AEB627-5C27-4F71-8F37-2E159FC12BB6}"/>
    <cellStyle name="Percent 4 2 6 4 4" xfId="18818" xr:uid="{FD4D3C94-B58C-4A61-B0A1-C214C8D86419}"/>
    <cellStyle name="Percent 4 2 6 5" xfId="7244" xr:uid="{65781C67-0C26-4F72-9404-BC100FE99AC2}"/>
    <cellStyle name="Percent 4 2 6 5 2" xfId="30127" xr:uid="{EECE9E23-E34E-40B2-82F6-4E7BD741F6E1}"/>
    <cellStyle name="Percent 4 2 6 5 3" xfId="19139" xr:uid="{A6888E81-D1E5-4457-9295-E3C9A3EF86FA}"/>
    <cellStyle name="Percent 4 2 6 6" xfId="9558" xr:uid="{A99CFAD2-1955-4988-97DD-CA204FB8F255}"/>
    <cellStyle name="Percent 4 2 6 6 2" xfId="32215" xr:uid="{EBFACC26-9A8D-4F69-AE54-8CAF9E0BD5FA}"/>
    <cellStyle name="Percent 4 2 6 6 3" xfId="21227" xr:uid="{A74FDF02-9EC1-43A6-BF61-FE7A9C488FDE}"/>
    <cellStyle name="Percent 4 2 6 7" xfId="6916" xr:uid="{B9FF0C00-D0E0-4B21-B754-D15456793A0C}"/>
    <cellStyle name="Percent 4 2 6 7 2" xfId="29803" xr:uid="{53D1C2DA-16DE-485E-A3E2-3DC98F461603}"/>
    <cellStyle name="Percent 4 2 6 7 3" xfId="18815" xr:uid="{13F13449-A75D-42A0-8480-39CA96317091}"/>
    <cellStyle name="Percent 4 2 6 8" xfId="25497" xr:uid="{557EE95B-4115-4EA2-BB92-1C58AE759B0E}"/>
    <cellStyle name="Percent 4 2 6 9" xfId="14506" xr:uid="{780D108D-A096-4520-9CE9-C60B2CC8D899}"/>
    <cellStyle name="Percent 4 2 60" xfId="2180" xr:uid="{097FD231-A933-46D0-B480-D4D48194E0F4}"/>
    <cellStyle name="Percent 4 2 7" xfId="297" xr:uid="{1069A15D-DCDF-41C9-857D-2A80C6B354A3}"/>
    <cellStyle name="Percent 4 2 7 10" xfId="2203" xr:uid="{4DA39793-8DA7-49FA-8777-6FC6765E2B82}"/>
    <cellStyle name="Percent 4 2 7 2" xfId="6921" xr:uid="{0C4A791F-0F2D-4609-BAF9-645E1C575794}"/>
    <cellStyle name="Percent 4 2 7 2 2" xfId="9563" xr:uid="{4586BDF9-5DA9-425E-A027-CDC59684DE4A}"/>
    <cellStyle name="Percent 4 2 7 2 2 2" xfId="32220" xr:uid="{916735B4-90A4-4E25-A871-413A751B1E97}"/>
    <cellStyle name="Percent 4 2 7 2 2 3" xfId="21232" xr:uid="{EA987C80-C493-47C8-878D-EB764E1CC93C}"/>
    <cellStyle name="Percent 4 2 7 2 3" xfId="12507" xr:uid="{ADCE2C3E-968B-4597-BF51-5529271857E7}"/>
    <cellStyle name="Percent 4 2 7 2 3 2" xfId="34958" xr:uid="{5EBD3592-F823-4607-9EA2-016538C7F1AA}"/>
    <cellStyle name="Percent 4 2 7 2 3 3" xfId="23970" xr:uid="{12496FC7-35B0-490D-B9D7-331CB8D16205}"/>
    <cellStyle name="Percent 4 2 7 2 4" xfId="29808" xr:uid="{261DA321-1B15-4CCE-A566-511DFD5CF91A}"/>
    <cellStyle name="Percent 4 2 7 2 5" xfId="18820" xr:uid="{9E3A489D-4B4A-4FDD-BAD6-CEA58004A355}"/>
    <cellStyle name="Percent 4 2 7 3" xfId="6922" xr:uid="{FACBCAB7-34F0-4E13-9CD1-345459416985}"/>
    <cellStyle name="Percent 4 2 7 3 2" xfId="9564" xr:uid="{C3B4844C-C23F-427B-8B0D-151AE3F0CC9F}"/>
    <cellStyle name="Percent 4 2 7 3 2 2" xfId="32221" xr:uid="{5F9C25D4-2005-420E-A532-1CEE2C5B1140}"/>
    <cellStyle name="Percent 4 2 7 3 2 3" xfId="21233" xr:uid="{FCDA9287-8C42-44EF-A805-6EC92A1AE60D}"/>
    <cellStyle name="Percent 4 2 7 3 3" xfId="29809" xr:uid="{FADEF3D9-AFF9-4C3E-9112-B0E75678DBF2}"/>
    <cellStyle name="Percent 4 2 7 3 4" xfId="18821" xr:uid="{FB9BDCED-05CF-4758-BF50-E78C6654AA2C}"/>
    <cellStyle name="Percent 4 2 7 4" xfId="6923" xr:uid="{99E270BA-C283-4D64-82B2-CF53D275513C}"/>
    <cellStyle name="Percent 4 2 7 4 2" xfId="9565" xr:uid="{884D6CE3-1DD4-456A-A174-AC9EEB71E7D0}"/>
    <cellStyle name="Percent 4 2 7 4 2 2" xfId="32222" xr:uid="{4F4F86A7-6C43-4B6D-B32C-7C3316BC0534}"/>
    <cellStyle name="Percent 4 2 7 4 2 3" xfId="21234" xr:uid="{94945E5F-43B6-4316-9A3B-A3FD20F335FA}"/>
    <cellStyle name="Percent 4 2 7 4 3" xfId="29810" xr:uid="{13275716-2870-4A60-AF63-BE0BAC69458E}"/>
    <cellStyle name="Percent 4 2 7 4 4" xfId="18822" xr:uid="{A248CFDE-2570-44B6-A9D0-2B97DBF2E0CB}"/>
    <cellStyle name="Percent 4 2 7 5" xfId="9562" xr:uid="{594940A9-1D03-4CAC-866E-3728358DD273}"/>
    <cellStyle name="Percent 4 2 7 5 2" xfId="32219" xr:uid="{65913D15-85E9-4A1C-9532-C402BC7961E1}"/>
    <cellStyle name="Percent 4 2 7 5 3" xfId="21231" xr:uid="{7B426FA9-7394-4B16-97CB-C5B36D955E59}"/>
    <cellStyle name="Percent 4 2 7 6" xfId="10780" xr:uid="{0377C3A2-5AFA-417E-95FC-87473E1A9198}"/>
    <cellStyle name="Percent 4 2 7 6 2" xfId="33292" xr:uid="{512DF4E2-6854-419A-939F-C77FAB0F6AA9}"/>
    <cellStyle name="Percent 4 2 7 6 3" xfId="22304" xr:uid="{20872CFB-E3AF-4188-B76D-8AB76CA208EA}"/>
    <cellStyle name="Percent 4 2 7 7" xfId="6920" xr:uid="{35E19EEB-AE68-44D4-90D6-6C6B58F49989}"/>
    <cellStyle name="Percent 4 2 7 7 2" xfId="29807" xr:uid="{F7FA8202-FF68-4C49-807D-965582D5698C}"/>
    <cellStyle name="Percent 4 2 7 7 3" xfId="18819" xr:uid="{2BD32836-444C-4227-82DF-FCA4E92D4F38}"/>
    <cellStyle name="Percent 4 2 7 8" xfId="25498" xr:uid="{44F88A7F-0E8B-4D70-B0B6-B328EB490238}"/>
    <cellStyle name="Percent 4 2 7 9" xfId="14507" xr:uid="{5283F696-9435-4C4C-97D7-D78866AA8B1D}"/>
    <cellStyle name="Percent 4 2 8" xfId="2204" xr:uid="{23BFB9E0-C64F-4A16-9D2E-3ABC4B1F400D}"/>
    <cellStyle name="Percent 4 2 8 2" xfId="6925" xr:uid="{BE7638AB-A164-4EE5-B7FE-36CAFC4F1226}"/>
    <cellStyle name="Percent 4 2 8 2 2" xfId="9567" xr:uid="{68DB906F-E0A1-49A4-9781-02BCA41BD32C}"/>
    <cellStyle name="Percent 4 2 8 2 2 2" xfId="32224" xr:uid="{88DBFCBD-7B02-4C7F-9CA6-E9562ED4ABE2}"/>
    <cellStyle name="Percent 4 2 8 2 2 3" xfId="21236" xr:uid="{F1266097-98EB-45D4-8EB0-0B1A58B3CEC9}"/>
    <cellStyle name="Percent 4 2 8 2 3" xfId="12508" xr:uid="{751E4FB7-EBDE-4974-82D5-0EC8A127B114}"/>
    <cellStyle name="Percent 4 2 8 2 3 2" xfId="34959" xr:uid="{F261467D-9D22-4CE7-AAA3-B5C869C0B9D7}"/>
    <cellStyle name="Percent 4 2 8 2 3 3" xfId="23971" xr:uid="{E23D28CA-B552-408F-87E1-54F30D3D3647}"/>
    <cellStyle name="Percent 4 2 8 2 4" xfId="29812" xr:uid="{6B546532-922B-4895-834F-7918DC5D2AEF}"/>
    <cellStyle name="Percent 4 2 8 2 5" xfId="18824" xr:uid="{0FA48128-FBB9-432D-A7D4-95E8B37E0B2F}"/>
    <cellStyle name="Percent 4 2 8 3" xfId="6926" xr:uid="{F35FE49F-C7CD-4B26-A947-80CB036D7577}"/>
    <cellStyle name="Percent 4 2 8 3 2" xfId="9568" xr:uid="{BFFABAF2-68C7-4FA9-8E85-4A45CE910E95}"/>
    <cellStyle name="Percent 4 2 8 3 2 2" xfId="32225" xr:uid="{6E6CC643-19FE-4F68-A343-42B95374AA2F}"/>
    <cellStyle name="Percent 4 2 8 3 2 3" xfId="21237" xr:uid="{3C9C9083-38D8-4554-A303-D6215B388A87}"/>
    <cellStyle name="Percent 4 2 8 3 3" xfId="29813" xr:uid="{83B3D0C3-26B1-44A6-8BB2-CC384DB19C73}"/>
    <cellStyle name="Percent 4 2 8 3 4" xfId="18825" xr:uid="{D55886C0-64C6-4CA0-A17F-490E384D8282}"/>
    <cellStyle name="Percent 4 2 8 4" xfId="6927" xr:uid="{594B6830-97CD-4F38-AD45-2C152E07A8F9}"/>
    <cellStyle name="Percent 4 2 8 4 2" xfId="9569" xr:uid="{4BD4BFDD-C9E5-4D4D-9898-AA2FBF263C51}"/>
    <cellStyle name="Percent 4 2 8 4 2 2" xfId="32226" xr:uid="{A24B0714-105A-4934-8325-CB42AA5BFC10}"/>
    <cellStyle name="Percent 4 2 8 4 2 3" xfId="21238" xr:uid="{F2FB6A42-E283-4D37-94FA-F133C6B3A6B5}"/>
    <cellStyle name="Percent 4 2 8 4 3" xfId="29814" xr:uid="{87A06B99-0159-4FED-BF97-50C9E0452215}"/>
    <cellStyle name="Percent 4 2 8 4 4" xfId="18826" xr:uid="{D861DEEA-BE8F-4787-8292-46702E98EBFF}"/>
    <cellStyle name="Percent 4 2 8 5" xfId="9566" xr:uid="{7192A9B5-508F-4FB2-8C8E-927864D5FD9B}"/>
    <cellStyle name="Percent 4 2 8 5 2" xfId="32223" xr:uid="{76AFE4A3-FBE6-4514-A726-6526D3A16322}"/>
    <cellStyle name="Percent 4 2 8 5 3" xfId="21235" xr:uid="{8B5399A7-C500-4E31-85E5-8C35307FA55E}"/>
    <cellStyle name="Percent 4 2 8 6" xfId="10781" xr:uid="{3AFD3394-42DE-4255-8AE1-D806C9AAA236}"/>
    <cellStyle name="Percent 4 2 8 6 2" xfId="33293" xr:uid="{FDD5319D-5CBF-4E7F-AA3B-A40A115F2152}"/>
    <cellStyle name="Percent 4 2 8 6 3" xfId="22305" xr:uid="{E115467F-424A-4CE5-A8CD-147DD076F6DB}"/>
    <cellStyle name="Percent 4 2 8 7" xfId="6924" xr:uid="{3ABC74C5-E7BE-47A4-AFC9-4169D845EAC7}"/>
    <cellStyle name="Percent 4 2 8 7 2" xfId="29811" xr:uid="{0EE3FF09-40A8-44B1-A34B-C53777495194}"/>
    <cellStyle name="Percent 4 2 8 7 3" xfId="18823" xr:uid="{15742605-AB85-4DD3-98FD-551C4F3CA179}"/>
    <cellStyle name="Percent 4 2 8 8" xfId="25499" xr:uid="{27F02B43-CB75-4D0A-8791-4254C8BC2099}"/>
    <cellStyle name="Percent 4 2 8 9" xfId="14508" xr:uid="{4204DFF0-739D-4E25-A8CB-EF976328D122}"/>
    <cellStyle name="Percent 4 2 9" xfId="2205" xr:uid="{48880761-E4D2-4359-9E29-96D671497864}"/>
    <cellStyle name="Percent 4 2 9 2" xfId="6929" xr:uid="{7371EC6F-1E2D-4D97-84D4-B0A64CB56CFD}"/>
    <cellStyle name="Percent 4 2 9 2 2" xfId="9571" xr:uid="{1264A0C9-CAAC-4874-9240-D16CCCD1EEE7}"/>
    <cellStyle name="Percent 4 2 9 2 2 2" xfId="32228" xr:uid="{E5E1C3E8-752F-4294-B930-FE1FD5CC1F84}"/>
    <cellStyle name="Percent 4 2 9 2 2 3" xfId="21240" xr:uid="{BF8B2EDE-400D-4879-BA7B-F21EA51258EF}"/>
    <cellStyle name="Percent 4 2 9 2 3" xfId="12509" xr:uid="{37C24DFA-E458-48C9-BEA7-78EE5308C8F6}"/>
    <cellStyle name="Percent 4 2 9 2 3 2" xfId="34960" xr:uid="{A8A68B2C-5A54-4BA0-9338-3DF28E963FD6}"/>
    <cellStyle name="Percent 4 2 9 2 3 3" xfId="23972" xr:uid="{09567505-EAEA-4AFD-AB76-828FCA59AFBB}"/>
    <cellStyle name="Percent 4 2 9 2 4" xfId="29816" xr:uid="{C7476DB3-750D-4F9A-9F70-8310641A21B9}"/>
    <cellStyle name="Percent 4 2 9 2 5" xfId="18828" xr:uid="{4DC65251-8E39-4159-85AB-FF60A064C287}"/>
    <cellStyle name="Percent 4 2 9 3" xfId="6930" xr:uid="{84E5278D-8908-4D22-84B6-300648AA22B2}"/>
    <cellStyle name="Percent 4 2 9 3 2" xfId="9572" xr:uid="{AD002C5D-A5A4-49BB-97D1-882218F29380}"/>
    <cellStyle name="Percent 4 2 9 3 2 2" xfId="32229" xr:uid="{FCD5CBAB-8B1C-4478-8D30-634E28008B12}"/>
    <cellStyle name="Percent 4 2 9 3 2 3" xfId="21241" xr:uid="{29EFAEED-3842-469F-8A56-AE57707F84ED}"/>
    <cellStyle name="Percent 4 2 9 3 3" xfId="29817" xr:uid="{AF5F1DB7-26D7-4938-89A7-A322FF4F47FA}"/>
    <cellStyle name="Percent 4 2 9 3 4" xfId="18829" xr:uid="{02DFA84A-918D-4F5A-80AE-7A075ECFA08D}"/>
    <cellStyle name="Percent 4 2 9 4" xfId="6931" xr:uid="{55F35BF3-CC91-47A9-9B13-F417F5A916E0}"/>
    <cellStyle name="Percent 4 2 9 4 2" xfId="9573" xr:uid="{900D3AE9-2F95-4F31-A87F-7A97C27FB917}"/>
    <cellStyle name="Percent 4 2 9 4 2 2" xfId="32230" xr:uid="{F64C319E-23FA-4989-B52D-9372D96AE3A4}"/>
    <cellStyle name="Percent 4 2 9 4 2 3" xfId="21242" xr:uid="{1DE2425D-FBF0-4589-9F46-58D3D3CA9257}"/>
    <cellStyle name="Percent 4 2 9 4 3" xfId="29818" xr:uid="{32EF8D12-4BB2-44BF-8519-2F42FC544C19}"/>
    <cellStyle name="Percent 4 2 9 4 4" xfId="18830" xr:uid="{31914C22-32F8-420F-BEA3-8ECB659FE15B}"/>
    <cellStyle name="Percent 4 2 9 5" xfId="9570" xr:uid="{21A980FF-FB91-44C6-BA34-847207484B9E}"/>
    <cellStyle name="Percent 4 2 9 5 2" xfId="32227" xr:uid="{BB2CEE3C-A87C-48AB-B12A-FB5FD955D769}"/>
    <cellStyle name="Percent 4 2 9 5 3" xfId="21239" xr:uid="{030DDCA5-86D8-4D4D-8991-674F19943B8C}"/>
    <cellStyle name="Percent 4 2 9 6" xfId="10782" xr:uid="{4FD641E3-D3A5-443C-8658-1E75ACA66C40}"/>
    <cellStyle name="Percent 4 2 9 6 2" xfId="33294" xr:uid="{0F5F6535-8262-494B-B7E0-23D1070E1985}"/>
    <cellStyle name="Percent 4 2 9 6 3" xfId="22306" xr:uid="{FD0BA9AD-B6A2-4B90-BAB0-5717ECC559D2}"/>
    <cellStyle name="Percent 4 2 9 7" xfId="6928" xr:uid="{220CB3D6-94A1-4FFC-8D21-4D2E3240A568}"/>
    <cellStyle name="Percent 4 2 9 7 2" xfId="29815" xr:uid="{D79959FB-F3F1-413F-9957-AC4E3862A587}"/>
    <cellStyle name="Percent 4 2 9 7 3" xfId="18827" xr:uid="{BFF48894-FBF4-4961-9363-1D7A9802BFD9}"/>
    <cellStyle name="Percent 4 2 9 8" xfId="25500" xr:uid="{1EE8750D-A65B-4503-9648-A496D8BD070A}"/>
    <cellStyle name="Percent 4 2 9 9" xfId="14509" xr:uid="{2DEC59AC-A7D4-4A3F-8DE9-84E5350EB8AC}"/>
    <cellStyle name="Percent 4 3" xfId="298" xr:uid="{F1B62E9C-A0F1-489D-BCFA-6FB9E1D1E877}"/>
    <cellStyle name="Percent 4 3 10" xfId="2206" xr:uid="{71A42989-0DEC-4905-BF5D-610A37D62823}"/>
    <cellStyle name="Percent 4 3 2" xfId="6933" xr:uid="{154E8A14-040F-4E8A-850A-004B3926E16C}"/>
    <cellStyle name="Percent 4 3 2 2" xfId="9575" xr:uid="{D1FE6989-B3C4-444C-8502-31916FCB4259}"/>
    <cellStyle name="Percent 4 3 2 2 2" xfId="32232" xr:uid="{5487FCD3-5308-4822-A33E-502E2FA6BC68}"/>
    <cellStyle name="Percent 4 3 2 2 3" xfId="21244" xr:uid="{17F7AC38-C0AD-42BC-8AEB-6FD7615DEBBA}"/>
    <cellStyle name="Percent 4 3 2 3" xfId="12510" xr:uid="{EB0D6F9A-35BC-4B05-91C6-976E1D37AC4E}"/>
    <cellStyle name="Percent 4 3 2 3 2" xfId="34961" xr:uid="{A9D9D918-DEF3-4737-BC54-A0BB8E343B28}"/>
    <cellStyle name="Percent 4 3 2 3 3" xfId="23973" xr:uid="{70976600-538F-406C-B4DE-BAFE20F7F5E0}"/>
    <cellStyle name="Percent 4 3 2 4" xfId="29820" xr:uid="{EF071D25-7CD6-425A-9414-01E9C6ACDA6F}"/>
    <cellStyle name="Percent 4 3 2 5" xfId="18832" xr:uid="{C80EB4F2-4216-4208-B390-79FB01D2AED8}"/>
    <cellStyle name="Percent 4 3 3" xfId="6934" xr:uid="{C3F181BE-A562-4263-B30D-A4ED21547CFE}"/>
    <cellStyle name="Percent 4 3 3 2" xfId="9576" xr:uid="{3E5F0964-5E6E-4E28-BF72-67A154B836DD}"/>
    <cellStyle name="Percent 4 3 3 2 2" xfId="32233" xr:uid="{B5DE439F-A52A-4787-98AB-26C96E3FD250}"/>
    <cellStyle name="Percent 4 3 3 2 3" xfId="21245" xr:uid="{024CAEE7-262A-4168-AC05-4DEABB01AA3E}"/>
    <cellStyle name="Percent 4 3 3 3" xfId="29821" xr:uid="{1EA43D7B-39B2-4A8F-82F5-CCE5A84B0DDE}"/>
    <cellStyle name="Percent 4 3 3 4" xfId="18833" xr:uid="{B7F7D06D-8A70-4CF7-B885-060AABE59E96}"/>
    <cellStyle name="Percent 4 3 4" xfId="6935" xr:uid="{FDDFB92A-7758-4921-A0AD-7E870E575A0B}"/>
    <cellStyle name="Percent 4 3 4 2" xfId="9577" xr:uid="{4ADD3A8B-F5AB-40C1-A51F-C9F2803B8050}"/>
    <cellStyle name="Percent 4 3 4 2 2" xfId="32234" xr:uid="{1547E7B4-E252-45FE-A2A6-22A7F2D3182B}"/>
    <cellStyle name="Percent 4 3 4 2 3" xfId="21246" xr:uid="{4E2852B3-C616-4522-9B55-34FF587717FE}"/>
    <cellStyle name="Percent 4 3 4 3" xfId="29822" xr:uid="{4E834769-95D2-4388-9BC8-1D0CEA20ACD4}"/>
    <cellStyle name="Percent 4 3 4 4" xfId="18834" xr:uid="{87336843-BC9C-49EF-A131-7E95ABAC9277}"/>
    <cellStyle name="Percent 4 3 5" xfId="7245" xr:uid="{45161C86-9BDD-4D05-8DDB-0EF7D4544888}"/>
    <cellStyle name="Percent 4 3 5 2" xfId="30128" xr:uid="{A84FA613-C9C5-4F9C-A2DF-15E9563C6614}"/>
    <cellStyle name="Percent 4 3 5 3" xfId="19140" xr:uid="{5731D765-F5BD-47DC-A1DD-5200AE9BE4D9}"/>
    <cellStyle name="Percent 4 3 6" xfId="9574" xr:uid="{A3180D14-61F1-4F2F-9C6F-8747615384EB}"/>
    <cellStyle name="Percent 4 3 6 2" xfId="32231" xr:uid="{62468381-B8CE-4A5F-8E6A-812C83A46BCC}"/>
    <cellStyle name="Percent 4 3 6 3" xfId="21243" xr:uid="{41F257C4-EE49-418B-A7C6-AAB761E78CA8}"/>
    <cellStyle name="Percent 4 3 7" xfId="6932" xr:uid="{8B3C5E09-6527-4A9B-AEF8-B2FB8D9107C2}"/>
    <cellStyle name="Percent 4 3 7 2" xfId="29819" xr:uid="{C6C7A00E-24B7-4D6A-B233-10D3A843F734}"/>
    <cellStyle name="Percent 4 3 7 3" xfId="18831" xr:uid="{E5BC7256-AE75-412F-8D57-FDBE079B8C44}"/>
    <cellStyle name="Percent 4 3 8" xfId="25501" xr:uid="{AAF4B7AF-F603-4FD6-88A5-5981FF48B430}"/>
    <cellStyle name="Percent 4 3 9" xfId="14510" xr:uid="{803674C2-4BAE-400A-A2DD-14297543D42A}"/>
    <cellStyle name="Percent 4 4" xfId="2207" xr:uid="{0183F7F9-4B2D-4978-91C9-2ABD6771E6DD}"/>
    <cellStyle name="Percent 4 4 10" xfId="6937" xr:uid="{5EE658FF-17D2-4D21-85D0-82C350735103}"/>
    <cellStyle name="Percent 4 4 10 2" xfId="6938" xr:uid="{5F20014B-C851-4C02-A343-F0D2C4EDC23B}"/>
    <cellStyle name="Percent 4 4 10 2 2" xfId="9580" xr:uid="{8C2D585D-89B3-4CFB-B19E-C7E1F9DC8D26}"/>
    <cellStyle name="Percent 4 4 10 2 2 2" xfId="32237" xr:uid="{218D8FD4-9F00-45F0-A1A5-01D65237E1A1}"/>
    <cellStyle name="Percent 4 4 10 2 2 3" xfId="21249" xr:uid="{DCD83F12-5704-4EDF-ABCA-8C6A472D2B5E}"/>
    <cellStyle name="Percent 4 4 10 2 3" xfId="12511" xr:uid="{E782FC99-5F44-47AF-A10F-83EA04534DCD}"/>
    <cellStyle name="Percent 4 4 10 2 3 2" xfId="34962" xr:uid="{BB759D5A-B5D4-4597-9B8D-B352DEC20EA6}"/>
    <cellStyle name="Percent 4 4 10 2 3 3" xfId="23974" xr:uid="{14C8DF77-1F93-4456-A57F-641B37EE004E}"/>
    <cellStyle name="Percent 4 4 10 2 4" xfId="29825" xr:uid="{A0BE5B93-2C45-4FC1-A25C-AC02DC55A12D}"/>
    <cellStyle name="Percent 4 4 10 2 5" xfId="18837" xr:uid="{206CCC8C-4CFC-4C9C-85FC-B608D0F186FD}"/>
    <cellStyle name="Percent 4 4 10 3" xfId="9579" xr:uid="{513CDD2A-0B2E-4958-AB71-75236D6FD5A4}"/>
    <cellStyle name="Percent 4 4 10 3 2" xfId="32236" xr:uid="{7EBAC048-4C51-457F-93CD-4DFA72576AD6}"/>
    <cellStyle name="Percent 4 4 10 3 3" xfId="21248" xr:uid="{F40B6A9B-ABAD-44E6-A17D-D2CB929A3898}"/>
    <cellStyle name="Percent 4 4 10 4" xfId="10784" xr:uid="{863C27C7-0B9D-473E-B1E5-3FC641ED95F8}"/>
    <cellStyle name="Percent 4 4 10 4 2" xfId="33296" xr:uid="{9F0A6DBE-F3A2-4AF4-9F3B-ABB058E70915}"/>
    <cellStyle name="Percent 4 4 10 4 3" xfId="22308" xr:uid="{56F25B9F-4E8C-474A-8E16-4641F7C7EF20}"/>
    <cellStyle name="Percent 4 4 10 5" xfId="29824" xr:uid="{7E1932D6-64FA-4AAA-ABF4-C64EAD6B2B1A}"/>
    <cellStyle name="Percent 4 4 10 6" xfId="18836" xr:uid="{9B0F3DEE-DD9D-4E72-9821-E9A8413E2135}"/>
    <cellStyle name="Percent 4 4 11" xfId="6939" xr:uid="{0F599A3C-0CEF-4983-83C5-29B745457A27}"/>
    <cellStyle name="Percent 4 4 11 2" xfId="6940" xr:uid="{5D5C32A4-9880-45E4-9B15-9CB301819AA4}"/>
    <cellStyle name="Percent 4 4 11 2 2" xfId="9582" xr:uid="{3B22FED0-FA4E-4B54-BAC4-CC93415273B2}"/>
    <cellStyle name="Percent 4 4 11 2 2 2" xfId="32239" xr:uid="{7C7AADDC-4B50-4289-922D-692E27EBA8F8}"/>
    <cellStyle name="Percent 4 4 11 2 2 3" xfId="21251" xr:uid="{F3EF77F5-E194-4817-874C-F6CE5DEFA211}"/>
    <cellStyle name="Percent 4 4 11 2 3" xfId="12512" xr:uid="{55F4E0A6-4740-425F-9553-21271704F4C7}"/>
    <cellStyle name="Percent 4 4 11 2 3 2" xfId="34963" xr:uid="{439C4129-5235-4ACA-A5C6-D2E6E3C5F4C9}"/>
    <cellStyle name="Percent 4 4 11 2 3 3" xfId="23975" xr:uid="{D6F51384-AD67-4063-9F61-85B8882989FB}"/>
    <cellStyle name="Percent 4 4 11 2 4" xfId="29827" xr:uid="{9AD849D0-10F7-49D6-99FB-9422F05688F9}"/>
    <cellStyle name="Percent 4 4 11 2 5" xfId="18839" xr:uid="{7660F7C5-1592-4447-A558-35C473178619}"/>
    <cellStyle name="Percent 4 4 11 3" xfId="9581" xr:uid="{0C24AAC7-6912-4D64-86A8-1E98FA4D0CFB}"/>
    <cellStyle name="Percent 4 4 11 3 2" xfId="32238" xr:uid="{A6B43D81-A487-4A17-81EC-70DACD6E6E78}"/>
    <cellStyle name="Percent 4 4 11 3 3" xfId="21250" xr:uid="{20953696-C10A-47D7-9058-DD3F803ACD66}"/>
    <cellStyle name="Percent 4 4 11 4" xfId="10785" xr:uid="{73F2ED7D-672F-4D39-8725-9A479D72FC5D}"/>
    <cellStyle name="Percent 4 4 11 4 2" xfId="33297" xr:uid="{950F2230-0A92-4137-B468-984AF5D2A6B6}"/>
    <cellStyle name="Percent 4 4 11 4 3" xfId="22309" xr:uid="{9AACD218-C00A-4F51-AD3C-6618F0806DC6}"/>
    <cellStyle name="Percent 4 4 11 5" xfId="29826" xr:uid="{83457C79-EB07-4031-A97C-59BB5C1AD199}"/>
    <cellStyle name="Percent 4 4 11 6" xfId="18838" xr:uid="{E7C667AB-2B0D-4BCF-8CEC-DFD84A1DF5C0}"/>
    <cellStyle name="Percent 4 4 12" xfId="6941" xr:uid="{955DAEC6-A988-4C73-B1D0-765D55A64F1F}"/>
    <cellStyle name="Percent 4 4 12 2" xfId="6942" xr:uid="{C30EB9DC-5FB6-46EE-BC4D-8B721B603C58}"/>
    <cellStyle name="Percent 4 4 12 2 2" xfId="9584" xr:uid="{67715F62-7511-4F49-8D3D-1574CD022D5A}"/>
    <cellStyle name="Percent 4 4 12 2 2 2" xfId="32241" xr:uid="{B3DEB139-97FD-4BF2-A8C5-14C1862FB7DD}"/>
    <cellStyle name="Percent 4 4 12 2 2 3" xfId="21253" xr:uid="{5A1CBC4F-86B5-4547-865A-247D2CD8FD22}"/>
    <cellStyle name="Percent 4 4 12 2 3" xfId="12513" xr:uid="{F699BA5E-D5E1-4660-B526-940C48ED19B4}"/>
    <cellStyle name="Percent 4 4 12 2 3 2" xfId="34964" xr:uid="{6EF38527-6B05-4E6B-A36B-552460BEA99C}"/>
    <cellStyle name="Percent 4 4 12 2 3 3" xfId="23976" xr:uid="{307B5F48-6877-4946-AFDA-BFD99729B3CF}"/>
    <cellStyle name="Percent 4 4 12 2 4" xfId="29829" xr:uid="{B409DD61-24E1-4DA8-A5CE-00475CCC7D38}"/>
    <cellStyle name="Percent 4 4 12 2 5" xfId="18841" xr:uid="{BAA4D23F-73B7-4D4D-9A6F-DCAC9E3EED9D}"/>
    <cellStyle name="Percent 4 4 12 3" xfId="9583" xr:uid="{9F0014DF-5136-43F2-8B40-1B4F8A52888F}"/>
    <cellStyle name="Percent 4 4 12 3 2" xfId="32240" xr:uid="{42D29E1C-B1F2-492F-B915-E79A28ED03EE}"/>
    <cellStyle name="Percent 4 4 12 3 3" xfId="21252" xr:uid="{6D580A7E-8411-439F-AA11-2A4081EC85F9}"/>
    <cellStyle name="Percent 4 4 12 4" xfId="10786" xr:uid="{0FC2DAD2-516B-4379-B34D-8EAAB588EF2F}"/>
    <cellStyle name="Percent 4 4 12 4 2" xfId="33298" xr:uid="{0E660EB7-005B-4C8C-B827-7A336D916D89}"/>
    <cellStyle name="Percent 4 4 12 4 3" xfId="22310" xr:uid="{B7DEC243-0786-46DE-A68F-04E2F3001EFE}"/>
    <cellStyle name="Percent 4 4 12 5" xfId="29828" xr:uid="{F30FD99F-4DF3-438C-91DF-344835BC9753}"/>
    <cellStyle name="Percent 4 4 12 6" xfId="18840" xr:uid="{63F0EC21-8F7D-49A0-8F75-E190AC480CE4}"/>
    <cellStyle name="Percent 4 4 13" xfId="6943" xr:uid="{0D3022C8-6592-4D0C-A7A2-99A11E7A034A}"/>
    <cellStyle name="Percent 4 4 13 2" xfId="6944" xr:uid="{0EBCBD2F-1947-4AD3-94BD-5E81E52B6272}"/>
    <cellStyle name="Percent 4 4 13 2 2" xfId="9586" xr:uid="{8169D3BE-7ED6-4C11-AC16-712DCD1D97F0}"/>
    <cellStyle name="Percent 4 4 13 2 2 2" xfId="32243" xr:uid="{DF179CFD-5191-4171-A925-622903C60E6F}"/>
    <cellStyle name="Percent 4 4 13 2 2 3" xfId="21255" xr:uid="{97A5D027-E069-41A8-9AE1-1F7AFCE4289C}"/>
    <cellStyle name="Percent 4 4 13 2 3" xfId="12514" xr:uid="{7A65F9EC-F5C5-4B08-9929-9D307496FD1C}"/>
    <cellStyle name="Percent 4 4 13 2 3 2" xfId="34965" xr:uid="{13BDDF84-E7C1-42D3-AD71-C7D1D7FCCB16}"/>
    <cellStyle name="Percent 4 4 13 2 3 3" xfId="23977" xr:uid="{4FFD0C9E-CCCD-4A75-8A9D-06D0B78427AB}"/>
    <cellStyle name="Percent 4 4 13 2 4" xfId="29831" xr:uid="{F9587766-5588-4111-864D-8C998174E40B}"/>
    <cellStyle name="Percent 4 4 13 2 5" xfId="18843" xr:uid="{EB9365AF-71C6-4822-AAC7-0501D7F9A345}"/>
    <cellStyle name="Percent 4 4 13 3" xfId="9585" xr:uid="{731B5992-103D-4223-BDF2-D079294128D4}"/>
    <cellStyle name="Percent 4 4 13 3 2" xfId="32242" xr:uid="{8B231C1D-E49C-469E-92BC-B37D90B4C09B}"/>
    <cellStyle name="Percent 4 4 13 3 3" xfId="21254" xr:uid="{55407F84-0D0C-4748-B0C6-5030AB7C96BB}"/>
    <cellStyle name="Percent 4 4 13 4" xfId="10787" xr:uid="{0C341BB7-9C26-41C3-AD68-8B776BF267AB}"/>
    <cellStyle name="Percent 4 4 13 4 2" xfId="33299" xr:uid="{3268993E-76F6-4107-A51C-15125312418E}"/>
    <cellStyle name="Percent 4 4 13 4 3" xfId="22311" xr:uid="{507A2799-24DD-43E9-B1EC-D7618DD0CC72}"/>
    <cellStyle name="Percent 4 4 13 5" xfId="29830" xr:uid="{1D507164-C054-48F9-841A-E9F362443E82}"/>
    <cellStyle name="Percent 4 4 13 6" xfId="18842" xr:uid="{E5DF0724-208D-4948-92F7-6D86CA8C03BD}"/>
    <cellStyle name="Percent 4 4 14" xfId="6945" xr:uid="{9C610085-D996-4974-8753-826767844682}"/>
    <cellStyle name="Percent 4 4 14 2" xfId="6946" xr:uid="{DD0B6F87-A4B6-435F-BDB0-902C368D7618}"/>
    <cellStyle name="Percent 4 4 14 2 2" xfId="9588" xr:uid="{B5F38D8C-4E42-4797-B04B-75188A94A3FE}"/>
    <cellStyle name="Percent 4 4 14 2 2 2" xfId="32245" xr:uid="{33309731-6011-4C6D-A299-EFBF5255DC1E}"/>
    <cellStyle name="Percent 4 4 14 2 2 3" xfId="21257" xr:uid="{C3E2D190-32DD-453A-A1E1-5A8F3CD22919}"/>
    <cellStyle name="Percent 4 4 14 2 3" xfId="12515" xr:uid="{92766D11-4A47-4B28-8583-BFB5C6DE374B}"/>
    <cellStyle name="Percent 4 4 14 2 3 2" xfId="34966" xr:uid="{638EC9E6-8F0F-4962-B574-E8CC12C63FA8}"/>
    <cellStyle name="Percent 4 4 14 2 3 3" xfId="23978" xr:uid="{D6E0CD35-C6F3-4CF9-A7B9-6CF7AE7FBBAB}"/>
    <cellStyle name="Percent 4 4 14 2 4" xfId="29833" xr:uid="{60FD356C-D8C0-4353-92D8-9ED1E8825D1D}"/>
    <cellStyle name="Percent 4 4 14 2 5" xfId="18845" xr:uid="{AA62AB59-DC46-4D8F-A38E-BB7C5376B5CB}"/>
    <cellStyle name="Percent 4 4 14 3" xfId="9587" xr:uid="{2A4EF80E-9D1C-403A-81BD-731BCD6C0137}"/>
    <cellStyle name="Percent 4 4 14 3 2" xfId="32244" xr:uid="{B6390444-D5EC-4F5D-A373-5FBA0ACA9A4F}"/>
    <cellStyle name="Percent 4 4 14 3 3" xfId="21256" xr:uid="{9E73DE41-927F-44E3-A46F-116E87B1F158}"/>
    <cellStyle name="Percent 4 4 14 4" xfId="10788" xr:uid="{E8F28BB0-D325-44F1-8578-B95FC704927E}"/>
    <cellStyle name="Percent 4 4 14 4 2" xfId="33300" xr:uid="{ECE3237E-60BB-4B3E-85B2-53A0E13C270A}"/>
    <cellStyle name="Percent 4 4 14 4 3" xfId="22312" xr:uid="{E8F8EB2D-AE6B-4583-B1C2-DFF6489C3CD6}"/>
    <cellStyle name="Percent 4 4 14 5" xfId="29832" xr:uid="{D00611A3-C293-453B-BBCC-48ECE7E8E2DF}"/>
    <cellStyle name="Percent 4 4 14 6" xfId="18844" xr:uid="{E73033E9-C2FE-4C0B-B27C-E5BF75664144}"/>
    <cellStyle name="Percent 4 4 15" xfId="6947" xr:uid="{3FC7EC14-FF48-4048-8238-582307408598}"/>
    <cellStyle name="Percent 4 4 15 2" xfId="6948" xr:uid="{DF9669FB-FA82-4DC9-A9CE-4506DD7997ED}"/>
    <cellStyle name="Percent 4 4 15 2 2" xfId="9590" xr:uid="{3DD504A7-3052-41E3-9C74-98B4E217509D}"/>
    <cellStyle name="Percent 4 4 15 2 2 2" xfId="32247" xr:uid="{4058D1F8-1948-4B97-8A6C-54281FBFC3E5}"/>
    <cellStyle name="Percent 4 4 15 2 2 3" xfId="21259" xr:uid="{E8804B2F-9130-4CE1-8FAF-6F993BB4F554}"/>
    <cellStyle name="Percent 4 4 15 2 3" xfId="12516" xr:uid="{8AD60804-6ACF-43F7-9B9E-E8ACD8472976}"/>
    <cellStyle name="Percent 4 4 15 2 3 2" xfId="34967" xr:uid="{1DB44008-298F-4924-86FC-9A5AEC6D9F8C}"/>
    <cellStyle name="Percent 4 4 15 2 3 3" xfId="23979" xr:uid="{0B0DB9E6-24EF-4D6E-A598-569AC5AA3642}"/>
    <cellStyle name="Percent 4 4 15 2 4" xfId="29835" xr:uid="{9EEDF4D4-EBE1-4647-8CF0-BB67C1F58454}"/>
    <cellStyle name="Percent 4 4 15 2 5" xfId="18847" xr:uid="{5097687C-724E-4B9B-AC60-8387B7DD98E1}"/>
    <cellStyle name="Percent 4 4 15 3" xfId="9589" xr:uid="{831DA073-D199-40FD-BF13-55FAEA291807}"/>
    <cellStyle name="Percent 4 4 15 3 2" xfId="32246" xr:uid="{664ECC0F-F5F1-4341-B1CD-7EF41A4108B1}"/>
    <cellStyle name="Percent 4 4 15 3 3" xfId="21258" xr:uid="{85C7D139-2B6C-4C33-AC41-1852C435AA88}"/>
    <cellStyle name="Percent 4 4 15 4" xfId="10789" xr:uid="{64D85429-DD6C-4A22-98F7-76BAF3579092}"/>
    <cellStyle name="Percent 4 4 15 4 2" xfId="33301" xr:uid="{575E1EBE-CEB6-4BF2-88AC-3069BF05343A}"/>
    <cellStyle name="Percent 4 4 15 4 3" xfId="22313" xr:uid="{B58B8317-3D94-4F1E-877F-C0C0F712EB55}"/>
    <cellStyle name="Percent 4 4 15 5" xfId="29834" xr:uid="{590F98E8-7D7D-4575-BBCD-266A0E153D12}"/>
    <cellStyle name="Percent 4 4 15 6" xfId="18846" xr:uid="{B5D249FD-9D0E-4456-909F-FAE884EC95CA}"/>
    <cellStyle name="Percent 4 4 16" xfId="6949" xr:uid="{836CF205-0387-4764-A03B-85792EDE59A1}"/>
    <cellStyle name="Percent 4 4 16 2" xfId="6950" xr:uid="{0F35A136-1347-4411-9B3E-55D62DCE97B3}"/>
    <cellStyle name="Percent 4 4 16 2 2" xfId="9592" xr:uid="{F8FECB04-CEBD-4082-AF4A-760BFF8B7F2B}"/>
    <cellStyle name="Percent 4 4 16 2 2 2" xfId="32249" xr:uid="{BBD96649-0829-47EE-A30E-43C56F4DE5F7}"/>
    <cellStyle name="Percent 4 4 16 2 2 3" xfId="21261" xr:uid="{D5E32C9A-A2C3-45BD-8365-333EFA211EB6}"/>
    <cellStyle name="Percent 4 4 16 2 3" xfId="12517" xr:uid="{D7504E6B-4184-495C-8E02-DEE0B68BACED}"/>
    <cellStyle name="Percent 4 4 16 2 3 2" xfId="34968" xr:uid="{27BFD82B-6B4B-4184-9E15-530C83B12BB8}"/>
    <cellStyle name="Percent 4 4 16 2 3 3" xfId="23980" xr:uid="{31476C8A-21F1-49D3-97B9-67093EB8D9E5}"/>
    <cellStyle name="Percent 4 4 16 2 4" xfId="29837" xr:uid="{CC003419-A1B2-4737-944A-FEDEE8B5574A}"/>
    <cellStyle name="Percent 4 4 16 2 5" xfId="18849" xr:uid="{6B2BC392-7218-4F7A-B718-2687CBF8FA91}"/>
    <cellStyle name="Percent 4 4 16 3" xfId="9591" xr:uid="{965AE72E-6D21-46FF-A1A6-3DA6074481D1}"/>
    <cellStyle name="Percent 4 4 16 3 2" xfId="32248" xr:uid="{3336FF18-3896-4482-BA95-59614ABC9BE1}"/>
    <cellStyle name="Percent 4 4 16 3 3" xfId="21260" xr:uid="{C02CA323-3410-42C2-9C50-D3D090A83043}"/>
    <cellStyle name="Percent 4 4 16 4" xfId="10790" xr:uid="{71759C87-1DCD-452D-B52B-9A9C8DEA4DE6}"/>
    <cellStyle name="Percent 4 4 16 4 2" xfId="33302" xr:uid="{81060F38-6432-474E-8EAE-E5D88CC1DB8C}"/>
    <cellStyle name="Percent 4 4 16 4 3" xfId="22314" xr:uid="{AF786044-9CAF-4DF5-9824-4CD92DD03C59}"/>
    <cellStyle name="Percent 4 4 16 5" xfId="29836" xr:uid="{88B50FDE-ECE8-4AD9-A9E2-72AC4D6A1F3E}"/>
    <cellStyle name="Percent 4 4 16 6" xfId="18848" xr:uid="{72CC49F3-6F27-4E33-B6FA-2774D82892FD}"/>
    <cellStyle name="Percent 4 4 17" xfId="6951" xr:uid="{C6FD6AFB-EDBF-41B4-B79C-D790F279A244}"/>
    <cellStyle name="Percent 4 4 17 2" xfId="6952" xr:uid="{85A24959-6ED7-4AE5-A865-6AD2BD7428B3}"/>
    <cellStyle name="Percent 4 4 17 2 2" xfId="9594" xr:uid="{D619D6F7-214A-4AAD-A8DC-468D8A087D1F}"/>
    <cellStyle name="Percent 4 4 17 2 2 2" xfId="32251" xr:uid="{F82357F7-AA80-4689-A365-4D136DA9E839}"/>
    <cellStyle name="Percent 4 4 17 2 2 3" xfId="21263" xr:uid="{E1972732-AF5B-400E-927A-ABEE7AD0FA98}"/>
    <cellStyle name="Percent 4 4 17 2 3" xfId="12518" xr:uid="{79441260-1A31-4488-A4D7-EB49FB13CC93}"/>
    <cellStyle name="Percent 4 4 17 2 3 2" xfId="34969" xr:uid="{B3B92B95-12AD-4300-9E08-2AEDC820D2F1}"/>
    <cellStyle name="Percent 4 4 17 2 3 3" xfId="23981" xr:uid="{EB07B7B9-C35B-4697-9689-12B10C8DD3D7}"/>
    <cellStyle name="Percent 4 4 17 2 4" xfId="29839" xr:uid="{BD67806C-7822-4426-B083-9AD1A5AAD76A}"/>
    <cellStyle name="Percent 4 4 17 2 5" xfId="18851" xr:uid="{7ECC02E0-AA83-417A-9E7E-04E3D959210E}"/>
    <cellStyle name="Percent 4 4 17 3" xfId="9593" xr:uid="{65836AD0-AB7A-4366-B27D-2C44682A0918}"/>
    <cellStyle name="Percent 4 4 17 3 2" xfId="32250" xr:uid="{2BAC2834-4D7D-46F3-B5B0-E33C1205228A}"/>
    <cellStyle name="Percent 4 4 17 3 3" xfId="21262" xr:uid="{4330233C-5916-4218-93B5-25FEA7B74BDA}"/>
    <cellStyle name="Percent 4 4 17 4" xfId="10791" xr:uid="{309E032F-68AC-4A68-B9C4-305174ACB0CE}"/>
    <cellStyle name="Percent 4 4 17 4 2" xfId="33303" xr:uid="{470A2FA8-0F8D-4B0A-97D7-BC4B08DB0CAF}"/>
    <cellStyle name="Percent 4 4 17 4 3" xfId="22315" xr:uid="{EEF5EC1E-C945-4A01-B462-165E6BC3022B}"/>
    <cellStyle name="Percent 4 4 17 5" xfId="29838" xr:uid="{3E8C43A7-F64B-4862-8DBE-044335B2F43B}"/>
    <cellStyle name="Percent 4 4 17 6" xfId="18850" xr:uid="{EE8A2AF0-8308-4A96-8EA1-841D93C5DC6F}"/>
    <cellStyle name="Percent 4 4 18" xfId="6953" xr:uid="{D192BC3F-411E-422E-8C4A-52CF92F69EBF}"/>
    <cellStyle name="Percent 4 4 18 2" xfId="6954" xr:uid="{BA5ADAF9-5124-4DE7-BF0E-43E103A50A25}"/>
    <cellStyle name="Percent 4 4 18 2 2" xfId="9596" xr:uid="{31138340-02EA-4C68-8381-85FC8DDB5645}"/>
    <cellStyle name="Percent 4 4 18 2 2 2" xfId="32253" xr:uid="{BEA8F2E5-47E9-4992-9FBC-6950BE3CDD7F}"/>
    <cellStyle name="Percent 4 4 18 2 2 3" xfId="21265" xr:uid="{4EDC6AE1-E143-4B8F-8FA4-74B0AA246166}"/>
    <cellStyle name="Percent 4 4 18 2 3" xfId="12519" xr:uid="{7CDCEAD9-AC08-43F9-A669-5BBD54460791}"/>
    <cellStyle name="Percent 4 4 18 2 3 2" xfId="34970" xr:uid="{543D3702-A758-4A49-9522-C0606A60D843}"/>
    <cellStyle name="Percent 4 4 18 2 3 3" xfId="23982" xr:uid="{B3083E98-6379-4F20-BDF3-0E6678153799}"/>
    <cellStyle name="Percent 4 4 18 2 4" xfId="29841" xr:uid="{B87B12D3-3934-4DC3-A3C2-40AD1F67323B}"/>
    <cellStyle name="Percent 4 4 18 2 5" xfId="18853" xr:uid="{71BE62AA-D840-46C5-9C47-583BDBEA3599}"/>
    <cellStyle name="Percent 4 4 18 3" xfId="9595" xr:uid="{C7151C56-5248-4C33-B9D7-A4DB793ED797}"/>
    <cellStyle name="Percent 4 4 18 3 2" xfId="32252" xr:uid="{937712A0-4CBC-4ACC-B4BD-D0DEF2140AF3}"/>
    <cellStyle name="Percent 4 4 18 3 3" xfId="21264" xr:uid="{99664346-ED1B-4AD2-89A9-E3A3E21292D5}"/>
    <cellStyle name="Percent 4 4 18 4" xfId="10792" xr:uid="{DA335431-15D7-45EA-9A61-CF0BBD5DC51F}"/>
    <cellStyle name="Percent 4 4 18 4 2" xfId="33304" xr:uid="{20AC60DB-AA0E-4D56-8B8D-CBC5ED60624B}"/>
    <cellStyle name="Percent 4 4 18 4 3" xfId="22316" xr:uid="{1B2FD72B-C132-40F8-862B-15A49C9DEFA3}"/>
    <cellStyle name="Percent 4 4 18 5" xfId="29840" xr:uid="{63093C3F-DD3E-4D03-9A93-773CF76E3697}"/>
    <cellStyle name="Percent 4 4 18 6" xfId="18852" xr:uid="{7CD30E04-5612-4813-80AC-5BD6F8D9A96B}"/>
    <cellStyle name="Percent 4 4 19" xfId="6955" xr:uid="{2EE9BF88-8ADB-4465-926C-4700F5EC8C70}"/>
    <cellStyle name="Percent 4 4 19 2" xfId="6956" xr:uid="{B3868F4B-83AE-4B8C-BE69-9AF7ED38219A}"/>
    <cellStyle name="Percent 4 4 19 2 2" xfId="9598" xr:uid="{41EE45DE-EDA2-4886-8D56-F4AD47D07635}"/>
    <cellStyle name="Percent 4 4 19 2 2 2" xfId="32255" xr:uid="{741A94EB-FA6F-46E3-BCDA-C453D9E7AD9D}"/>
    <cellStyle name="Percent 4 4 19 2 2 3" xfId="21267" xr:uid="{012EFB28-9812-4B56-8710-9C129800A08A}"/>
    <cellStyle name="Percent 4 4 19 2 3" xfId="12520" xr:uid="{5E8B1170-5F66-4230-A35F-486AC3BBE604}"/>
    <cellStyle name="Percent 4 4 19 2 3 2" xfId="34971" xr:uid="{D4F21A47-E3BF-49C4-9C98-BAD2720405FC}"/>
    <cellStyle name="Percent 4 4 19 2 3 3" xfId="23983" xr:uid="{02E28C91-FD70-493B-A00C-EDB567E6CA94}"/>
    <cellStyle name="Percent 4 4 19 2 4" xfId="29843" xr:uid="{5E4487A1-8C79-4F4D-A56F-EE19C7EAEBAC}"/>
    <cellStyle name="Percent 4 4 19 2 5" xfId="18855" xr:uid="{9CA904B8-FF41-4D86-BACA-E31DADF8E690}"/>
    <cellStyle name="Percent 4 4 19 3" xfId="9597" xr:uid="{DCFB2D35-CA58-4A1B-9A2A-DA52D511B395}"/>
    <cellStyle name="Percent 4 4 19 3 2" xfId="32254" xr:uid="{2BD39767-DA7A-40BD-9528-04037CD5F3C5}"/>
    <cellStyle name="Percent 4 4 19 3 3" xfId="21266" xr:uid="{729B4124-78FF-4172-98D6-3801D536B213}"/>
    <cellStyle name="Percent 4 4 19 4" xfId="10793" xr:uid="{3CB5210C-D046-41BE-A275-7F946C702E0D}"/>
    <cellStyle name="Percent 4 4 19 4 2" xfId="33305" xr:uid="{2579F174-9F14-4771-B86F-E929289945F5}"/>
    <cellStyle name="Percent 4 4 19 4 3" xfId="22317" xr:uid="{E77948AD-A507-4A3A-BB11-9D55B2FFF75C}"/>
    <cellStyle name="Percent 4 4 19 5" xfId="29842" xr:uid="{433E765F-C7E3-40DE-B7C5-8C8E33C7E2BF}"/>
    <cellStyle name="Percent 4 4 19 6" xfId="18854" xr:uid="{D065C200-1258-4EE5-8DDE-2B4B0C80D4E2}"/>
    <cellStyle name="Percent 4 4 2" xfId="2208" xr:uid="{49BB4910-A558-4701-8A83-04590C92ED76}"/>
    <cellStyle name="Percent 4 4 2 2" xfId="6958" xr:uid="{ED47697B-41F1-4569-8122-1B1A32C8088C}"/>
    <cellStyle name="Percent 4 4 2 2 2" xfId="9600" xr:uid="{A45C944D-4868-476A-8055-5AF60B3628A0}"/>
    <cellStyle name="Percent 4 4 2 2 2 2" xfId="32257" xr:uid="{72FE095C-5F64-46CB-930C-51982EF34C82}"/>
    <cellStyle name="Percent 4 4 2 2 2 3" xfId="21269" xr:uid="{CE028269-CB6D-4D91-94B1-422F24420DEB}"/>
    <cellStyle name="Percent 4 4 2 2 3" xfId="12521" xr:uid="{D492E595-29A0-4967-804B-9B88E551D9F6}"/>
    <cellStyle name="Percent 4 4 2 2 3 2" xfId="34972" xr:uid="{1B6CAE33-BA33-4F28-AFCE-8D0D738AC8AE}"/>
    <cellStyle name="Percent 4 4 2 2 3 3" xfId="23984" xr:uid="{16BE44E6-B2B4-499E-836B-BC4B4C7BC748}"/>
    <cellStyle name="Percent 4 4 2 2 4" xfId="29845" xr:uid="{C6C19E9A-6368-42F8-9332-194BFE392437}"/>
    <cellStyle name="Percent 4 4 2 2 5" xfId="18857" xr:uid="{5CB61FC1-4C7B-4B9C-9AA9-CED36939E77D}"/>
    <cellStyle name="Percent 4 4 2 3" xfId="6959" xr:uid="{53122C89-C413-45E6-8637-8FC7D5B73332}"/>
    <cellStyle name="Percent 4 4 2 3 2" xfId="9601" xr:uid="{3EF53009-C3BF-4066-8973-919C964606C3}"/>
    <cellStyle name="Percent 4 4 2 3 2 2" xfId="32258" xr:uid="{CD1B4688-38F7-4CB4-A34A-6CD12903CCD2}"/>
    <cellStyle name="Percent 4 4 2 3 2 3" xfId="21270" xr:uid="{B20B4CE7-22AD-4DAE-87EE-31EDEE450B54}"/>
    <cellStyle name="Percent 4 4 2 3 3" xfId="29846" xr:uid="{B170EA1E-E84A-4ADF-B5AC-06D64CD44E0F}"/>
    <cellStyle name="Percent 4 4 2 3 4" xfId="18858" xr:uid="{AB310F91-502C-4EDE-9DE4-FF3B203A4702}"/>
    <cellStyle name="Percent 4 4 2 4" xfId="6960" xr:uid="{4BFD3F63-691B-462A-9BD7-EB6956BA7A92}"/>
    <cellStyle name="Percent 4 4 2 4 2" xfId="9602" xr:uid="{3F8449DA-F613-4D5A-BD38-4F5DE574130B}"/>
    <cellStyle name="Percent 4 4 2 4 2 2" xfId="32259" xr:uid="{AC7D62C7-6A58-4E89-92DA-5BDB9F4EF77A}"/>
    <cellStyle name="Percent 4 4 2 4 2 3" xfId="21271" xr:uid="{8D312338-F8A8-4BAA-95D7-26191A7362A9}"/>
    <cellStyle name="Percent 4 4 2 4 3" xfId="29847" xr:uid="{A20E0E48-0AB8-4576-8CE6-AFBE35E2D108}"/>
    <cellStyle name="Percent 4 4 2 4 4" xfId="18859" xr:uid="{EA21FB80-48B8-4646-B821-B3B888C91824}"/>
    <cellStyle name="Percent 4 4 2 5" xfId="9599" xr:uid="{D938E83A-8A9A-48CA-9224-A91752F5CB38}"/>
    <cellStyle name="Percent 4 4 2 5 2" xfId="32256" xr:uid="{32F1886B-E918-4BF9-B3CD-D13F69AC1484}"/>
    <cellStyle name="Percent 4 4 2 5 3" xfId="21268" xr:uid="{1E46BC12-5FB5-403A-877A-ACAE2952BCBB}"/>
    <cellStyle name="Percent 4 4 2 6" xfId="10794" xr:uid="{102F90BE-EFB8-41E7-8107-E0815E389AC2}"/>
    <cellStyle name="Percent 4 4 2 6 2" xfId="33306" xr:uid="{59EBD507-EEC1-49C1-A7BF-F2F94228E044}"/>
    <cellStyle name="Percent 4 4 2 6 3" xfId="22318" xr:uid="{19ADCFA7-968D-4B1C-AAFF-66BF228EEEC5}"/>
    <cellStyle name="Percent 4 4 2 7" xfId="6957" xr:uid="{7ED93B4F-82E0-4A3E-A077-DFE45C7D9594}"/>
    <cellStyle name="Percent 4 4 2 7 2" xfId="29844" xr:uid="{41657F17-62DC-48F2-8F64-C6271AC8FD9B}"/>
    <cellStyle name="Percent 4 4 2 7 3" xfId="18856" xr:uid="{3AB15FFC-5C17-47DA-AADC-C4139ABD9AAF}"/>
    <cellStyle name="Percent 4 4 2 8" xfId="25503" xr:uid="{DC031C49-6C6B-40E4-A05A-E0E1488F6BF6}"/>
    <cellStyle name="Percent 4 4 2 9" xfId="14512" xr:uid="{09C624A5-79B3-4047-A614-F6ED0729F01E}"/>
    <cellStyle name="Percent 4 4 20" xfId="6961" xr:uid="{FE23A415-0487-46CA-8895-8C668506EA38}"/>
    <cellStyle name="Percent 4 4 20 2" xfId="6962" xr:uid="{4FD50134-F45E-4F4D-9A00-A955666EA502}"/>
    <cellStyle name="Percent 4 4 20 2 2" xfId="9604" xr:uid="{DB57DAE7-B42D-4774-B8B0-A89D8050350F}"/>
    <cellStyle name="Percent 4 4 20 2 2 2" xfId="32261" xr:uid="{E6023FC8-6DEE-4C5F-9EAF-4327665F851F}"/>
    <cellStyle name="Percent 4 4 20 2 2 3" xfId="21273" xr:uid="{3CDF0587-2432-44FE-8A93-2FFA658606F4}"/>
    <cellStyle name="Percent 4 4 20 2 3" xfId="12522" xr:uid="{A7EC4323-EABF-456C-9AE6-7D91487F4F59}"/>
    <cellStyle name="Percent 4 4 20 2 3 2" xfId="34973" xr:uid="{8FE9B538-94DF-4680-8287-A1DE3900E82E}"/>
    <cellStyle name="Percent 4 4 20 2 3 3" xfId="23985" xr:uid="{ADE0D189-4481-445C-80DA-114689DF9B07}"/>
    <cellStyle name="Percent 4 4 20 2 4" xfId="29849" xr:uid="{35035E04-CE32-41BC-AD36-A8DFEA7D4B58}"/>
    <cellStyle name="Percent 4 4 20 2 5" xfId="18861" xr:uid="{FC8E1B2C-AA40-4FB2-B1E6-22BAA3E58B9D}"/>
    <cellStyle name="Percent 4 4 20 3" xfId="9603" xr:uid="{E8DB9621-150E-4CF2-A6DD-2CC5BC6E78E0}"/>
    <cellStyle name="Percent 4 4 20 3 2" xfId="32260" xr:uid="{F8E02BA6-90A9-4473-837B-44C4BB45A002}"/>
    <cellStyle name="Percent 4 4 20 3 3" xfId="21272" xr:uid="{88B198AB-901C-4508-9DAA-DC4B61EB749C}"/>
    <cellStyle name="Percent 4 4 20 4" xfId="10795" xr:uid="{0BFA91FD-EC86-49C6-B303-E10A3ACDD20A}"/>
    <cellStyle name="Percent 4 4 20 4 2" xfId="33307" xr:uid="{8E5AE852-E4E6-4D2F-8008-1FC953524D39}"/>
    <cellStyle name="Percent 4 4 20 4 3" xfId="22319" xr:uid="{885E217B-5B1F-48FD-9A15-FD616015E08C}"/>
    <cellStyle name="Percent 4 4 20 5" xfId="29848" xr:uid="{221B585D-72B0-4A7E-B3A7-E21394514BFF}"/>
    <cellStyle name="Percent 4 4 20 6" xfId="18860" xr:uid="{F56F016C-D7FB-466E-8854-B359016F1479}"/>
    <cellStyle name="Percent 4 4 21" xfId="6963" xr:uid="{F4094F3B-0FFF-4385-859B-4617D27D3FB6}"/>
    <cellStyle name="Percent 4 4 21 2" xfId="6964" xr:uid="{512B5C9A-C6E0-457C-ACE1-DFE92CF0C654}"/>
    <cellStyle name="Percent 4 4 21 2 2" xfId="9606" xr:uid="{02D624BB-1E6C-4BDD-A3C6-8632F118E0BD}"/>
    <cellStyle name="Percent 4 4 21 2 2 2" xfId="32263" xr:uid="{07CA3240-C00D-4766-A559-2FD7329A4962}"/>
    <cellStyle name="Percent 4 4 21 2 2 3" xfId="21275" xr:uid="{EF46F029-E7BF-4F21-9070-80C754A7AAF1}"/>
    <cellStyle name="Percent 4 4 21 2 3" xfId="12523" xr:uid="{CAD14181-E5A4-42F8-B720-050D5F97FD40}"/>
    <cellStyle name="Percent 4 4 21 2 3 2" xfId="34974" xr:uid="{F00E4035-A69E-4C96-97E0-635D7629FCD5}"/>
    <cellStyle name="Percent 4 4 21 2 3 3" xfId="23986" xr:uid="{1FF77B81-507C-4FA8-AD86-3B06866993B3}"/>
    <cellStyle name="Percent 4 4 21 2 4" xfId="29851" xr:uid="{6CF925BB-0454-4465-8F83-F02B7AB3903C}"/>
    <cellStyle name="Percent 4 4 21 2 5" xfId="18863" xr:uid="{F1668214-4F9D-4EA3-BBF4-5D78836372CD}"/>
    <cellStyle name="Percent 4 4 21 3" xfId="9605" xr:uid="{95040B50-2909-4567-8F20-5B7C851BEAF8}"/>
    <cellStyle name="Percent 4 4 21 3 2" xfId="32262" xr:uid="{5FDA4F9D-8AF3-4004-8D90-E2496A4AFB4B}"/>
    <cellStyle name="Percent 4 4 21 3 3" xfId="21274" xr:uid="{871846E9-4B0A-4ABC-9106-98CB0A12249E}"/>
    <cellStyle name="Percent 4 4 21 4" xfId="10796" xr:uid="{551A4DE5-E783-43EB-BBD3-F614A95C6B85}"/>
    <cellStyle name="Percent 4 4 21 4 2" xfId="33308" xr:uid="{1DD75B5D-E080-43CE-8077-75A3E8730E2C}"/>
    <cellStyle name="Percent 4 4 21 4 3" xfId="22320" xr:uid="{E3680154-3F62-426D-9FC0-C4AB3F674CA7}"/>
    <cellStyle name="Percent 4 4 21 5" xfId="29850" xr:uid="{F6ADC1B3-6A62-417E-A6DD-3EC29F1E4C6B}"/>
    <cellStyle name="Percent 4 4 21 6" xfId="18862" xr:uid="{66EDB6EC-5316-4818-B54A-98A2CF7DA8BB}"/>
    <cellStyle name="Percent 4 4 22" xfId="6965" xr:uid="{9024D40C-813E-4CF8-806D-33A9F5CD0FB2}"/>
    <cellStyle name="Percent 4 4 22 2" xfId="6966" xr:uid="{43A89820-56D7-419A-AB34-94EEA6E6FF55}"/>
    <cellStyle name="Percent 4 4 22 2 2" xfId="9608" xr:uid="{0DE7AA6A-8641-4384-9D2D-316B2614DD9D}"/>
    <cellStyle name="Percent 4 4 22 2 2 2" xfId="32265" xr:uid="{377AA90F-E6BB-4821-9FAC-8443DCBB6C42}"/>
    <cellStyle name="Percent 4 4 22 2 2 3" xfId="21277" xr:uid="{FC2E491F-644C-48C5-8D70-D6ED8B8FA173}"/>
    <cellStyle name="Percent 4 4 22 2 3" xfId="12524" xr:uid="{B7B957C1-DAB8-43AE-9A6F-B9A813D706CB}"/>
    <cellStyle name="Percent 4 4 22 2 3 2" xfId="34975" xr:uid="{ED350D61-BC07-4381-9EDC-070FBBBBC41F}"/>
    <cellStyle name="Percent 4 4 22 2 3 3" xfId="23987" xr:uid="{D747DD36-CA4D-4365-B4DA-12198D856A2C}"/>
    <cellStyle name="Percent 4 4 22 2 4" xfId="29853" xr:uid="{AA2EF86E-64D7-4532-B2D3-497733EB7417}"/>
    <cellStyle name="Percent 4 4 22 2 5" xfId="18865" xr:uid="{CC18F96A-A988-43F6-A740-07567BB1D0A8}"/>
    <cellStyle name="Percent 4 4 22 3" xfId="9607" xr:uid="{2AEF3B53-D66C-416F-83D6-84A6038EC1C7}"/>
    <cellStyle name="Percent 4 4 22 3 2" xfId="32264" xr:uid="{89846A21-5679-4095-8DF5-00C1377C408F}"/>
    <cellStyle name="Percent 4 4 22 3 3" xfId="21276" xr:uid="{AF10F508-A6E3-491D-8674-39643A50B3E8}"/>
    <cellStyle name="Percent 4 4 22 4" xfId="10797" xr:uid="{0BB229DF-A849-4744-B51F-E23A99DADFBD}"/>
    <cellStyle name="Percent 4 4 22 4 2" xfId="33309" xr:uid="{241317FE-8B56-4461-B7C6-95B9E02464C9}"/>
    <cellStyle name="Percent 4 4 22 4 3" xfId="22321" xr:uid="{15FE49F4-99DD-437C-B768-4575F5B9A51A}"/>
    <cellStyle name="Percent 4 4 22 5" xfId="29852" xr:uid="{A18EB86E-C65B-4735-BE8E-71E3AB2332C0}"/>
    <cellStyle name="Percent 4 4 22 6" xfId="18864" xr:uid="{865719DC-D748-4F6E-85DB-4A89A7CFB332}"/>
    <cellStyle name="Percent 4 4 23" xfId="6967" xr:uid="{0185AC76-4407-45B6-8C7F-8C001E3702F7}"/>
    <cellStyle name="Percent 4 4 23 2" xfId="6968" xr:uid="{BCE29FE0-BD5A-4CC4-AB74-D295ED8FBD53}"/>
    <cellStyle name="Percent 4 4 23 2 2" xfId="9610" xr:uid="{DB5C12DC-2A41-46FE-A978-B6C98E6430DA}"/>
    <cellStyle name="Percent 4 4 23 2 2 2" xfId="32267" xr:uid="{3F57FF32-8F2A-4685-801B-9E114CE94569}"/>
    <cellStyle name="Percent 4 4 23 2 2 3" xfId="21279" xr:uid="{D7BF0589-8B07-460F-A9B5-EEEBE15FD99F}"/>
    <cellStyle name="Percent 4 4 23 2 3" xfId="12525" xr:uid="{919C11A3-3BED-4E32-BDB0-000097A48289}"/>
    <cellStyle name="Percent 4 4 23 2 3 2" xfId="34976" xr:uid="{B4D26F10-0CC1-42BE-93C5-EAF71A36135D}"/>
    <cellStyle name="Percent 4 4 23 2 3 3" xfId="23988" xr:uid="{03169B8C-9044-4C25-B0D6-B35B8C2B82AA}"/>
    <cellStyle name="Percent 4 4 23 2 4" xfId="29855" xr:uid="{E410FFB3-B0E3-46BE-9F77-B58C562FFD8F}"/>
    <cellStyle name="Percent 4 4 23 2 5" xfId="18867" xr:uid="{A16005E8-FD0D-4F6D-BF2F-6DC811BDD72C}"/>
    <cellStyle name="Percent 4 4 23 3" xfId="9609" xr:uid="{2598F0E3-3CAC-44E4-BA71-2C969AF23159}"/>
    <cellStyle name="Percent 4 4 23 3 2" xfId="32266" xr:uid="{CBC865EA-2EAB-4AF5-9448-11A102AAD1AE}"/>
    <cellStyle name="Percent 4 4 23 3 3" xfId="21278" xr:uid="{2273386B-5682-4C36-84C4-9B3FAB3A2F52}"/>
    <cellStyle name="Percent 4 4 23 4" xfId="10798" xr:uid="{163FEA3C-1984-4496-81E8-AFFB6620B98B}"/>
    <cellStyle name="Percent 4 4 23 4 2" xfId="33310" xr:uid="{95ABA842-9F3E-4388-93E5-9425E843C722}"/>
    <cellStyle name="Percent 4 4 23 4 3" xfId="22322" xr:uid="{FB43D0D9-D4BB-4F8F-AC3F-DC9AAF5BF044}"/>
    <cellStyle name="Percent 4 4 23 5" xfId="29854" xr:uid="{AC4F097D-439B-4B56-8583-24BFBF606302}"/>
    <cellStyle name="Percent 4 4 23 6" xfId="18866" xr:uid="{B2C90ECA-77A1-45A5-8B9F-1B7FB59A9A6F}"/>
    <cellStyle name="Percent 4 4 24" xfId="6969" xr:uid="{04A24DF7-2E51-4300-9E93-6E3E6E211CAA}"/>
    <cellStyle name="Percent 4 4 24 2" xfId="6970" xr:uid="{981DCA0A-A495-40FF-B907-670E5C4BB5AB}"/>
    <cellStyle name="Percent 4 4 24 2 2" xfId="9612" xr:uid="{9AF60B96-309C-4D68-8238-7F5F517350B1}"/>
    <cellStyle name="Percent 4 4 24 2 2 2" xfId="32269" xr:uid="{AB09C266-21E1-4FFC-B6D1-345EA8143D7C}"/>
    <cellStyle name="Percent 4 4 24 2 2 3" xfId="21281" xr:uid="{8B6F42BE-AB7A-4548-BBBF-F1C87CFE5078}"/>
    <cellStyle name="Percent 4 4 24 2 3" xfId="12526" xr:uid="{953D90C8-890D-4CDE-8732-7CF21D911914}"/>
    <cellStyle name="Percent 4 4 24 2 3 2" xfId="34977" xr:uid="{40DF1B24-1CA0-4B28-8DE1-8403CC85C535}"/>
    <cellStyle name="Percent 4 4 24 2 3 3" xfId="23989" xr:uid="{C348A605-7320-440D-BA22-D6DD82A81BF8}"/>
    <cellStyle name="Percent 4 4 24 2 4" xfId="29857" xr:uid="{C2F6C58D-0A13-4059-876F-E8FF23C0DF1A}"/>
    <cellStyle name="Percent 4 4 24 2 5" xfId="18869" xr:uid="{1F8EB476-5CE8-404C-861C-2758C8E213DA}"/>
    <cellStyle name="Percent 4 4 24 3" xfId="9611" xr:uid="{C045AE18-4D11-4D5F-9BD4-5D6AF45CFBF4}"/>
    <cellStyle name="Percent 4 4 24 3 2" xfId="32268" xr:uid="{892C41E3-306C-4361-840F-2FED1121CC55}"/>
    <cellStyle name="Percent 4 4 24 3 3" xfId="21280" xr:uid="{5CA41395-D117-4FF3-B0B3-EE2F76928825}"/>
    <cellStyle name="Percent 4 4 24 4" xfId="10799" xr:uid="{40DD7D5F-2CCA-4A4F-9CE7-96113EBE6134}"/>
    <cellStyle name="Percent 4 4 24 4 2" xfId="33311" xr:uid="{F9AF60AC-1678-44D1-ADC0-DE39C7633667}"/>
    <cellStyle name="Percent 4 4 24 4 3" xfId="22323" xr:uid="{6E4CF40E-5CA1-4E61-94A3-06D045560B12}"/>
    <cellStyle name="Percent 4 4 24 5" xfId="29856" xr:uid="{B5682A43-6636-4E2C-9C23-B4716A3E893B}"/>
    <cellStyle name="Percent 4 4 24 6" xfId="18868" xr:uid="{508FAC7E-80DF-4D94-ACAE-B4E079107E13}"/>
    <cellStyle name="Percent 4 4 25" xfId="6971" xr:uid="{2969C48F-AE36-4B7B-90A8-8E500CA4E70B}"/>
    <cellStyle name="Percent 4 4 25 2" xfId="6972" xr:uid="{92B5AF99-B064-44EF-BDC2-8312350C3137}"/>
    <cellStyle name="Percent 4 4 25 2 2" xfId="9614" xr:uid="{FAC513EE-2D1A-42B1-AB2C-49E5A8B24E4B}"/>
    <cellStyle name="Percent 4 4 25 2 2 2" xfId="32271" xr:uid="{D203E87C-2216-4A5C-A639-168748F6E4D1}"/>
    <cellStyle name="Percent 4 4 25 2 2 3" xfId="21283" xr:uid="{40C51EEB-3F2B-4234-B424-D8C952A570B6}"/>
    <cellStyle name="Percent 4 4 25 2 3" xfId="12527" xr:uid="{62A1E0CC-0DF3-4F29-9438-F5F16846263C}"/>
    <cellStyle name="Percent 4 4 25 2 3 2" xfId="34978" xr:uid="{9A81BC99-C5F1-4198-9D7A-BD64ADE3AB9E}"/>
    <cellStyle name="Percent 4 4 25 2 3 3" xfId="23990" xr:uid="{7A316768-6D46-42DD-95C9-17D6045097E1}"/>
    <cellStyle name="Percent 4 4 25 2 4" xfId="29859" xr:uid="{21DA2F8C-D44F-457E-A2E0-E56DDAF23FB2}"/>
    <cellStyle name="Percent 4 4 25 2 5" xfId="18871" xr:uid="{1BCBB027-BEE7-4B61-BBF5-40CEB0485C08}"/>
    <cellStyle name="Percent 4 4 25 3" xfId="9613" xr:uid="{767B6313-F51C-4409-B8E7-E77342401850}"/>
    <cellStyle name="Percent 4 4 25 3 2" xfId="32270" xr:uid="{D2F305A0-FA21-4B57-89D6-560201349BB5}"/>
    <cellStyle name="Percent 4 4 25 3 3" xfId="21282" xr:uid="{08507A3F-1692-4C2A-A384-6E9BCCD18981}"/>
    <cellStyle name="Percent 4 4 25 4" xfId="10800" xr:uid="{1F5FC882-81B5-435C-B9CA-9642D0A0AF7E}"/>
    <cellStyle name="Percent 4 4 25 4 2" xfId="33312" xr:uid="{14896AB7-0C63-4050-8DEF-DF7512655152}"/>
    <cellStyle name="Percent 4 4 25 4 3" xfId="22324" xr:uid="{64CFE997-456B-4922-AFA5-DA9393F62B29}"/>
    <cellStyle name="Percent 4 4 25 5" xfId="29858" xr:uid="{71FDB81D-BA92-4238-966D-461F4EBF6A1D}"/>
    <cellStyle name="Percent 4 4 25 6" xfId="18870" xr:uid="{E6AA5BFC-DA05-4144-89BF-6C318ADD9C2F}"/>
    <cellStyle name="Percent 4 4 26" xfId="6973" xr:uid="{A8D36F1D-4EC0-4F3D-803E-59A3515C2F15}"/>
    <cellStyle name="Percent 4 4 26 2" xfId="6974" xr:uid="{0A117353-190C-4FC0-8754-33759964BF94}"/>
    <cellStyle name="Percent 4 4 26 2 2" xfId="9616" xr:uid="{CE3AD392-056B-48F5-8D29-3766AE37E1F4}"/>
    <cellStyle name="Percent 4 4 26 2 2 2" xfId="32273" xr:uid="{BEC57B86-A3D1-4A80-9853-179420134120}"/>
    <cellStyle name="Percent 4 4 26 2 2 3" xfId="21285" xr:uid="{9D74D80C-9FC6-49D7-823E-0402134C824A}"/>
    <cellStyle name="Percent 4 4 26 2 3" xfId="12528" xr:uid="{060C9DE7-6D39-4AAB-8FB8-30637BB12B80}"/>
    <cellStyle name="Percent 4 4 26 2 3 2" xfId="34979" xr:uid="{971E1F1D-633E-400B-99FB-677C7A9F5662}"/>
    <cellStyle name="Percent 4 4 26 2 3 3" xfId="23991" xr:uid="{5C031B62-5421-470D-AFDF-3F1DAB3CAFA9}"/>
    <cellStyle name="Percent 4 4 26 2 4" xfId="29861" xr:uid="{07916821-FD9C-46C9-8973-EDC00142D6D4}"/>
    <cellStyle name="Percent 4 4 26 2 5" xfId="18873" xr:uid="{ECE9D090-8393-40DB-9C48-B87E032A243D}"/>
    <cellStyle name="Percent 4 4 26 3" xfId="9615" xr:uid="{17C58B8B-49CF-4332-8036-A4D382C1CC06}"/>
    <cellStyle name="Percent 4 4 26 3 2" xfId="32272" xr:uid="{13F6AA2B-48A3-4A60-B169-413D189AF234}"/>
    <cellStyle name="Percent 4 4 26 3 3" xfId="21284" xr:uid="{A495469A-F07D-424D-85CB-550105CE20C7}"/>
    <cellStyle name="Percent 4 4 26 4" xfId="10801" xr:uid="{118617F5-E911-4DA3-B058-C5F9475CB1B6}"/>
    <cellStyle name="Percent 4 4 26 4 2" xfId="33313" xr:uid="{F6058317-CD30-4F1D-A8FD-F5FEB560BB9D}"/>
    <cellStyle name="Percent 4 4 26 4 3" xfId="22325" xr:uid="{0A78B4F4-D994-4F70-80C2-406CAB97F745}"/>
    <cellStyle name="Percent 4 4 26 5" xfId="29860" xr:uid="{7AC2163B-AFDD-4723-85CE-7237D198B6F7}"/>
    <cellStyle name="Percent 4 4 26 6" xfId="18872" xr:uid="{3CBA0E00-8EDE-4D8C-8213-47CC20E792EE}"/>
    <cellStyle name="Percent 4 4 27" xfId="6975" xr:uid="{CF982964-AE07-4529-A561-7BED0E8AE735}"/>
    <cellStyle name="Percent 4 4 27 2" xfId="6976" xr:uid="{CA9DE234-A493-477B-A502-BAAD8A83D01C}"/>
    <cellStyle name="Percent 4 4 27 2 2" xfId="9618" xr:uid="{271B7C56-0539-4365-97FE-C497B60F90F0}"/>
    <cellStyle name="Percent 4 4 27 2 2 2" xfId="32275" xr:uid="{1F865EF6-73F7-4BE3-A30B-DEF01E44DC50}"/>
    <cellStyle name="Percent 4 4 27 2 2 3" xfId="21287" xr:uid="{4E5DB2FA-850E-4ACC-B95B-18F3CD92BE10}"/>
    <cellStyle name="Percent 4 4 27 2 3" xfId="12529" xr:uid="{1ECF42DE-AE07-496A-8793-29B74EFCE7E3}"/>
    <cellStyle name="Percent 4 4 27 2 3 2" xfId="34980" xr:uid="{CDC16CA9-4679-42F8-909B-223FC70AE61C}"/>
    <cellStyle name="Percent 4 4 27 2 3 3" xfId="23992" xr:uid="{F0555A5A-11EC-4563-82D4-F1803391ACDB}"/>
    <cellStyle name="Percent 4 4 27 2 4" xfId="29863" xr:uid="{826142D9-38D0-43CE-AA52-5C48B5173D0C}"/>
    <cellStyle name="Percent 4 4 27 2 5" xfId="18875" xr:uid="{832BFE2D-74EF-4DB2-985F-97FADD81FE04}"/>
    <cellStyle name="Percent 4 4 27 3" xfId="9617" xr:uid="{B950B815-EAFA-4E55-B830-01AD37AD0165}"/>
    <cellStyle name="Percent 4 4 27 3 2" xfId="32274" xr:uid="{3DEF43A0-9EB1-466B-9592-35B41046A405}"/>
    <cellStyle name="Percent 4 4 27 3 3" xfId="21286" xr:uid="{5BFAED4E-B21F-41F6-BA0A-BF8C6BB16FD1}"/>
    <cellStyle name="Percent 4 4 27 4" xfId="10802" xr:uid="{97665BB2-471C-456E-B9B6-8A4A679F31AA}"/>
    <cellStyle name="Percent 4 4 27 4 2" xfId="33314" xr:uid="{B3ACC2C9-8323-41B1-8125-B79241A3DD47}"/>
    <cellStyle name="Percent 4 4 27 4 3" xfId="22326" xr:uid="{0C1E1C05-024A-44AF-80E1-F1907E2B7606}"/>
    <cellStyle name="Percent 4 4 27 5" xfId="29862" xr:uid="{07474620-7017-4B0D-B24C-7A173C0A8E28}"/>
    <cellStyle name="Percent 4 4 27 6" xfId="18874" xr:uid="{7E0D2C2E-B414-4742-A9BC-EBBCCBAD5044}"/>
    <cellStyle name="Percent 4 4 28" xfId="6977" xr:uid="{5D37E82E-BA54-4474-82CC-EF1C81D6513F}"/>
    <cellStyle name="Percent 4 4 28 2" xfId="6978" xr:uid="{3D08794E-27A1-4D15-9D2B-212DA8C53EA1}"/>
    <cellStyle name="Percent 4 4 28 2 2" xfId="9620" xr:uid="{C412716C-705D-45A9-B670-C5CC96F7F2A2}"/>
    <cellStyle name="Percent 4 4 28 2 2 2" xfId="32277" xr:uid="{D5DBEB2F-FFCE-4561-A65B-DB76C8B88D68}"/>
    <cellStyle name="Percent 4 4 28 2 2 3" xfId="21289" xr:uid="{BABA7478-C34C-4A41-92C6-D1B5862EA1BE}"/>
    <cellStyle name="Percent 4 4 28 2 3" xfId="12530" xr:uid="{4B777E0F-0A01-4641-92DD-0F65A5D258D4}"/>
    <cellStyle name="Percent 4 4 28 2 3 2" xfId="34981" xr:uid="{9A6565D8-005B-4397-A2B7-C08463588AD1}"/>
    <cellStyle name="Percent 4 4 28 2 3 3" xfId="23993" xr:uid="{4D5E0EAE-301B-4B50-B958-B7FE80C35100}"/>
    <cellStyle name="Percent 4 4 28 2 4" xfId="29865" xr:uid="{D836F136-857C-44B2-9684-48B88E2D053F}"/>
    <cellStyle name="Percent 4 4 28 2 5" xfId="18877" xr:uid="{9BF33F0E-A3A5-45A8-87E0-4B0B4D0EB275}"/>
    <cellStyle name="Percent 4 4 28 3" xfId="9619" xr:uid="{62A28FEC-36C6-46B8-9136-516C0F08152C}"/>
    <cellStyle name="Percent 4 4 28 3 2" xfId="32276" xr:uid="{CACFDBCE-05C7-4233-A10C-7A68E61640EE}"/>
    <cellStyle name="Percent 4 4 28 3 3" xfId="21288" xr:uid="{ADD4BD4B-24D6-47ED-B9E1-21F9D25B0CA1}"/>
    <cellStyle name="Percent 4 4 28 4" xfId="10803" xr:uid="{2C1C3CDC-AE2D-4BAA-90CB-2201E6C3C6CB}"/>
    <cellStyle name="Percent 4 4 28 4 2" xfId="33315" xr:uid="{55540967-1E2F-4125-B6B4-B07B97F12B60}"/>
    <cellStyle name="Percent 4 4 28 4 3" xfId="22327" xr:uid="{B4121C7D-39C3-4A2A-8195-0F8EF78C4CA4}"/>
    <cellStyle name="Percent 4 4 28 5" xfId="29864" xr:uid="{221EEF0F-0A2E-48FB-9072-CAA5208DBADC}"/>
    <cellStyle name="Percent 4 4 28 6" xfId="18876" xr:uid="{35C19100-EEC4-4AE3-84F0-DC1EADAD837A}"/>
    <cellStyle name="Percent 4 4 29" xfId="6979" xr:uid="{7E41BD99-97F8-429F-8E5E-155E26CC1696}"/>
    <cellStyle name="Percent 4 4 29 2" xfId="6980" xr:uid="{96042769-9A01-43EF-BF9E-326AA07F6AA5}"/>
    <cellStyle name="Percent 4 4 29 2 2" xfId="9622" xr:uid="{33081832-1845-4605-94E7-E868059BEA73}"/>
    <cellStyle name="Percent 4 4 29 2 2 2" xfId="32279" xr:uid="{46512805-333F-4E48-81E9-4F9A427F783C}"/>
    <cellStyle name="Percent 4 4 29 2 2 3" xfId="21291" xr:uid="{843CB52B-8D6A-4A9B-8099-753AF4FF478E}"/>
    <cellStyle name="Percent 4 4 29 2 3" xfId="12531" xr:uid="{652B44A0-2518-4906-B9E7-7BD376D9B2B4}"/>
    <cellStyle name="Percent 4 4 29 2 3 2" xfId="34982" xr:uid="{0D4EEF92-5010-4FA8-91C3-F4C63D635ECE}"/>
    <cellStyle name="Percent 4 4 29 2 3 3" xfId="23994" xr:uid="{696F5D99-4DB4-4251-B81B-A98065E21D22}"/>
    <cellStyle name="Percent 4 4 29 2 4" xfId="29867" xr:uid="{8685E75A-4729-494B-A06F-342765B7298F}"/>
    <cellStyle name="Percent 4 4 29 2 5" xfId="18879" xr:uid="{27CF7F03-8FC4-4838-970B-7DC4F8507D0F}"/>
    <cellStyle name="Percent 4 4 29 3" xfId="9621" xr:uid="{62184E88-99A4-42A7-A2BE-3DD3FFE37945}"/>
    <cellStyle name="Percent 4 4 29 3 2" xfId="32278" xr:uid="{A0D18361-D8C7-4CA1-8636-373F346F7E62}"/>
    <cellStyle name="Percent 4 4 29 3 3" xfId="21290" xr:uid="{27040F6E-A988-4FC0-93CC-6B9B907C9FA8}"/>
    <cellStyle name="Percent 4 4 29 4" xfId="10804" xr:uid="{D3A731B6-D6BC-414D-A972-CAB75704511E}"/>
    <cellStyle name="Percent 4 4 29 4 2" xfId="33316" xr:uid="{24AC51F1-7D77-4C51-9E4F-213B2BCDC69A}"/>
    <cellStyle name="Percent 4 4 29 4 3" xfId="22328" xr:uid="{A7CD8DF2-09D5-4E8E-A1CA-7357CD715B00}"/>
    <cellStyle name="Percent 4 4 29 5" xfId="29866" xr:uid="{0763A181-F2E7-442C-926A-BF8F840FDF67}"/>
    <cellStyle name="Percent 4 4 29 6" xfId="18878" xr:uid="{C5911B8A-D4BC-48A7-ACA2-56EB60808C66}"/>
    <cellStyle name="Percent 4 4 3" xfId="2209" xr:uid="{E8BAB713-E3D8-4681-826D-42E673011198}"/>
    <cellStyle name="Percent 4 4 3 10" xfId="14513" xr:uid="{E20F9FFF-BC73-4543-8219-D2417C4CA20B}"/>
    <cellStyle name="Percent 4 4 3 2" xfId="6982" xr:uid="{21DC04CE-4FFF-4568-9A34-A150787FFA45}"/>
    <cellStyle name="Percent 4 4 3 2 2" xfId="6983" xr:uid="{C77C1F99-EA45-4E52-95F9-F2882C741416}"/>
    <cellStyle name="Percent 4 4 3 2 2 2" xfId="9625" xr:uid="{E41B3079-68D9-4A8E-A6B0-7CA61E20B5E9}"/>
    <cellStyle name="Percent 4 4 3 2 2 2 2" xfId="32282" xr:uid="{5AE9207E-522B-468A-88EC-68C2A8D8722D}"/>
    <cellStyle name="Percent 4 4 3 2 2 2 3" xfId="21294" xr:uid="{3263919E-1246-4379-8837-BBE3E78C3932}"/>
    <cellStyle name="Percent 4 4 3 2 2 3" xfId="12533" xr:uid="{51C54265-445F-4DD4-B0AF-97306D233A59}"/>
    <cellStyle name="Percent 4 4 3 2 2 3 2" xfId="34984" xr:uid="{94ABC49A-A18F-4CD4-85C3-37E54478981B}"/>
    <cellStyle name="Percent 4 4 3 2 2 3 3" xfId="23996" xr:uid="{CC83BF64-3103-4905-B26A-2D59478CB0FB}"/>
    <cellStyle name="Percent 4 4 3 2 2 4" xfId="29870" xr:uid="{CF31AC8F-B818-42C4-B362-A4FFD680158E}"/>
    <cellStyle name="Percent 4 4 3 2 2 5" xfId="18882" xr:uid="{2A9D62DA-6B12-4E4A-A836-7F79B66561C4}"/>
    <cellStyle name="Percent 4 4 3 2 3" xfId="9624" xr:uid="{B35C87D4-1C12-40DD-84C7-E4C269B3A7E4}"/>
    <cellStyle name="Percent 4 4 3 2 3 2" xfId="32281" xr:uid="{72E57E30-971B-42A4-81F4-9C340FFBD822}"/>
    <cellStyle name="Percent 4 4 3 2 3 3" xfId="21293" xr:uid="{96DD120D-2E6C-49B7-81C7-D646C0DD5065}"/>
    <cellStyle name="Percent 4 4 3 2 4" xfId="10806" xr:uid="{E74A08A4-C56B-498C-9ACC-EA31C2F4D70F}"/>
    <cellStyle name="Percent 4 4 3 2 4 2" xfId="33318" xr:uid="{3B6C9728-A2C5-42F9-8CF5-6645AD94644C}"/>
    <cellStyle name="Percent 4 4 3 2 4 3" xfId="22330" xr:uid="{EF264A85-5B00-4E1F-B8F4-721E2FBF1E3C}"/>
    <cellStyle name="Percent 4 4 3 2 5" xfId="29869" xr:uid="{02DC8DDE-12F6-4042-B200-7F85833A41F1}"/>
    <cellStyle name="Percent 4 4 3 2 6" xfId="18881" xr:uid="{17299EB8-BD2D-4CEB-831D-ADF26AADC363}"/>
    <cellStyle name="Percent 4 4 3 3" xfId="6984" xr:uid="{4E43AA98-4B4B-4D43-8AED-C532B5DE968C}"/>
    <cellStyle name="Percent 4 4 3 3 2" xfId="6985" xr:uid="{D1DE7DA5-09BE-447D-82D8-4E931529FC7F}"/>
    <cellStyle name="Percent 4 4 3 3 2 2" xfId="9627" xr:uid="{22CF91FA-1638-4F33-AEDE-048813A334B1}"/>
    <cellStyle name="Percent 4 4 3 3 2 2 2" xfId="32284" xr:uid="{5B56CCA8-2B58-408C-9477-5C200835BF22}"/>
    <cellStyle name="Percent 4 4 3 3 2 2 3" xfId="21296" xr:uid="{A420DDCA-9B91-45A3-AC7A-CBCD8641FBE5}"/>
    <cellStyle name="Percent 4 4 3 3 2 3" xfId="12534" xr:uid="{D427D11C-7C7D-4A8D-A7DF-AC67907548A0}"/>
    <cellStyle name="Percent 4 4 3 3 2 3 2" xfId="34985" xr:uid="{77CFB6BE-3552-4B90-9CB7-0F3A7A9A333C}"/>
    <cellStyle name="Percent 4 4 3 3 2 3 3" xfId="23997" xr:uid="{633B78B0-F1B5-4CCF-80AA-097A613A6F8E}"/>
    <cellStyle name="Percent 4 4 3 3 2 4" xfId="29872" xr:uid="{FAAC8C3D-24CB-4CFF-AF49-5AF0246AB231}"/>
    <cellStyle name="Percent 4 4 3 3 2 5" xfId="18884" xr:uid="{BBE90008-7772-461A-9FAD-8FA5639CE2D6}"/>
    <cellStyle name="Percent 4 4 3 3 3" xfId="9626" xr:uid="{00FE3BDD-DC6B-4CBE-AFC2-C84B0271A7FD}"/>
    <cellStyle name="Percent 4 4 3 3 3 2" xfId="32283" xr:uid="{25CA31D7-74B2-47DB-9B84-F0EC4B13E55E}"/>
    <cellStyle name="Percent 4 4 3 3 3 3" xfId="21295" xr:uid="{D94969CF-B2FA-49DC-B025-62F0415FDED9}"/>
    <cellStyle name="Percent 4 4 3 3 4" xfId="10807" xr:uid="{A57ECBDC-EEA7-461E-9B74-F334288494B2}"/>
    <cellStyle name="Percent 4 4 3 3 4 2" xfId="33319" xr:uid="{9913D00B-17A0-4142-8C94-8AB7FC108BA5}"/>
    <cellStyle name="Percent 4 4 3 3 4 3" xfId="22331" xr:uid="{D7B20E92-920D-49F9-A7A0-78D8256F8932}"/>
    <cellStyle name="Percent 4 4 3 3 5" xfId="29871" xr:uid="{7979935E-70CD-42DE-89B4-B34684D84612}"/>
    <cellStyle name="Percent 4 4 3 3 6" xfId="18883" xr:uid="{94C6CDBF-B523-4607-BB1F-CC160DEA04C7}"/>
    <cellStyle name="Percent 4 4 3 4" xfId="6986" xr:uid="{0C35BB81-684F-4E3B-A16F-B7E94D3DA2D3}"/>
    <cellStyle name="Percent 4 4 3 4 2" xfId="9628" xr:uid="{3A4E877C-C82C-405A-8BE0-EDEAB871E232}"/>
    <cellStyle name="Percent 4 4 3 4 2 2" xfId="32285" xr:uid="{5410BB18-3496-4D44-919F-E9BC2F8898B8}"/>
    <cellStyle name="Percent 4 4 3 4 2 3" xfId="21297" xr:uid="{194500AD-6A49-4CE2-9006-D9483B5C196B}"/>
    <cellStyle name="Percent 4 4 3 4 3" xfId="12532" xr:uid="{6715F7E3-AD38-420D-9774-A150F0CBF4AE}"/>
    <cellStyle name="Percent 4 4 3 4 3 2" xfId="34983" xr:uid="{71780796-BD20-4EAB-9878-5870983549A5}"/>
    <cellStyle name="Percent 4 4 3 4 3 3" xfId="23995" xr:uid="{511B92D7-64FF-4BF8-A7EE-632B60D6B326}"/>
    <cellStyle name="Percent 4 4 3 4 4" xfId="29873" xr:uid="{B1FE8DDD-84A0-4D32-974D-5FC46FD90F1C}"/>
    <cellStyle name="Percent 4 4 3 4 5" xfId="18885" xr:uid="{043C8C06-DA33-4621-9298-58FD65F055DA}"/>
    <cellStyle name="Percent 4 4 3 5" xfId="6987" xr:uid="{105F4909-6797-470C-A065-D126DB176967}"/>
    <cellStyle name="Percent 4 4 3 5 2" xfId="9629" xr:uid="{E3DDE8E6-1952-4385-8A54-8BB9D63D2458}"/>
    <cellStyle name="Percent 4 4 3 5 2 2" xfId="32286" xr:uid="{B31014FF-C935-4204-B87D-98AAF0E47827}"/>
    <cellStyle name="Percent 4 4 3 5 2 3" xfId="21298" xr:uid="{CFB470AB-B75B-440A-828D-67AD484677A8}"/>
    <cellStyle name="Percent 4 4 3 5 3" xfId="29874" xr:uid="{69D2FF8A-C248-4877-B1B0-C210EC5230A3}"/>
    <cellStyle name="Percent 4 4 3 5 4" xfId="18886" xr:uid="{62DF2F8C-9C13-492D-ADE6-79A9205A3DD3}"/>
    <cellStyle name="Percent 4 4 3 6" xfId="9623" xr:uid="{8C54CE8B-84FC-4500-B56B-D58CD787A95C}"/>
    <cellStyle name="Percent 4 4 3 6 2" xfId="32280" xr:uid="{9C5EC776-C4C8-4F88-B9D7-7495607BB116}"/>
    <cellStyle name="Percent 4 4 3 6 3" xfId="21292" xr:uid="{B6C90F14-D310-4D50-9321-AB975DE5D187}"/>
    <cellStyle name="Percent 4 4 3 7" xfId="10805" xr:uid="{828CEADF-BB81-45CF-A291-FFBB8F3FEDC6}"/>
    <cellStyle name="Percent 4 4 3 7 2" xfId="33317" xr:uid="{AB2B0DF2-649F-44EA-8538-8D688B3076CE}"/>
    <cellStyle name="Percent 4 4 3 7 3" xfId="22329" xr:uid="{4E0947F5-7623-48D6-AAD8-6EC48338616C}"/>
    <cellStyle name="Percent 4 4 3 8" xfId="6981" xr:uid="{3CC3D3DA-8C51-4FA7-80FC-FB3AA8368447}"/>
    <cellStyle name="Percent 4 4 3 8 2" xfId="29868" xr:uid="{3D76BEC7-B5BF-43F4-84DD-56E62AB3F529}"/>
    <cellStyle name="Percent 4 4 3 8 3" xfId="18880" xr:uid="{24325381-7C72-412B-A5E1-FE8512C67EA3}"/>
    <cellStyle name="Percent 4 4 3 9" xfId="25504" xr:uid="{1291BDED-0211-4FDF-9DC9-A6F3698FF97E}"/>
    <cellStyle name="Percent 4 4 30" xfId="6988" xr:uid="{09D11475-646F-41C8-95B5-D9EFF588C0B4}"/>
    <cellStyle name="Percent 4 4 30 2" xfId="6989" xr:uid="{5170E4FF-8ACA-4726-A6F1-A389BC09CFEF}"/>
    <cellStyle name="Percent 4 4 30 2 2" xfId="9631" xr:uid="{50424CBA-9B3B-49E3-9711-C1C943AF4B60}"/>
    <cellStyle name="Percent 4 4 30 2 2 2" xfId="32288" xr:uid="{58C55E60-6E10-4A29-B40C-08E2E3E92D5B}"/>
    <cellStyle name="Percent 4 4 30 2 2 3" xfId="21300" xr:uid="{6FC8C4D1-1467-425C-9866-1870E1D590D9}"/>
    <cellStyle name="Percent 4 4 30 2 3" xfId="12535" xr:uid="{43969D58-082B-4154-AF58-497274EDDFE1}"/>
    <cellStyle name="Percent 4 4 30 2 3 2" xfId="34986" xr:uid="{C9C2757D-5FD2-479E-9501-D3C2F42BD965}"/>
    <cellStyle name="Percent 4 4 30 2 3 3" xfId="23998" xr:uid="{02A4DF37-4406-43DB-B5A5-C20E6BABC135}"/>
    <cellStyle name="Percent 4 4 30 2 4" xfId="29876" xr:uid="{620E726A-E317-43B1-B700-E87945EE78EB}"/>
    <cellStyle name="Percent 4 4 30 2 5" xfId="18888" xr:uid="{758EF0F0-707E-41E1-818A-5160F0230803}"/>
    <cellStyle name="Percent 4 4 30 3" xfId="9630" xr:uid="{D9F625A5-AD2D-440F-B86F-D79E4B008E18}"/>
    <cellStyle name="Percent 4 4 30 3 2" xfId="32287" xr:uid="{52BBABB6-027D-44FF-A28A-4C38D934FD6F}"/>
    <cellStyle name="Percent 4 4 30 3 3" xfId="21299" xr:uid="{293E1EED-A8EC-46CC-81B4-08AE8ED8FEFD}"/>
    <cellStyle name="Percent 4 4 30 4" xfId="10808" xr:uid="{D0AC7298-BEDA-4374-8D4F-04146D870C76}"/>
    <cellStyle name="Percent 4 4 30 4 2" xfId="33320" xr:uid="{E3AE8005-7772-4915-9AB1-458E3DA657CB}"/>
    <cellStyle name="Percent 4 4 30 4 3" xfId="22332" xr:uid="{605D7763-CC95-4E41-970B-D8617705B5E4}"/>
    <cellStyle name="Percent 4 4 30 5" xfId="29875" xr:uid="{E87F07D2-0008-4842-B5BE-7CDACFA7B7C9}"/>
    <cellStyle name="Percent 4 4 30 6" xfId="18887" xr:uid="{3A9626D4-217A-4BFE-B547-A64B52074AE9}"/>
    <cellStyle name="Percent 4 4 31" xfId="6990" xr:uid="{50DD7197-7FF5-4629-B83A-352D20DD497A}"/>
    <cellStyle name="Percent 4 4 31 2" xfId="9632" xr:uid="{305D75CF-EE47-406C-AA18-ED11E1A24642}"/>
    <cellStyle name="Percent 4 4 31 2 2" xfId="32289" xr:uid="{E3CA77F1-F923-485C-B02E-6D85F22CD917}"/>
    <cellStyle name="Percent 4 4 31 2 3" xfId="21301" xr:uid="{2A46D93C-CA84-41C4-B84D-2A5C1899D12D}"/>
    <cellStyle name="Percent 4 4 31 3" xfId="29877" xr:uid="{BDE71BFB-802F-4724-8721-5572DBDD2C97}"/>
    <cellStyle name="Percent 4 4 31 4" xfId="18889" xr:uid="{5CCB3E52-3230-4E87-B960-F7D45CE80943}"/>
    <cellStyle name="Percent 4 4 32" xfId="6991" xr:uid="{C323C755-E0B9-4D76-A678-A8772D3378B0}"/>
    <cellStyle name="Percent 4 4 32 2" xfId="9633" xr:uid="{F7E051AA-334F-4B88-ACA8-15A61EC646B4}"/>
    <cellStyle name="Percent 4 4 32 2 2" xfId="32290" xr:uid="{E36CC0E2-4C50-4878-8BF9-FDE42E8984AE}"/>
    <cellStyle name="Percent 4 4 32 2 3" xfId="21302" xr:uid="{6704CAB6-E4D6-4FDF-A063-989E3C11DC33}"/>
    <cellStyle name="Percent 4 4 32 3" xfId="29878" xr:uid="{7898CE82-E5E5-42E6-953B-44FC5FFA0662}"/>
    <cellStyle name="Percent 4 4 32 4" xfId="18890" xr:uid="{575601AF-90BD-48BA-A628-B25FF5AE9181}"/>
    <cellStyle name="Percent 4 4 33" xfId="9578" xr:uid="{9F5BE762-FC9D-4A27-A5F4-A54C1829E908}"/>
    <cellStyle name="Percent 4 4 33 2" xfId="32235" xr:uid="{F757CF0F-A997-4603-AC37-7D465D6242E4}"/>
    <cellStyle name="Percent 4 4 33 3" xfId="21247" xr:uid="{FB4D7D73-0193-4FAC-B54C-05A898B89281}"/>
    <cellStyle name="Percent 4 4 34" xfId="10783" xr:uid="{EC10C282-C8FE-4F5B-8234-F6B8327FFBD5}"/>
    <cellStyle name="Percent 4 4 34 2" xfId="33295" xr:uid="{C290A3A4-0B84-4949-8FA6-AAAC0F80C69A}"/>
    <cellStyle name="Percent 4 4 34 3" xfId="22307" xr:uid="{AFA703AB-DCF5-49C4-BB10-3A3D32FC154F}"/>
    <cellStyle name="Percent 4 4 35" xfId="6936" xr:uid="{4CA8C935-9523-4481-889C-0843DCB3619D}"/>
    <cellStyle name="Percent 4 4 35 2" xfId="29823" xr:uid="{AE1EE659-CBCF-434D-A009-DEBFA18E9485}"/>
    <cellStyle name="Percent 4 4 35 3" xfId="18835" xr:uid="{06474979-9D88-48BE-AFA2-78C0643F312A}"/>
    <cellStyle name="Percent 4 4 36" xfId="25502" xr:uid="{53FC61AC-114B-4890-80BC-4429DED9371C}"/>
    <cellStyle name="Percent 4 4 37" xfId="14511" xr:uid="{DE383398-B625-42C6-94BB-43CB5B74CB99}"/>
    <cellStyle name="Percent 4 4 4" xfId="6992" xr:uid="{AFCF7F22-9731-4452-9646-151B9E71A025}"/>
    <cellStyle name="Percent 4 4 4 2" xfId="6993" xr:uid="{F38FAAAC-5F79-4F62-B335-79541728F8A7}"/>
    <cellStyle name="Percent 4 4 4 2 2" xfId="9635" xr:uid="{4DB2585A-320F-4588-8F34-4443CD1AA643}"/>
    <cellStyle name="Percent 4 4 4 2 2 2" xfId="32292" xr:uid="{AD8BBB9B-BC95-4C31-9A76-D18D1AFF12DD}"/>
    <cellStyle name="Percent 4 4 4 2 2 3" xfId="21304" xr:uid="{84FBD2B0-FB6D-4C32-99C2-A25F87DD05FD}"/>
    <cellStyle name="Percent 4 4 4 2 3" xfId="12536" xr:uid="{AD1C3B99-EAE2-4E69-ADA1-1603C6AA4CA8}"/>
    <cellStyle name="Percent 4 4 4 2 3 2" xfId="34987" xr:uid="{2D880465-648F-4B5B-821E-495ED11C21E7}"/>
    <cellStyle name="Percent 4 4 4 2 3 3" xfId="23999" xr:uid="{D58E3F88-A180-4F62-B974-B76BA8254B86}"/>
    <cellStyle name="Percent 4 4 4 2 4" xfId="29880" xr:uid="{746B7B68-0397-4C5E-AB00-4C3447E41406}"/>
    <cellStyle name="Percent 4 4 4 2 5" xfId="18892" xr:uid="{3E4FA314-1420-429C-9EEC-046064E2FEF0}"/>
    <cellStyle name="Percent 4 4 4 3" xfId="9634" xr:uid="{D5B122A8-D0BA-4223-82B4-272C847FD341}"/>
    <cellStyle name="Percent 4 4 4 3 2" xfId="13412" xr:uid="{C448F093-1DE9-4513-9695-8F3AE528BA6F}"/>
    <cellStyle name="Percent 4 4 4 3 2 2" xfId="35424" xr:uid="{8668EABC-CEA4-44B1-AA51-A2974C73A724}"/>
    <cellStyle name="Percent 4 4 4 3 2 3" xfId="24438" xr:uid="{571AA63F-DA0C-4494-A4EF-DE1784A60135}"/>
    <cellStyle name="Percent 4 4 4 3 3" xfId="32291" xr:uid="{6147C6D8-DEEE-4AA0-A852-59BE0FC88326}"/>
    <cellStyle name="Percent 4 4 4 3 4" xfId="21303" xr:uid="{16A172AC-C04C-432D-B38D-6AF976750667}"/>
    <cellStyle name="Percent 4 4 4 4" xfId="10809" xr:uid="{A1B8F0FB-19B0-4CBA-B02B-D8B411D5F86C}"/>
    <cellStyle name="Percent 4 4 4 4 2" xfId="33321" xr:uid="{FDA52E0C-082B-4AA3-B2F6-506ACE02C55C}"/>
    <cellStyle name="Percent 4 4 4 4 3" xfId="22333" xr:uid="{71EF635A-C3A6-410B-AB56-8320B06D16FB}"/>
    <cellStyle name="Percent 4 4 4 5" xfId="29879" xr:uid="{92DF5EC0-5BE7-4288-962A-29466F8E6E1F}"/>
    <cellStyle name="Percent 4 4 4 6" xfId="18891" xr:uid="{251A10C6-300D-4697-B9D7-1BF3704D94EC}"/>
    <cellStyle name="Percent 4 4 5" xfId="6994" xr:uid="{FC374518-AE10-4F50-8CD8-B6763D9D0538}"/>
    <cellStyle name="Percent 4 4 5 2" xfId="6995" xr:uid="{2FB750C6-B681-4F2D-83B6-32E3C02A4E10}"/>
    <cellStyle name="Percent 4 4 5 2 2" xfId="9637" xr:uid="{5B604B5F-C2D4-461B-8BAA-488DBCE1A6ED}"/>
    <cellStyle name="Percent 4 4 5 2 2 2" xfId="12544" xr:uid="{FCA0A77C-262D-4967-A40C-8EB5206803E7}"/>
    <cellStyle name="Percent 4 4 5 2 2 2 2" xfId="34995" xr:uid="{4A36F8A9-10EA-43EB-9DCA-5B4D4EB6942E}"/>
    <cellStyle name="Percent 4 4 5 2 2 2 3" xfId="24007" xr:uid="{961F293D-0C30-488D-9922-40739F4BA02E}"/>
    <cellStyle name="Percent 4 4 5 2 2 3" xfId="32294" xr:uid="{75CB21BE-9B0F-45A0-86F8-795556432FAE}"/>
    <cellStyle name="Percent 4 4 5 2 2 4" xfId="21306" xr:uid="{679DEBDD-E31C-4348-9A68-14BD4532F655}"/>
    <cellStyle name="Percent 4 4 5 2 3" xfId="10844" xr:uid="{453950D7-9117-4BA0-B3D4-6A6CCE90FBEA}"/>
    <cellStyle name="Percent 4 4 5 2 3 2" xfId="33327" xr:uid="{CC859538-1FCB-45AD-A036-4A58BA746B49}"/>
    <cellStyle name="Percent 4 4 5 2 3 3" xfId="22339" xr:uid="{C998C615-7B30-41C5-9D7C-1F0AA292D473}"/>
    <cellStyle name="Percent 4 4 5 2 4" xfId="29882" xr:uid="{C3B397D9-56AF-454C-9AA9-653A6A760503}"/>
    <cellStyle name="Percent 4 4 5 2 5" xfId="18894" xr:uid="{4D270F97-EECC-4058-972C-04D3C67F83BC}"/>
    <cellStyle name="Percent 4 4 5 3" xfId="9636" xr:uid="{02D96B99-1D19-41E9-A0B5-73787E0F26BA}"/>
    <cellStyle name="Percent 4 4 5 3 2" xfId="13413" xr:uid="{0E7CCEC5-D33E-4959-8321-CE7D363CA801}"/>
    <cellStyle name="Percent 4 4 5 3 2 2" xfId="35425" xr:uid="{DF6846C4-A5DB-41BB-9FF8-41B49C84D950}"/>
    <cellStyle name="Percent 4 4 5 3 2 3" xfId="24439" xr:uid="{A393385E-0BAE-440C-9E34-0DED2127A90C}"/>
    <cellStyle name="Percent 4 4 5 3 3" xfId="32293" xr:uid="{A5CCF42B-A770-4289-B100-E45F44E60612}"/>
    <cellStyle name="Percent 4 4 5 3 4" xfId="21305" xr:uid="{1DA42725-8617-4232-9FDB-2B3FC896C795}"/>
    <cellStyle name="Percent 4 4 5 4" xfId="10810" xr:uid="{7316D4A8-70BE-4D2F-97B7-E7AD0EC5E384}"/>
    <cellStyle name="Percent 4 4 5 4 2" xfId="33322" xr:uid="{A9DDD81F-F619-4407-894D-080DEEA2463F}"/>
    <cellStyle name="Percent 4 4 5 4 3" xfId="22334" xr:uid="{294359B8-387A-4719-88F9-AFDAAF466FA3}"/>
    <cellStyle name="Percent 4 4 5 5" xfId="29881" xr:uid="{4C7A38EE-FF72-4CB9-8482-93939045717D}"/>
    <cellStyle name="Percent 4 4 5 6" xfId="18893" xr:uid="{7804D764-E4A0-4E06-A815-AAE13C619F74}"/>
    <cellStyle name="Percent 4 4 6" xfId="6996" xr:uid="{567C3959-8A67-463F-AE6C-A58EB327244D}"/>
    <cellStyle name="Percent 4 4 6 2" xfId="6997" xr:uid="{AC3EA0AC-F1D2-41C8-9BC6-B273E632D929}"/>
    <cellStyle name="Percent 4 4 6 2 2" xfId="9639" xr:uid="{4B3AC9D7-D492-49D6-9AE6-EE8269E3B6AF}"/>
    <cellStyle name="Percent 4 4 6 2 2 2" xfId="32296" xr:uid="{F563BC7A-2B70-46BF-AF14-C0C5533CC412}"/>
    <cellStyle name="Percent 4 4 6 2 2 3" xfId="21308" xr:uid="{4AC8D603-432F-4326-8C26-9DAC504449D0}"/>
    <cellStyle name="Percent 4 4 6 2 3" xfId="12537" xr:uid="{78476424-F462-4F95-821F-C1B4F7BF8FAC}"/>
    <cellStyle name="Percent 4 4 6 2 3 2" xfId="34988" xr:uid="{4E367941-33D9-4198-A810-325110EE1F27}"/>
    <cellStyle name="Percent 4 4 6 2 3 3" xfId="24000" xr:uid="{31A4DDDA-E525-4827-8F46-2AD6A5426550}"/>
    <cellStyle name="Percent 4 4 6 2 4" xfId="29884" xr:uid="{0FE840E5-65E1-4986-BDE5-8719551799C2}"/>
    <cellStyle name="Percent 4 4 6 2 5" xfId="18896" xr:uid="{A6E76141-457E-4DBC-95E5-42E38CC04680}"/>
    <cellStyle name="Percent 4 4 6 3" xfId="9638" xr:uid="{2B18190E-20A9-494D-A303-AF30BAAE85F6}"/>
    <cellStyle name="Percent 4 4 6 3 2" xfId="32295" xr:uid="{631EBD82-FF50-4F9A-9FFD-B12BB7C40D96}"/>
    <cellStyle name="Percent 4 4 6 3 3" xfId="21307" xr:uid="{62390FB3-5DFB-42E9-A9B1-DFE336AE2664}"/>
    <cellStyle name="Percent 4 4 6 4" xfId="10811" xr:uid="{070C1E95-B7E3-437C-BCD3-ABD5B55CA936}"/>
    <cellStyle name="Percent 4 4 6 4 2" xfId="33323" xr:uid="{2E24179F-A3A3-407B-9F36-F4A758753BD5}"/>
    <cellStyle name="Percent 4 4 6 4 3" xfId="22335" xr:uid="{8F0DDF91-0352-4A0D-B522-EDE3CE19EA9A}"/>
    <cellStyle name="Percent 4 4 6 5" xfId="29883" xr:uid="{604BAD90-E303-42A1-850A-EBD11D080EBD}"/>
    <cellStyle name="Percent 4 4 6 6" xfId="18895" xr:uid="{DEED4FCD-21CF-4668-9E4F-D9732F8ED3B2}"/>
    <cellStyle name="Percent 4 4 7" xfId="6998" xr:uid="{1201D847-CD29-4352-B98D-AF0912D55CAC}"/>
    <cellStyle name="Percent 4 4 7 2" xfId="6999" xr:uid="{802C3069-CDCE-447D-8776-3820A6E41B95}"/>
    <cellStyle name="Percent 4 4 7 2 2" xfId="9641" xr:uid="{C2DE2670-71FF-4970-9AA6-BEF3BBB1885F}"/>
    <cellStyle name="Percent 4 4 7 2 2 2" xfId="32298" xr:uid="{47D95BA2-B242-4748-AD4C-A12038165FA4}"/>
    <cellStyle name="Percent 4 4 7 2 2 3" xfId="21310" xr:uid="{C97097C1-7FF5-4B48-88A9-98F3E4FF57F9}"/>
    <cellStyle name="Percent 4 4 7 2 3" xfId="12538" xr:uid="{DC58C2AD-EF59-4862-9B6E-441D565981EC}"/>
    <cellStyle name="Percent 4 4 7 2 3 2" xfId="34989" xr:uid="{1DCDD4F0-1BE8-4757-B87E-F047A58D822D}"/>
    <cellStyle name="Percent 4 4 7 2 3 3" xfId="24001" xr:uid="{A2061DA6-730E-4C7B-8084-D5A1DCD3AE3E}"/>
    <cellStyle name="Percent 4 4 7 2 4" xfId="29886" xr:uid="{289EA831-82FD-482A-88A2-3EE09A559E00}"/>
    <cellStyle name="Percent 4 4 7 2 5" xfId="18898" xr:uid="{543F1BC8-9045-4D9C-B5EE-2682FDEB3899}"/>
    <cellStyle name="Percent 4 4 7 3" xfId="9640" xr:uid="{0E0D6079-3FD9-4668-B766-C9D4EA0F81BB}"/>
    <cellStyle name="Percent 4 4 7 3 2" xfId="32297" xr:uid="{27AA31A3-FC28-4C39-A9CD-AD2FE700D0C0}"/>
    <cellStyle name="Percent 4 4 7 3 3" xfId="21309" xr:uid="{2C670FB6-1D9A-4251-8C9B-55898B7FAFA1}"/>
    <cellStyle name="Percent 4 4 7 4" xfId="10812" xr:uid="{DBBE7925-3337-44FA-AEB7-0F60806B5C60}"/>
    <cellStyle name="Percent 4 4 7 4 2" xfId="33324" xr:uid="{47E2BBA7-0F65-4663-BAA7-CC599E38A735}"/>
    <cellStyle name="Percent 4 4 7 4 3" xfId="22336" xr:uid="{3C00678E-56A0-458A-B0C3-48E2ABB19743}"/>
    <cellStyle name="Percent 4 4 7 5" xfId="29885" xr:uid="{A5DE45BA-5AB6-46A7-85DB-D1DBB287FD34}"/>
    <cellStyle name="Percent 4 4 7 6" xfId="18897" xr:uid="{DB626DA5-0B8E-45FD-83A4-034200FDAC2A}"/>
    <cellStyle name="Percent 4 4 8" xfId="7000" xr:uid="{237D795F-A3DF-4954-900C-A97EE8FD618F}"/>
    <cellStyle name="Percent 4 4 8 2" xfId="7001" xr:uid="{7DD6AC67-8E1E-4E07-8152-983C25ED3E89}"/>
    <cellStyle name="Percent 4 4 8 2 2" xfId="9643" xr:uid="{FB84B284-4E11-4491-97F1-9E788B906158}"/>
    <cellStyle name="Percent 4 4 8 2 2 2" xfId="32300" xr:uid="{742FE4C4-429B-4F7C-89BD-213C4D4D4ED0}"/>
    <cellStyle name="Percent 4 4 8 2 2 3" xfId="21312" xr:uid="{7B959754-00CB-4BDD-8DCF-3BA19830FE68}"/>
    <cellStyle name="Percent 4 4 8 2 3" xfId="12539" xr:uid="{FFE20ED7-EF34-4706-B5FE-4296FA1EB751}"/>
    <cellStyle name="Percent 4 4 8 2 3 2" xfId="34990" xr:uid="{FE35852B-4353-4479-B5FA-805E4EAD94B4}"/>
    <cellStyle name="Percent 4 4 8 2 3 3" xfId="24002" xr:uid="{4762361A-BABD-456F-8230-225422F86274}"/>
    <cellStyle name="Percent 4 4 8 2 4" xfId="29888" xr:uid="{BDF5E8C6-0ED1-413B-B81F-860BF6E2F322}"/>
    <cellStyle name="Percent 4 4 8 2 5" xfId="18900" xr:uid="{048F70BE-1EFF-4ECC-9CD6-C205736952E6}"/>
    <cellStyle name="Percent 4 4 8 3" xfId="9642" xr:uid="{8018DD16-6D9B-47C1-B24B-50C3B4FA9CAF}"/>
    <cellStyle name="Percent 4 4 8 3 2" xfId="32299" xr:uid="{EF7BC24C-01B8-4BC8-AD09-32AAAAD52199}"/>
    <cellStyle name="Percent 4 4 8 3 3" xfId="21311" xr:uid="{D567E711-149F-447A-92D2-BFA05A853D34}"/>
    <cellStyle name="Percent 4 4 8 4" xfId="10813" xr:uid="{A1CFD9D2-650A-485B-9804-D8F4145D614E}"/>
    <cellStyle name="Percent 4 4 8 4 2" xfId="33325" xr:uid="{2445041D-6ACC-4BEC-B435-153A466F8844}"/>
    <cellStyle name="Percent 4 4 8 4 3" xfId="22337" xr:uid="{8593AAA8-9AE5-4116-BCDB-78CD50B2B981}"/>
    <cellStyle name="Percent 4 4 8 5" xfId="29887" xr:uid="{25B05989-4BDC-4ED5-A52F-D6D8EC8E529E}"/>
    <cellStyle name="Percent 4 4 8 6" xfId="18899" xr:uid="{509868C7-0651-4A85-936F-740D576B6035}"/>
    <cellStyle name="Percent 4 4 9" xfId="7002" xr:uid="{32E78B5F-7C19-40F0-BD57-EFD0C70EBD9E}"/>
    <cellStyle name="Percent 4 4 9 2" xfId="7003" xr:uid="{718300A7-A031-4198-A7CD-E5CE3BC99A6C}"/>
    <cellStyle name="Percent 4 4 9 2 2" xfId="9645" xr:uid="{C5D480CC-67AC-4A5E-A39E-E4777E31A835}"/>
    <cellStyle name="Percent 4 4 9 2 2 2" xfId="32302" xr:uid="{EC824519-A308-45AD-87AE-33ED0FF11968}"/>
    <cellStyle name="Percent 4 4 9 2 2 3" xfId="21314" xr:uid="{58BF3FCD-F7BD-492E-B8F9-27405492034D}"/>
    <cellStyle name="Percent 4 4 9 2 3" xfId="12540" xr:uid="{8FA4F065-DD4C-402C-A920-D4A0D4F4A08C}"/>
    <cellStyle name="Percent 4 4 9 2 3 2" xfId="34991" xr:uid="{06D2F7CA-025F-4820-84E4-23FB44E3B3A1}"/>
    <cellStyle name="Percent 4 4 9 2 3 3" xfId="24003" xr:uid="{7852BCB9-4809-4567-9EC0-C8E7FA3FEAC3}"/>
    <cellStyle name="Percent 4 4 9 2 4" xfId="29890" xr:uid="{B02B9534-7CA0-4E9F-BDD3-D281D153B144}"/>
    <cellStyle name="Percent 4 4 9 2 5" xfId="18902" xr:uid="{0AABCE57-CB2F-4C6B-B064-7FDA4A220612}"/>
    <cellStyle name="Percent 4 4 9 3" xfId="9644" xr:uid="{4D961ED4-AF6E-482E-8A9B-3212EC936233}"/>
    <cellStyle name="Percent 4 4 9 3 2" xfId="32301" xr:uid="{7C1593DE-A75B-4060-A679-D060A033EB1F}"/>
    <cellStyle name="Percent 4 4 9 3 3" xfId="21313" xr:uid="{B641426A-7726-4103-A1AB-FD09D06AA592}"/>
    <cellStyle name="Percent 4 4 9 4" xfId="10814" xr:uid="{FDBEDB2F-DA12-4991-8908-32999EE647A0}"/>
    <cellStyle name="Percent 4 4 9 4 2" xfId="33326" xr:uid="{BA69E9A5-6516-4CB3-BA0D-41CDBCB38054}"/>
    <cellStyle name="Percent 4 4 9 4 3" xfId="22338" xr:uid="{36469EC3-4B09-4737-ADC3-E18A481D101C}"/>
    <cellStyle name="Percent 4 4 9 5" xfId="29889" xr:uid="{18C91A57-46F1-4E8C-B93F-BC9D8DD15189}"/>
    <cellStyle name="Percent 4 4 9 6" xfId="18901" xr:uid="{37D779D5-6777-4703-B7C6-EF91D545AA4A}"/>
    <cellStyle name="Percent 4 5" xfId="9418" xr:uid="{322F14E6-0933-4E09-8D5F-A1C899C09102}"/>
    <cellStyle name="Percent 4 5 2" xfId="32075" xr:uid="{EA5E6082-BC71-4123-9ACF-BDA0570888BE}"/>
    <cellStyle name="Percent 4 5 3" xfId="21087" xr:uid="{4F03AE05-5D2C-438C-8A07-47DBEFD80DCA}"/>
    <cellStyle name="Percent 4 6" xfId="29663" xr:uid="{20BC4808-1D84-4A76-9551-E003248709BC}"/>
    <cellStyle name="Percent 4 7" xfId="18675" xr:uid="{32430B41-5F97-471E-A563-C1E4F616447D}"/>
    <cellStyle name="Percent 4 8" xfId="6776" xr:uid="{240D01D7-C9E9-4B28-BFB4-66BD7BADC578}"/>
    <cellStyle name="Percent 5" xfId="1960" xr:uid="{7B8AE9EA-D9EF-4430-B5A6-5B40465FAA0A}"/>
    <cellStyle name="Percent 6" xfId="35466" xr:uid="{4FDE72A0-58B4-41A2-904A-58EB305D5CFD}"/>
    <cellStyle name="Percent 6 2" xfId="13199" xr:uid="{BD18530B-079E-49B4-9732-E25EAF615EED}"/>
    <cellStyle name="Percent 6 2 2" xfId="35403" xr:uid="{630415A2-D9EA-44BC-AAA1-230BE4A13EB1}"/>
    <cellStyle name="Percent 6 2 3" xfId="24417" xr:uid="{55B28A64-2CB6-4837-B920-2D5E49E492CD}"/>
    <cellStyle name="Percent 9" xfId="2210" xr:uid="{B37D384F-F618-4C0E-A488-0F1B0A31A93D}"/>
    <cellStyle name="Percent 9 10" xfId="14514" xr:uid="{430822CD-BBEF-486D-AF4D-301BFE833312}"/>
    <cellStyle name="Percent 9 2" xfId="2211" xr:uid="{2D418A88-0642-4700-9D51-37BBDAB203B0}"/>
    <cellStyle name="Percent 9 2 2" xfId="7006" xr:uid="{A8F0F083-52E7-4759-9536-B3FEA3D18B28}"/>
    <cellStyle name="Percent 9 2 2 2" xfId="9648" xr:uid="{0B4A3F49-14B8-41AD-8CEF-7F4A57D70890}"/>
    <cellStyle name="Percent 9 2 2 2 2" xfId="32305" xr:uid="{C5E2C251-D80F-49E7-AA6F-6618F9DAB7D7}"/>
    <cellStyle name="Percent 9 2 2 2 3" xfId="21317" xr:uid="{D9C5BEED-7666-458E-B757-4679312652B4}"/>
    <cellStyle name="Percent 9 2 2 3" xfId="12773" xr:uid="{E1C84F9E-F089-403D-B419-BD8868412D88}"/>
    <cellStyle name="Percent 9 2 2 3 2" xfId="35224" xr:uid="{A67F34C5-5849-46C1-A86F-512B7C37DEB2}"/>
    <cellStyle name="Percent 9 2 2 3 3" xfId="24236" xr:uid="{EAC5F37B-D7ED-4BCB-BE24-22A5085CE4FE}"/>
    <cellStyle name="Percent 9 2 2 4" xfId="29893" xr:uid="{56A8DB98-DA3D-482F-B19B-CE7FF2E59FFC}"/>
    <cellStyle name="Percent 9 2 2 5" xfId="18905" xr:uid="{C71C8AFD-13D5-456F-A4DF-8859C4E22F12}"/>
    <cellStyle name="Percent 9 2 3" xfId="7007" xr:uid="{804457C0-4EDF-4CF7-A4FE-5F6DB1E8C90D}"/>
    <cellStyle name="Percent 9 2 3 2" xfId="9649" xr:uid="{D8E7C593-1BB8-490B-80D1-C32A42D19734}"/>
    <cellStyle name="Percent 9 2 3 2 2" xfId="32306" xr:uid="{22CC7501-B394-440B-8A96-19C8D67E493B}"/>
    <cellStyle name="Percent 9 2 3 2 3" xfId="21318" xr:uid="{1E86C8CE-D048-4650-8E17-506B54C25680}"/>
    <cellStyle name="Percent 9 2 3 3" xfId="29894" xr:uid="{88A23DDA-8FF1-4B87-8EE5-B7D085A3A4C4}"/>
    <cellStyle name="Percent 9 2 3 4" xfId="18906" xr:uid="{00668AE7-7CB4-4CE5-9B50-7FE7F7801008}"/>
    <cellStyle name="Percent 9 2 4" xfId="9647" xr:uid="{F6992293-07B4-4B5B-8C9B-BB9E831459BE}"/>
    <cellStyle name="Percent 9 2 4 2" xfId="32304" xr:uid="{3D6918B0-2363-44CB-A46D-E6A2020DEAB6}"/>
    <cellStyle name="Percent 9 2 4 3" xfId="21316" xr:uid="{AEEA5DF0-DBE4-4232-B4C5-04DED0410D5F}"/>
    <cellStyle name="Percent 9 2 5" xfId="10941" xr:uid="{BDA4CE4F-EF12-4769-A8EA-D89868AB3920}"/>
    <cellStyle name="Percent 9 2 5 2" xfId="33404" xr:uid="{A6F585C1-C9CE-4922-9FC6-4591AD9E228C}"/>
    <cellStyle name="Percent 9 2 5 3" xfId="22416" xr:uid="{5106B067-2930-4B32-9B30-1B5ACF19B05C}"/>
    <cellStyle name="Percent 9 2 6" xfId="7005" xr:uid="{2BDE139A-C534-4062-B6E8-82F819EA28E0}"/>
    <cellStyle name="Percent 9 2 6 2" xfId="29892" xr:uid="{CD329F35-F08C-4D6B-9FEF-18BDFBC83294}"/>
    <cellStyle name="Percent 9 2 6 3" xfId="18904" xr:uid="{8387242A-98CE-4DAE-B229-D7168D2F866D}"/>
    <cellStyle name="Percent 9 2 7" xfId="25506" xr:uid="{7BA3D206-C726-4B57-8204-ED1DE54E4DD3}"/>
    <cellStyle name="Percent 9 2 8" xfId="14515" xr:uid="{B13119C0-B1B1-4A9C-8755-920D3B54A727}"/>
    <cellStyle name="Percent 9 3" xfId="7008" xr:uid="{22C99739-9B22-4C31-AC4A-7DA3F1A9A8DC}"/>
    <cellStyle name="Percent 9 3 2" xfId="9650" xr:uid="{A918F217-F0DB-46B3-A69F-89C57D3E873B}"/>
    <cellStyle name="Percent 9 3 2 2" xfId="32307" xr:uid="{3E36B1C2-06B8-4BB4-BE4F-B538310E3559}"/>
    <cellStyle name="Percent 9 3 2 3" xfId="21319" xr:uid="{D520F7C4-BD76-4807-B4E8-8A81E2322A5B}"/>
    <cellStyle name="Percent 9 3 3" xfId="12772" xr:uid="{BDBD03EE-EDF6-40D3-B41C-019E7641D21B}"/>
    <cellStyle name="Percent 9 3 3 2" xfId="35223" xr:uid="{06D8FDC8-2C13-45FE-9D63-36DA61975DCD}"/>
    <cellStyle name="Percent 9 3 3 3" xfId="24235" xr:uid="{5D62C608-9775-4AC8-A5C4-44FC41561D24}"/>
    <cellStyle name="Percent 9 3 4" xfId="29895" xr:uid="{71AF857D-948E-4DED-8776-0988C1739B71}"/>
    <cellStyle name="Percent 9 3 5" xfId="18907" xr:uid="{98B8E3EE-E588-4722-BE17-C9CBD0E893D9}"/>
    <cellStyle name="Percent 9 4" xfId="7009" xr:uid="{426EF8A9-BE60-463F-9D35-2BBDACC03535}"/>
    <cellStyle name="Percent 9 4 2" xfId="9651" xr:uid="{32CE6784-9050-48ED-90B0-F729BCAF0631}"/>
    <cellStyle name="Percent 9 4 2 2" xfId="32308" xr:uid="{D3DAA746-E4DD-4311-B012-3C4B3A7BAFE7}"/>
    <cellStyle name="Percent 9 4 2 3" xfId="21320" xr:uid="{79334BE8-4BDE-469A-97D3-AB510D190CD7}"/>
    <cellStyle name="Percent 9 4 3" xfId="29896" xr:uid="{59603DC7-A835-4E2C-A088-BF1336F3FF89}"/>
    <cellStyle name="Percent 9 4 4" xfId="18908" xr:uid="{472B1E2E-C3E0-4736-9C89-6BEC82892D6F}"/>
    <cellStyle name="Percent 9 5" xfId="7010" xr:uid="{6D683608-A7A4-499F-94EA-EAAE1F662715}"/>
    <cellStyle name="Percent 9 5 2" xfId="9652" xr:uid="{A4C1F619-31FB-424A-82A7-3B20620591E2}"/>
    <cellStyle name="Percent 9 5 2 2" xfId="32309" xr:uid="{5C3BAF91-0A19-4D8E-A8F6-199087B69EF0}"/>
    <cellStyle name="Percent 9 5 2 3" xfId="21321" xr:uid="{ABA55E19-9BB6-40AC-B45B-D163C8970E53}"/>
    <cellStyle name="Percent 9 5 3" xfId="29897" xr:uid="{9194486B-D9FE-44AB-8FEA-DD29E5AB4087}"/>
    <cellStyle name="Percent 9 5 4" xfId="18909" xr:uid="{1A901267-F823-45C6-9B86-394D03D35CBE}"/>
    <cellStyle name="Percent 9 6" xfId="9646" xr:uid="{2F68ACE4-44F3-4708-8570-8E431094930B}"/>
    <cellStyle name="Percent 9 6 2" xfId="32303" xr:uid="{76F1D81E-267D-4189-8B5F-CB0B0753F2BF}"/>
    <cellStyle name="Percent 9 6 3" xfId="21315" xr:uid="{62555010-C3CD-4E9B-BE52-8FB5A4B23313}"/>
    <cellStyle name="Percent 9 7" xfId="10940" xr:uid="{47FE12A8-EA17-4C23-9626-9C23183B6377}"/>
    <cellStyle name="Percent 9 7 2" xfId="33403" xr:uid="{54695A95-101F-4831-B37A-BE2DE30EBAA0}"/>
    <cellStyle name="Percent 9 7 3" xfId="22415" xr:uid="{87E65447-292E-4197-B0CD-DD8B55EC312A}"/>
    <cellStyle name="Percent 9 8" xfId="7004" xr:uid="{A528CDC6-D8AC-47BA-B447-5A80FCB99C3B}"/>
    <cellStyle name="Percent 9 8 2" xfId="29891" xr:uid="{9D49519F-23B7-4A26-AE71-4BA1D646ECA8}"/>
    <cellStyle name="Percent 9 8 3" xfId="18903" xr:uid="{98954E69-AEFC-457C-9A04-72898D2197DB}"/>
    <cellStyle name="Percent 9 9" xfId="25505" xr:uid="{F44881F4-6077-4B28-AF7A-814EB3A1F4A2}"/>
    <cellStyle name="Quantity" xfId="299" xr:uid="{AFE3CC38-C749-4B2A-AC45-793BC1ACB34D}"/>
    <cellStyle name="Quantity 2" xfId="7012" xr:uid="{9D6D6D6B-F1E7-443D-A0FA-5C9B84E7D2E0}"/>
    <cellStyle name="Quantity 2 2" xfId="9654" xr:uid="{ECC0D2C9-BB0A-48FC-A408-A2D9C8F41D9E}"/>
    <cellStyle name="Quantity 2 2 2" xfId="32311" xr:uid="{0A4594E1-CBF9-44F1-8ADB-02CCC79CB369}"/>
    <cellStyle name="Quantity 2 2 3" xfId="21323" xr:uid="{50629766-3AEB-4D6D-BAA8-2385A4551789}"/>
    <cellStyle name="Quantity 2 3" xfId="29899" xr:uid="{AF3022AD-A39D-41E8-BF06-D75ED1436B0C}"/>
    <cellStyle name="Quantity 2 4" xfId="18911" xr:uid="{1E149528-C5F4-4193-911A-1B2FCA3BCFE6}"/>
    <cellStyle name="Quantity 3" xfId="9653" xr:uid="{508ECE05-546D-477E-AA50-CB0EBB087A25}"/>
    <cellStyle name="Quantity 3 2" xfId="32310" xr:uid="{5495D1A3-A7C6-4C4A-833C-695158A88E97}"/>
    <cellStyle name="Quantity 3 3" xfId="21322" xr:uid="{E8064A6D-E242-49F9-8700-0521F4724AE5}"/>
    <cellStyle name="Quantity 4" xfId="10942" xr:uid="{EDAB062A-E9C5-4296-9D47-CCE92206E1CD}"/>
    <cellStyle name="Quantity 5" xfId="7011" xr:uid="{7F4F8706-B341-4D9D-8E15-BFC103E33497}"/>
    <cellStyle name="Quantity 5 2" xfId="29898" xr:uid="{99387325-BF24-4A1E-8488-9D26B5A50D98}"/>
    <cellStyle name="Quantity 5 3" xfId="18910" xr:uid="{A47BD34E-D2DE-46C7-AE70-1B54A48128FD}"/>
    <cellStyle name="SA R CURRENCY" xfId="300" xr:uid="{C7AD08AB-919A-494F-A957-346E796E3FCC}"/>
    <cellStyle name="SA R CURRENCY 2" xfId="7014" xr:uid="{9E6F14F3-3BF0-42EA-A746-850C13D708FC}"/>
    <cellStyle name="SA R CURRENCY 2 2" xfId="9656" xr:uid="{5C405E2B-BD4A-4D5D-83D4-ADFA293A89CB}"/>
    <cellStyle name="SA R CURRENCY 2 2 2" xfId="32313" xr:uid="{4737A182-1D8B-4FF4-B362-C8857F42F188}"/>
    <cellStyle name="SA R CURRENCY 2 2 3" xfId="21325" xr:uid="{CD95BEC0-2675-41ED-9A0F-48D92513B0DD}"/>
    <cellStyle name="SA R CURRENCY 2 3" xfId="29901" xr:uid="{F6335E31-8770-455F-9CFE-48D03389D139}"/>
    <cellStyle name="SA R CURRENCY 2 4" xfId="18913" xr:uid="{A81805C6-8885-45CB-98D5-820126FAD862}"/>
    <cellStyle name="SA R CURRENCY 3" xfId="9655" xr:uid="{3B646664-E92F-45C3-89EC-B505392784C5}"/>
    <cellStyle name="SA R CURRENCY 3 2" xfId="32312" xr:uid="{20AC3569-AE82-4FF0-AD68-7F20DC493BB8}"/>
    <cellStyle name="SA R CURRENCY 3 3" xfId="21324" xr:uid="{52685273-23FF-4ACD-9711-CE6D11943A0E}"/>
    <cellStyle name="SA R CURRENCY 4" xfId="10943" xr:uid="{DDF9DC6F-687B-4F1A-A0C9-754A2A914AB5}"/>
    <cellStyle name="SA R CURRENCY 5" xfId="7013" xr:uid="{55033BCB-D606-4176-8F8C-B6C6F93C3CCA}"/>
    <cellStyle name="SA R CURRENCY 5 2" xfId="29900" xr:uid="{7CCC34DF-1F1B-418C-80D6-5F2513C8623A}"/>
    <cellStyle name="SA R CURRENCY 5 3" xfId="18912" xr:uid="{6517EB40-E5D8-4E52-91C3-CE5333757A72}"/>
    <cellStyle name="SA R CURRENCY 6" xfId="2212" xr:uid="{5E23A0FE-BBE5-4845-BAF6-04FAF59F4EFA}"/>
    <cellStyle name="TEST" xfId="301" xr:uid="{05906520-B1A9-4FD8-919B-784230715991}"/>
    <cellStyle name="TEST 2" xfId="7016" xr:uid="{918A1760-C679-413B-B387-48D3AE5DFF3C}"/>
    <cellStyle name="TEST 2 2" xfId="9658" xr:uid="{B1EF802D-9DBE-4598-9BCD-802FF0E0D7BB}"/>
    <cellStyle name="TEST 2 2 2" xfId="32315" xr:uid="{33321E86-E9D4-43FD-AE04-FA86E6DD66EF}"/>
    <cellStyle name="TEST 2 2 3" xfId="21327" xr:uid="{E0110350-F0D9-4F6E-B125-6B1D509D018F}"/>
    <cellStyle name="TEST 2 3" xfId="29903" xr:uid="{D6FC67C6-F9E8-49E9-9683-2639143817D3}"/>
    <cellStyle name="TEST 2 4" xfId="18915" xr:uid="{B351D40C-09FB-454F-8C0D-CFDA54C6393A}"/>
    <cellStyle name="TEST 3" xfId="9657" xr:uid="{88856822-E650-49F9-B93E-4348EC345776}"/>
    <cellStyle name="TEST 3 2" xfId="32314" xr:uid="{1E91EDF4-9815-4676-98D4-A4E4C4D52A93}"/>
    <cellStyle name="TEST 3 3" xfId="21326" xr:uid="{39A750E8-0FA2-480C-BCF0-998A40150F73}"/>
    <cellStyle name="TEST 4" xfId="10944" xr:uid="{3937E13C-931F-4145-A854-627495FA6325}"/>
    <cellStyle name="TEST 5" xfId="7015" xr:uid="{7C458AFA-1921-444F-AAEE-781BDC2647F6}"/>
    <cellStyle name="TEST 5 2" xfId="29902" xr:uid="{4533C10E-DB4D-46BD-B20E-2AD510E4DB56}"/>
    <cellStyle name="TEST 5 3" xfId="18914" xr:uid="{46F610FF-468A-47AD-B147-57B58AC4F63D}"/>
    <cellStyle name="TEXT" xfId="302" xr:uid="{57E6039A-D294-4578-8F41-C41B6E3E97C0}"/>
    <cellStyle name="TEXT 2" xfId="7018" xr:uid="{34AAF548-A210-4237-8029-710AD288DCE1}"/>
    <cellStyle name="TEXT 2 2" xfId="9660" xr:uid="{8BA5B62F-EDB7-4B48-A40D-9FBEBFC15161}"/>
    <cellStyle name="TEXT 2 2 2" xfId="32317" xr:uid="{9502D647-63E9-4489-A0BC-945A33E78780}"/>
    <cellStyle name="TEXT 2 2 3" xfId="21329" xr:uid="{4E52591B-8105-4AE4-B826-5CB006AAE238}"/>
    <cellStyle name="TEXT 2 3" xfId="29905" xr:uid="{9EDF6A44-DF6B-4759-B079-2B80EEACDA38}"/>
    <cellStyle name="TEXT 2 4" xfId="18917" xr:uid="{F413E97E-9B08-4A41-A2A2-09920E44F3FD}"/>
    <cellStyle name="TEXT 3" xfId="9659" xr:uid="{67C327A5-6D0A-4DE9-A9EC-3575E05E7B8E}"/>
    <cellStyle name="TEXT 3 2" xfId="32316" xr:uid="{F73BA0D3-9167-48DA-8F3B-76D689BE5678}"/>
    <cellStyle name="TEXT 3 3" xfId="21328" xr:uid="{85C0AF9A-B84B-4CEE-851D-BDB5D7C3446B}"/>
    <cellStyle name="TEXT 4" xfId="10945" xr:uid="{31629110-4F6D-4393-9769-C9746D249441}"/>
    <cellStyle name="TEXT 5" xfId="7017" xr:uid="{9E665D5E-32CB-43FD-8856-B188BD7B70D8}"/>
    <cellStyle name="TEXT 5 2" xfId="29904" xr:uid="{66FF2394-3B5D-436D-AC97-A38FDE4F682E}"/>
    <cellStyle name="TEXT 5 3" xfId="18916" xr:uid="{E842039C-8E4C-4B5D-820B-A50A8FC23440}"/>
    <cellStyle name="TEXT BOLD _ UND" xfId="303" xr:uid="{65B565D9-4969-4942-8A66-8873A6A640A9}"/>
    <cellStyle name="TEXT CENTERED" xfId="304" xr:uid="{6AA0C4A5-C6A5-4254-A960-6DF19B52CB3A}"/>
    <cellStyle name="TEXT CENTERED 2" xfId="7020" xr:uid="{B6442B31-437A-4AB7-9164-504D3B184D2A}"/>
    <cellStyle name="TEXT CENTERED 2 2" xfId="9662" xr:uid="{B74F5EB4-92CE-4414-A4BA-EB371BF52F5B}"/>
    <cellStyle name="TEXT CENTERED 2 2 2" xfId="32319" xr:uid="{B0FC0755-EB38-41E2-B03B-DE8F358DD158}"/>
    <cellStyle name="TEXT CENTERED 2 2 3" xfId="21331" xr:uid="{D60616C7-9841-4E37-8660-928906CE39D3}"/>
    <cellStyle name="TEXT CENTERED 2 3" xfId="29907" xr:uid="{9A0CD2F0-F88C-4BF9-BF92-DA4087B4E4E0}"/>
    <cellStyle name="TEXT CENTERED 2 4" xfId="18919" xr:uid="{633AF55A-FC59-4155-852E-2BF304B2F786}"/>
    <cellStyle name="TEXT CENTERED 3" xfId="9661" xr:uid="{269E81D2-CFCC-4330-B673-805C74C8D743}"/>
    <cellStyle name="TEXT CENTERED 3 2" xfId="32318" xr:uid="{8C51045D-3AE2-43FC-9FC9-294DC3A998D9}"/>
    <cellStyle name="TEXT CENTERED 3 3" xfId="21330" xr:uid="{66D9F6A7-B680-4CA9-BC8E-D9660F166908}"/>
    <cellStyle name="TEXT CENTERED 4" xfId="10946" xr:uid="{7441689F-F364-4BF2-B35E-0E626C3AD870}"/>
    <cellStyle name="TEXT CENTERED 5" xfId="7019" xr:uid="{6679E20F-CC57-410D-875F-F34B5601D973}"/>
    <cellStyle name="TEXT CENTERED 5 2" xfId="29906" xr:uid="{2D42F564-CCF4-4F03-8BE7-3D8CD9FE2E8E}"/>
    <cellStyle name="TEXT CENTERED 5 3" xfId="18918" xr:uid="{D1DA37B7-1929-4770-8AF3-9186FE48E0DB}"/>
    <cellStyle name="TEXT CENTERED 6" xfId="2213" xr:uid="{8955603D-846E-4545-A8F9-6788AA8D8DC2}"/>
    <cellStyle name="TEXT HEADER" xfId="305" xr:uid="{A9B84A4D-FD00-4973-A40F-B3359313324F}"/>
    <cellStyle name="TEXT HEADER 2" xfId="7022" xr:uid="{0EDC9535-E786-43ED-AB13-FBE426FE23A7}"/>
    <cellStyle name="TEXT HEADER 2 2" xfId="9664" xr:uid="{6AF2CFF6-CD3A-4B80-93C1-51B0BCA269E5}"/>
    <cellStyle name="TEXT HEADER 2 2 2" xfId="32321" xr:uid="{9C0C4490-514A-48CF-9FE5-B155BBF42534}"/>
    <cellStyle name="TEXT HEADER 2 2 3" xfId="21333" xr:uid="{8EFCD271-B043-4349-902D-66D657C9ADFF}"/>
    <cellStyle name="TEXT HEADER 2 3" xfId="29909" xr:uid="{797C89E3-8180-4BFC-ACE7-C89DB13CF986}"/>
    <cellStyle name="TEXT HEADER 2 4" xfId="18921" xr:uid="{31C04389-363C-4153-9E57-DE12609A14A0}"/>
    <cellStyle name="TEXT HEADER 3" xfId="9663" xr:uid="{E251DC84-03B9-443E-BA00-E91F95F2DC9B}"/>
    <cellStyle name="TEXT HEADER 3 2" xfId="32320" xr:uid="{1F92B3F2-0F99-4F1F-B4B9-A1E821F90D10}"/>
    <cellStyle name="TEXT HEADER 3 3" xfId="21332" xr:uid="{F7D35048-2B0C-42B0-8BF7-DF04F4074C2D}"/>
    <cellStyle name="TEXT HEADER 4" xfId="10947" xr:uid="{C9E3BE49-A381-4E44-99C0-13A8DD910B74}"/>
    <cellStyle name="TEXT HEADER 5" xfId="7021" xr:uid="{0E9DE01F-2956-4E72-8E57-5F2C1706F296}"/>
    <cellStyle name="TEXT HEADER 5 2" xfId="29908" xr:uid="{0C777B97-4491-4F3B-ACED-010CEFB8B22A}"/>
    <cellStyle name="TEXT HEADER 5 3" xfId="18920" xr:uid="{BBFBAD13-AC08-4D17-A0FF-B4B5F76BC17E}"/>
    <cellStyle name="TEXT HEADER 6" xfId="2214" xr:uid="{90401E14-FF64-4881-B3BF-75CFA1A9B48A}"/>
    <cellStyle name="TEXT RED" xfId="306" xr:uid="{7C8D3370-10D3-4CA7-8F79-57D43FC4A60C}"/>
    <cellStyle name="TEXT RED 2" xfId="7024" xr:uid="{E7234E70-4324-4F5F-8A08-F202543859DB}"/>
    <cellStyle name="TEXT RED 2 2" xfId="9666" xr:uid="{887D6893-FCB7-4EDA-BCAF-8153DD19EB2D}"/>
    <cellStyle name="TEXT RED 2 2 2" xfId="32323" xr:uid="{AC81B2F8-BE96-410A-9F14-97D79906AABA}"/>
    <cellStyle name="TEXT RED 2 2 3" xfId="21335" xr:uid="{D99DF001-5EC4-4BE2-BD9A-E9CAB903B50E}"/>
    <cellStyle name="TEXT RED 2 3" xfId="29911" xr:uid="{9CCBFF92-D249-4690-947D-D703CAD23A07}"/>
    <cellStyle name="TEXT RED 2 4" xfId="18923" xr:uid="{F8966312-ECF2-4454-8C8D-EA776BC3E982}"/>
    <cellStyle name="TEXT RED 3" xfId="9665" xr:uid="{D58888E1-C12A-4C3A-A889-2A6106D024AA}"/>
    <cellStyle name="TEXT RED 3 2" xfId="32322" xr:uid="{07B6D9E5-92D6-4C9E-BBD5-8C0A567ED090}"/>
    <cellStyle name="TEXT RED 3 3" xfId="21334" xr:uid="{431B7C40-7B2B-447E-8761-13EC08E6B136}"/>
    <cellStyle name="TEXT RED 4" xfId="10948" xr:uid="{46F8E90B-5F75-495F-B501-A120DD2509C7}"/>
    <cellStyle name="TEXT RED 5" xfId="7023" xr:uid="{9CF8FB43-E7D9-477C-BA14-4F984244B767}"/>
    <cellStyle name="TEXT RED 5 2" xfId="29910" xr:uid="{866788E9-AF10-44AA-8BF7-0B3DA9471B41}"/>
    <cellStyle name="TEXT RED 5 3" xfId="18922" xr:uid="{A1AD9DD7-F507-48BB-965B-6132D2BE70D1}"/>
    <cellStyle name="TEXT_Modicon97" xfId="307" xr:uid="{798D7817-6FE0-46EC-AB61-D48C8FE27C7E}"/>
    <cellStyle name="Title 2" xfId="2215" xr:uid="{D0E1F30D-5102-4C01-B2E2-497A66A6E201}"/>
    <cellStyle name="Total 10" xfId="2216" xr:uid="{D3DF835B-4371-4EB3-B3D2-0B2A797D2BDC}"/>
    <cellStyle name="Total 10 2" xfId="2217" xr:uid="{ACA794EB-6243-4E21-B80A-9AAAF04DC70D}"/>
    <cellStyle name="Total 10 2 2" xfId="7028" xr:uid="{74FC475C-8B8B-4BD9-A82E-5EFA28840DE2}"/>
    <cellStyle name="Total 10 2 2 2" xfId="9670" xr:uid="{9D95C0BB-0574-41DC-A55F-CC783542D2CF}"/>
    <cellStyle name="Total 10 2 2 2 2" xfId="32327" xr:uid="{C44022CB-1354-46DC-B5AF-182DEC8FAAD6}"/>
    <cellStyle name="Total 10 2 2 2 3" xfId="21339" xr:uid="{6B4B9D9E-EC48-4989-A98B-D1CD4708B436}"/>
    <cellStyle name="Total 10 2 2 3" xfId="12774" xr:uid="{22C07273-581F-4A9E-A000-C1841428ED8F}"/>
    <cellStyle name="Total 10 2 2 3 2" xfId="35225" xr:uid="{DA795B65-27BA-4DE9-BF1F-0B0C680B94F4}"/>
    <cellStyle name="Total 10 2 2 3 3" xfId="24237" xr:uid="{839F7018-76D1-4F02-9F72-0C5E247602FE}"/>
    <cellStyle name="Total 10 2 2 4" xfId="29915" xr:uid="{28469D5D-6046-4FE0-8FAB-D977B33136C3}"/>
    <cellStyle name="Total 10 2 2 5" xfId="18927" xr:uid="{9EB9BA14-BC84-46C0-BB60-63DCC20D0597}"/>
    <cellStyle name="Total 10 2 3" xfId="7029" xr:uid="{EB453BDB-6E47-4B0B-A474-5B6D0715722A}"/>
    <cellStyle name="Total 10 2 3 2" xfId="9671" xr:uid="{A6A0882E-7444-46DE-B91A-6C5B6204BC63}"/>
    <cellStyle name="Total 10 2 3 2 2" xfId="32328" xr:uid="{8894751A-AAB8-4C3D-B243-2E6E34583698}"/>
    <cellStyle name="Total 10 2 3 2 3" xfId="21340" xr:uid="{4C02D70C-95CC-49FF-8460-5E70438962A2}"/>
    <cellStyle name="Total 10 2 3 3" xfId="29916" xr:uid="{4E9B2C6D-CF48-48FA-A0E7-2413D090AB1C}"/>
    <cellStyle name="Total 10 2 3 4" xfId="18928" xr:uid="{D1D708A1-BBC3-489F-9AB3-3D9D7D0F0D31}"/>
    <cellStyle name="Total 10 2 4" xfId="9669" xr:uid="{ED95E794-EA42-498E-8FC8-E418E06AA602}"/>
    <cellStyle name="Total 10 2 4 2" xfId="32326" xr:uid="{BD11ACD1-CD48-4D11-B0C0-8FC64A9A8048}"/>
    <cellStyle name="Total 10 2 4 3" xfId="21338" xr:uid="{3F414FC2-D1EB-4865-BBD5-06071ECCD553}"/>
    <cellStyle name="Total 10 2 5" xfId="10949" xr:uid="{F4DEC519-EB9C-4426-8405-F2DBF49CCF79}"/>
    <cellStyle name="Total 10 2 5 2" xfId="33405" xr:uid="{EE0CF905-0D4E-4E21-93A2-46FC6D3D79DE}"/>
    <cellStyle name="Total 10 2 5 3" xfId="22417" xr:uid="{BB838E2C-7D32-47D8-AAD2-A521F0CAD34F}"/>
    <cellStyle name="Total 10 2 6" xfId="7027" xr:uid="{A4D20BDF-D29D-43DE-838A-16449FA631DA}"/>
    <cellStyle name="Total 10 2 6 2" xfId="29914" xr:uid="{42714365-0645-49E1-AE2B-8B106DA0B927}"/>
    <cellStyle name="Total 10 2 6 3" xfId="18926" xr:uid="{0C882D2B-F3A1-4A0E-96B8-4FAF84F5751F}"/>
    <cellStyle name="Total 10 2 7" xfId="25507" xr:uid="{CD4D369D-04C3-4845-8C68-1DB63EF4C0D4}"/>
    <cellStyle name="Total 10 2 8" xfId="14516" xr:uid="{40E1F94B-2C69-4314-B71E-A7C960953ED4}"/>
    <cellStyle name="Total 10 3" xfId="7030" xr:uid="{ABAB1697-73DE-495A-9F54-450BC50AC13C}"/>
    <cellStyle name="Total 10 3 2" xfId="9672" xr:uid="{BA5535EB-CD6C-456D-AC30-DF2F34ED43BC}"/>
    <cellStyle name="Total 10 3 2 2" xfId="32329" xr:uid="{E3CF570A-EE4E-4851-A088-FA56DB976B28}"/>
    <cellStyle name="Total 10 3 2 3" xfId="21341" xr:uid="{A2DCDC17-A358-43CC-A953-A5E1F3B39E69}"/>
    <cellStyle name="Total 10 3 3" xfId="29917" xr:uid="{F4521776-AE33-45EB-8AFC-1C774ED79E5A}"/>
    <cellStyle name="Total 10 3 4" xfId="18929" xr:uid="{44A63F35-6B6E-4F95-9B8D-949F1C85EE97}"/>
    <cellStyle name="Total 10 4" xfId="7031" xr:uid="{774002B0-E766-4D99-AC9E-3CF1531444EE}"/>
    <cellStyle name="Total 10 4 2" xfId="9673" xr:uid="{2CEA35F9-A756-4FC2-800A-98A831D481AB}"/>
    <cellStyle name="Total 10 4 2 2" xfId="32330" xr:uid="{FA2AF8A4-2BE0-4438-92F4-C91314E6945F}"/>
    <cellStyle name="Total 10 4 2 3" xfId="21342" xr:uid="{CE6E605E-DBD1-4273-882A-1694066CC645}"/>
    <cellStyle name="Total 10 4 3" xfId="29918" xr:uid="{85177FE7-ADA3-44B3-9CDD-7D98B5601779}"/>
    <cellStyle name="Total 10 4 4" xfId="18930" xr:uid="{DF6A0B85-5DB5-46C6-8705-94F94CA7AA3C}"/>
    <cellStyle name="Total 10 5" xfId="9668" xr:uid="{381EF907-FA32-4958-8F9A-707F62304DDF}"/>
    <cellStyle name="Total 10 5 2" xfId="32325" xr:uid="{084CD5EF-AB02-482A-B495-EC71EC5876CF}"/>
    <cellStyle name="Total 10 5 3" xfId="21337" xr:uid="{35B35B3E-FE78-43C3-9FEE-9AD907F19493}"/>
    <cellStyle name="Total 10 6" xfId="10815" xr:uid="{849FAD3B-7B97-4AF0-ABC3-1B3303B4A70A}"/>
    <cellStyle name="Total 10 7" xfId="7026" xr:uid="{73149F0A-27DE-4601-B99B-1D5B9010264F}"/>
    <cellStyle name="Total 10 7 2" xfId="29913" xr:uid="{DBF10281-3F6E-4890-A831-CE0AEE7D30AB}"/>
    <cellStyle name="Total 10 7 3" xfId="18925" xr:uid="{46814EF1-1EAD-4ACA-A13D-081587E773C6}"/>
    <cellStyle name="Total 11" xfId="2218" xr:uid="{BFC30E68-5628-4E62-B07E-E2CCF62F7EA3}"/>
    <cellStyle name="Total 11 2" xfId="2219" xr:uid="{AA35F035-1309-43D3-A5DD-7E9DAB372A57}"/>
    <cellStyle name="Total 11 2 2" xfId="7034" xr:uid="{4504E694-FCD5-4848-B055-F37818FE97E5}"/>
    <cellStyle name="Total 11 2 2 2" xfId="9676" xr:uid="{871E0FB6-E159-47D0-9D87-9FF4CE40B3E8}"/>
    <cellStyle name="Total 11 2 2 2 2" xfId="32333" xr:uid="{3898B6AC-57B5-4986-B488-9871A18CFEA8}"/>
    <cellStyle name="Total 11 2 2 2 3" xfId="21345" xr:uid="{603AE00E-3525-4007-8B72-FC039B0AE50C}"/>
    <cellStyle name="Total 11 2 2 3" xfId="12775" xr:uid="{D04B4521-765A-45ED-A435-5F67595E92C7}"/>
    <cellStyle name="Total 11 2 2 3 2" xfId="35226" xr:uid="{30FDF648-54AD-4237-8F40-9E9F48E67BBB}"/>
    <cellStyle name="Total 11 2 2 3 3" xfId="24238" xr:uid="{8D3581B9-D272-4D16-8065-78D6B9BB0F29}"/>
    <cellStyle name="Total 11 2 2 4" xfId="29921" xr:uid="{392B2BB2-2270-48CC-8D84-3BF3DB71BDAD}"/>
    <cellStyle name="Total 11 2 2 5" xfId="18933" xr:uid="{ACFBFF92-BDB1-41D7-87DA-3A6B9CC59F05}"/>
    <cellStyle name="Total 11 2 3" xfId="7035" xr:uid="{07F05768-DF2A-4015-905C-9DB1081B1032}"/>
    <cellStyle name="Total 11 2 3 2" xfId="9677" xr:uid="{99D63127-012F-4640-B1F7-CAA458F8529B}"/>
    <cellStyle name="Total 11 2 3 2 2" xfId="32334" xr:uid="{6745A24E-1A7E-4C80-9456-AA855447EA45}"/>
    <cellStyle name="Total 11 2 3 2 3" xfId="21346" xr:uid="{FC858D5E-8AF0-4613-8BDD-3307B5F3E0F7}"/>
    <cellStyle name="Total 11 2 3 3" xfId="29922" xr:uid="{2F666D09-B719-48FB-B355-4A41994C0509}"/>
    <cellStyle name="Total 11 2 3 4" xfId="18934" xr:uid="{965C8971-E665-4B5A-96FF-0FFB07EB37E5}"/>
    <cellStyle name="Total 11 2 4" xfId="9675" xr:uid="{DBEA9FD5-A468-4DB3-BC7F-7F8BDC0CF543}"/>
    <cellStyle name="Total 11 2 4 2" xfId="32332" xr:uid="{0F7B8AC7-BD2A-4E28-9607-A9B11D3696F5}"/>
    <cellStyle name="Total 11 2 4 3" xfId="21344" xr:uid="{734E0409-9FD9-4529-9DCB-C7D51BF392A2}"/>
    <cellStyle name="Total 11 2 5" xfId="10950" xr:uid="{EC2EA5FD-84C2-4643-AE0B-44D5705CAD11}"/>
    <cellStyle name="Total 11 2 5 2" xfId="33406" xr:uid="{17B8839A-7DB9-411A-9591-F07F3EE8153A}"/>
    <cellStyle name="Total 11 2 5 3" xfId="22418" xr:uid="{787D477E-FFC3-48CE-B1B7-46233D1165C4}"/>
    <cellStyle name="Total 11 2 6" xfId="7033" xr:uid="{E201D481-A514-4975-A5AE-A8876B6FC6D0}"/>
    <cellStyle name="Total 11 2 6 2" xfId="29920" xr:uid="{B21B4231-3BBB-4FD4-961B-82260516622C}"/>
    <cellStyle name="Total 11 2 6 3" xfId="18932" xr:uid="{FDFC7ADC-8448-4132-B039-F6551EFC67D1}"/>
    <cellStyle name="Total 11 2 7" xfId="25508" xr:uid="{32C8BEE2-9551-437A-8C19-56CDC86B84A5}"/>
    <cellStyle name="Total 11 2 8" xfId="14517" xr:uid="{D3F9A08F-2FD6-4090-9050-8E852E7E30FE}"/>
    <cellStyle name="Total 11 3" xfId="7036" xr:uid="{BC8F32B1-3285-42C5-ACCC-D1497E5D3E8C}"/>
    <cellStyle name="Total 11 3 2" xfId="9678" xr:uid="{FBBF00EF-E2FC-40DA-8FFA-D4CD7F32BC13}"/>
    <cellStyle name="Total 11 3 2 2" xfId="32335" xr:uid="{EDC40C96-27CC-441A-B8D0-C283F0F549F3}"/>
    <cellStyle name="Total 11 3 2 3" xfId="21347" xr:uid="{8561908D-C774-456C-AD07-2EE5E31C3F85}"/>
    <cellStyle name="Total 11 3 3" xfId="29923" xr:uid="{58ED8903-AB92-451D-AFFC-47EF572FA9B1}"/>
    <cellStyle name="Total 11 3 4" xfId="18935" xr:uid="{926C8B1D-3B67-48E6-B997-AF01F1C41A49}"/>
    <cellStyle name="Total 11 4" xfId="7037" xr:uid="{8B6DEFBE-252B-445D-B723-776192BA654A}"/>
    <cellStyle name="Total 11 4 2" xfId="9679" xr:uid="{2E2329F9-70CB-4074-A990-26ABE73CBD0E}"/>
    <cellStyle name="Total 11 4 2 2" xfId="32336" xr:uid="{E84ECE96-44A9-4B04-B365-160205EE55F6}"/>
    <cellStyle name="Total 11 4 2 3" xfId="21348" xr:uid="{84F71CCB-C73D-49F1-BDFA-FD9189D9F9D7}"/>
    <cellStyle name="Total 11 4 3" xfId="29924" xr:uid="{CBED45E9-9936-4369-9DE0-C00F33E74D7D}"/>
    <cellStyle name="Total 11 4 4" xfId="18936" xr:uid="{8155467C-B98F-4E6E-8A7A-FFEB58FA8BD7}"/>
    <cellStyle name="Total 11 5" xfId="9674" xr:uid="{EF2F1595-19E7-4B09-BB3B-FA76404B1672}"/>
    <cellStyle name="Total 11 5 2" xfId="32331" xr:uid="{0EA987B1-3A63-4C4C-9A1E-612BE71A5B05}"/>
    <cellStyle name="Total 11 5 3" xfId="21343" xr:uid="{20A517ED-4583-4336-B774-98BCA268F03A}"/>
    <cellStyle name="Total 11 6" xfId="10816" xr:uid="{E935B1C2-A9CC-49F7-B9DA-A82B4E0AF185}"/>
    <cellStyle name="Total 11 7" xfId="7032" xr:uid="{D00EBFAC-E15E-47F7-A467-692A1CB0B854}"/>
    <cellStyle name="Total 11 7 2" xfId="29919" xr:uid="{DFDF5CC4-6B90-4851-AEFA-6D073109D748}"/>
    <cellStyle name="Total 11 7 3" xfId="18931" xr:uid="{739F51E2-DDA3-402D-9F07-17EFF2C47B4B}"/>
    <cellStyle name="Total 12" xfId="2220" xr:uid="{97600CA6-88E7-42C8-9358-A5178B15A4D9}"/>
    <cellStyle name="Total 12 2" xfId="2221" xr:uid="{DFF30F5A-EECC-4B77-8438-EFA69EB1656A}"/>
    <cellStyle name="Total 12 2 2" xfId="7040" xr:uid="{B64F3214-8D08-4053-BA08-96E06632286D}"/>
    <cellStyle name="Total 12 2 2 2" xfId="9682" xr:uid="{6B17E638-F9C0-4294-9238-1E8DF9D63EDE}"/>
    <cellStyle name="Total 12 2 2 2 2" xfId="32339" xr:uid="{793386BA-71AC-4BA8-BEE1-1364CEAD1A4D}"/>
    <cellStyle name="Total 12 2 2 2 3" xfId="21351" xr:uid="{4F72C62C-8CD6-413E-AD41-B1DA6CE507DE}"/>
    <cellStyle name="Total 12 2 2 3" xfId="12776" xr:uid="{CCABDA24-4D2B-48C4-95CE-88EB169240CB}"/>
    <cellStyle name="Total 12 2 2 3 2" xfId="35227" xr:uid="{8B2591A8-3F7D-4A5D-9B1E-C1B08D03048E}"/>
    <cellStyle name="Total 12 2 2 3 3" xfId="24239" xr:uid="{1FEB1C87-9D80-4CD7-91FC-6D0D20B15846}"/>
    <cellStyle name="Total 12 2 2 4" xfId="29927" xr:uid="{8BD15986-F40A-4853-9099-A2EE25267761}"/>
    <cellStyle name="Total 12 2 2 5" xfId="18939" xr:uid="{3C38E61F-98D0-411A-8313-ACC78F56E780}"/>
    <cellStyle name="Total 12 2 3" xfId="7041" xr:uid="{0BC1B340-1C85-4CC8-9F91-348F74A0A1D3}"/>
    <cellStyle name="Total 12 2 3 2" xfId="9683" xr:uid="{C791881F-9A34-4A21-BDC9-76EA569873C2}"/>
    <cellStyle name="Total 12 2 3 2 2" xfId="32340" xr:uid="{C6346A0F-09FC-4F73-AB2A-AF8CC7658057}"/>
    <cellStyle name="Total 12 2 3 2 3" xfId="21352" xr:uid="{F68D8FA2-72F3-4D74-A9EC-CAE3BC5FAE0D}"/>
    <cellStyle name="Total 12 2 3 3" xfId="29928" xr:uid="{BC0BC6EB-3D25-4BE9-97BF-92AA70B49982}"/>
    <cellStyle name="Total 12 2 3 4" xfId="18940" xr:uid="{7BF5A57D-0FC1-49DD-91D3-3B420084105B}"/>
    <cellStyle name="Total 12 2 4" xfId="9681" xr:uid="{0FF4E6CD-D4FE-46FE-A986-B6D74C900F2A}"/>
    <cellStyle name="Total 12 2 4 2" xfId="32338" xr:uid="{025FC7DC-6BF1-4D9B-8A2F-3C526FADCD00}"/>
    <cellStyle name="Total 12 2 4 3" xfId="21350" xr:uid="{3D1035FF-854B-409C-83DD-2586C8422DFE}"/>
    <cellStyle name="Total 12 2 5" xfId="10951" xr:uid="{0B6991E9-122E-498D-B394-9DCF0BC25F87}"/>
    <cellStyle name="Total 12 2 5 2" xfId="33407" xr:uid="{6861713A-AE10-4FB1-8A6E-A54CD4EDE929}"/>
    <cellStyle name="Total 12 2 5 3" xfId="22419" xr:uid="{D131C182-14EA-4D18-8C7A-FDE3CA299C7B}"/>
    <cellStyle name="Total 12 2 6" xfId="7039" xr:uid="{33F50A72-4F11-4CE4-BB53-33F5015D6AD0}"/>
    <cellStyle name="Total 12 2 6 2" xfId="29926" xr:uid="{F59B7A2B-2586-4DEF-B39B-85EF7189E0B3}"/>
    <cellStyle name="Total 12 2 6 3" xfId="18938" xr:uid="{0C7DA5E0-D453-4BC5-8438-0F4672DB6BB6}"/>
    <cellStyle name="Total 12 2 7" xfId="25509" xr:uid="{661C9C5D-025E-4540-9AF3-6CE224F5499C}"/>
    <cellStyle name="Total 12 2 8" xfId="14518" xr:uid="{66288AFF-ADB0-4003-82C0-3387A7D5D496}"/>
    <cellStyle name="Total 12 3" xfId="7042" xr:uid="{D4261D31-D931-4AE8-88A7-55D0D63F6CE1}"/>
    <cellStyle name="Total 12 3 2" xfId="9684" xr:uid="{2C28917E-1F73-4A28-8212-6203047B1808}"/>
    <cellStyle name="Total 12 3 2 2" xfId="32341" xr:uid="{6E7E26CF-0245-4FBA-A9DE-AF19F809D146}"/>
    <cellStyle name="Total 12 3 2 3" xfId="21353" xr:uid="{348F8089-EDBF-42E8-AB9F-ABA267DA51EF}"/>
    <cellStyle name="Total 12 3 3" xfId="29929" xr:uid="{71250721-59DA-42BF-B1D2-0A0A0F824452}"/>
    <cellStyle name="Total 12 3 4" xfId="18941" xr:uid="{09AADCE3-660C-4D55-95E8-4D48FE255F5D}"/>
    <cellStyle name="Total 12 4" xfId="7043" xr:uid="{15384466-818D-442D-BA28-3A631B6768CB}"/>
    <cellStyle name="Total 12 4 2" xfId="9685" xr:uid="{6DF74E67-F5C9-4E2F-BB84-049CE4B53329}"/>
    <cellStyle name="Total 12 4 2 2" xfId="32342" xr:uid="{F077A196-CD71-4E02-92B6-D9E481511696}"/>
    <cellStyle name="Total 12 4 2 3" xfId="21354" xr:uid="{5064E604-C4C5-4C1F-BBFA-F13680577A80}"/>
    <cellStyle name="Total 12 4 3" xfId="29930" xr:uid="{BE6EE3E4-D303-40AF-B103-68F0F5CE166A}"/>
    <cellStyle name="Total 12 4 4" xfId="18942" xr:uid="{84C45832-DB55-41A1-A669-9652AE4526A2}"/>
    <cellStyle name="Total 12 5" xfId="9680" xr:uid="{D6BE4579-7B08-4978-8045-864FE8499F11}"/>
    <cellStyle name="Total 12 5 2" xfId="32337" xr:uid="{0B664795-9462-40E1-B860-87832D7D8D4D}"/>
    <cellStyle name="Total 12 5 3" xfId="21349" xr:uid="{7D85A025-99DB-48EB-AC08-6614C5C5F113}"/>
    <cellStyle name="Total 12 6" xfId="10817" xr:uid="{399FDA3A-2A93-4C23-85CB-C061F283717D}"/>
    <cellStyle name="Total 12 7" xfId="7038" xr:uid="{5954FBEB-30FF-4E89-8E4D-31FFDF6D419E}"/>
    <cellStyle name="Total 12 7 2" xfId="29925" xr:uid="{E5CA7814-9986-4128-8F55-1DFA337605C6}"/>
    <cellStyle name="Total 12 7 3" xfId="18937" xr:uid="{4F64C0AD-0BD4-4656-8252-2C5C6D269E05}"/>
    <cellStyle name="Total 13" xfId="2222" xr:uid="{CC494698-927C-47EC-AD2F-E80D70B5D245}"/>
    <cellStyle name="Total 13 2" xfId="2223" xr:uid="{0DF3E560-4AA4-4621-82DE-3B644D94AA14}"/>
    <cellStyle name="Total 13 2 2" xfId="7046" xr:uid="{7CD9F434-59AD-4E47-A8B0-F6BDC9396884}"/>
    <cellStyle name="Total 13 2 2 2" xfId="9688" xr:uid="{34ADE850-FC38-473B-BD73-4B3B2146C396}"/>
    <cellStyle name="Total 13 2 2 2 2" xfId="32345" xr:uid="{D866F751-6A70-49CC-A0E7-C216FABE9FC9}"/>
    <cellStyle name="Total 13 2 2 2 3" xfId="21357" xr:uid="{9621139B-DC28-4530-83CD-2663DD0AE655}"/>
    <cellStyle name="Total 13 2 2 3" xfId="12777" xr:uid="{4F629BC3-603E-49C4-8223-23D239BF7FA4}"/>
    <cellStyle name="Total 13 2 2 3 2" xfId="35228" xr:uid="{F9B8DE4C-A959-4686-B399-8A19937BFB93}"/>
    <cellStyle name="Total 13 2 2 3 3" xfId="24240" xr:uid="{CB4AF512-CB2F-41A6-A144-DEE00B016DD2}"/>
    <cellStyle name="Total 13 2 2 4" xfId="29933" xr:uid="{67D39453-EBF6-42EA-B2D8-C51BDED28DA7}"/>
    <cellStyle name="Total 13 2 2 5" xfId="18945" xr:uid="{588A44A7-F17E-4FB4-A7DA-D05440C26CCB}"/>
    <cellStyle name="Total 13 2 3" xfId="7047" xr:uid="{5E954843-977F-40CF-8E92-8B6DA4478F32}"/>
    <cellStyle name="Total 13 2 3 2" xfId="9689" xr:uid="{DD027F19-B99A-4ACF-8ABC-FC6D32435898}"/>
    <cellStyle name="Total 13 2 3 2 2" xfId="32346" xr:uid="{672D6496-0796-41EC-88F4-E36D9EE4679D}"/>
    <cellStyle name="Total 13 2 3 2 3" xfId="21358" xr:uid="{0DF0BC03-16AC-48D0-8FB1-B33F965580A0}"/>
    <cellStyle name="Total 13 2 3 3" xfId="29934" xr:uid="{4F8D55AD-6DBC-45D5-AAEA-DED19F03C45F}"/>
    <cellStyle name="Total 13 2 3 4" xfId="18946" xr:uid="{17C6C8C6-9D73-42DD-8A3B-3A35749ABB0A}"/>
    <cellStyle name="Total 13 2 4" xfId="9687" xr:uid="{22731A42-5F5F-46B8-9652-B0EAF28ABE0F}"/>
    <cellStyle name="Total 13 2 4 2" xfId="32344" xr:uid="{C619E8AB-0280-47D8-A8E0-908D754B8B7E}"/>
    <cellStyle name="Total 13 2 4 3" xfId="21356" xr:uid="{B0EAB67F-7F0D-44A8-ADAD-D716D129E864}"/>
    <cellStyle name="Total 13 2 5" xfId="10952" xr:uid="{EA447EB9-6F4C-419F-96C7-427542338FF8}"/>
    <cellStyle name="Total 13 2 5 2" xfId="33408" xr:uid="{9BFE6BD6-3120-4782-B59B-FD566633B2A1}"/>
    <cellStyle name="Total 13 2 5 3" xfId="22420" xr:uid="{8087ED21-BACC-4532-B2B2-17971B02DFB8}"/>
    <cellStyle name="Total 13 2 6" xfId="7045" xr:uid="{5A8A5E5A-24A4-4C7D-A33E-4A7A5A0617D5}"/>
    <cellStyle name="Total 13 2 6 2" xfId="29932" xr:uid="{C46410A1-E080-42DA-BED2-5BC55C38B9DB}"/>
    <cellStyle name="Total 13 2 6 3" xfId="18944" xr:uid="{42455D12-5729-478F-9032-6CC4A76323C9}"/>
    <cellStyle name="Total 13 2 7" xfId="25510" xr:uid="{D0D5F45B-EDE7-47D7-BE54-CE9FB6D0BDF7}"/>
    <cellStyle name="Total 13 2 8" xfId="14519" xr:uid="{6ED61B00-F1EE-4519-A046-3FC92791FB48}"/>
    <cellStyle name="Total 13 3" xfId="7048" xr:uid="{2EA8CCCD-6FBD-4607-8954-969E5A851FA1}"/>
    <cellStyle name="Total 13 3 2" xfId="9690" xr:uid="{8AD57F1E-D497-4DA0-94C2-FC9B531EDAEA}"/>
    <cellStyle name="Total 13 3 2 2" xfId="32347" xr:uid="{A0FCCACF-540F-4ED4-AC3C-18C0C71C681E}"/>
    <cellStyle name="Total 13 3 2 3" xfId="21359" xr:uid="{2F928C05-A0AF-47A3-8FE8-B465591C02A8}"/>
    <cellStyle name="Total 13 3 3" xfId="29935" xr:uid="{DA49299A-A085-434E-982D-385C5082E08B}"/>
    <cellStyle name="Total 13 3 4" xfId="18947" xr:uid="{FC2DF7CF-07B7-43B6-806B-105967B85DB3}"/>
    <cellStyle name="Total 13 4" xfId="7049" xr:uid="{F219C5B8-2861-403A-BC10-7DE247ED819D}"/>
    <cellStyle name="Total 13 4 2" xfId="9691" xr:uid="{AD37B8C7-D9F5-461B-AFB7-E1472DC5552F}"/>
    <cellStyle name="Total 13 4 2 2" xfId="32348" xr:uid="{0B6ED7C5-FEA5-43C2-954A-78C829483A37}"/>
    <cellStyle name="Total 13 4 2 3" xfId="21360" xr:uid="{FA3BA2E4-A06D-405D-A606-9916DFB7DF0A}"/>
    <cellStyle name="Total 13 4 3" xfId="29936" xr:uid="{586EBB05-33C2-4026-9530-BD1A3E4FA24E}"/>
    <cellStyle name="Total 13 4 4" xfId="18948" xr:uid="{C3F5CC75-DECF-4D4F-BEB2-6452C6F7E82F}"/>
    <cellStyle name="Total 13 5" xfId="9686" xr:uid="{39D405BB-B7FF-48A8-BA38-020A7E5B9F8D}"/>
    <cellStyle name="Total 13 5 2" xfId="32343" xr:uid="{7C38F2CF-40CF-4051-988B-CEE1523DB7AB}"/>
    <cellStyle name="Total 13 5 3" xfId="21355" xr:uid="{657D91E9-0A20-4376-9CBC-6A5F5E24DA68}"/>
    <cellStyle name="Total 13 6" xfId="10818" xr:uid="{B9741238-8DC8-41BA-A746-4CDD42032151}"/>
    <cellStyle name="Total 13 7" xfId="7044" xr:uid="{14885BFE-EAA8-43C9-BA5D-375BAB8C42A3}"/>
    <cellStyle name="Total 13 7 2" xfId="29931" xr:uid="{21A34F47-CC77-4A04-89D9-99BC62E7E677}"/>
    <cellStyle name="Total 13 7 3" xfId="18943" xr:uid="{26CF5291-CBBE-4A37-B1DF-CFB781D4A08A}"/>
    <cellStyle name="Total 14" xfId="2224" xr:uid="{CF39B503-924C-441B-A7E2-74E837B87650}"/>
    <cellStyle name="Total 14 2" xfId="2225" xr:uid="{D9565314-6218-4D5E-B9B4-0410BFD46554}"/>
    <cellStyle name="Total 14 2 2" xfId="7052" xr:uid="{B105AA74-FD5E-4DE9-AC38-2A54A6EBDA61}"/>
    <cellStyle name="Total 14 2 2 2" xfId="9694" xr:uid="{0BA8C809-930D-4483-95C1-86B4BE43B0EA}"/>
    <cellStyle name="Total 14 2 2 2 2" xfId="32351" xr:uid="{A0CC8FBE-530E-4C1E-8EA1-7A62848C2A65}"/>
    <cellStyle name="Total 14 2 2 2 3" xfId="21363" xr:uid="{02AD109A-9FD8-45EF-9131-F142E674AAC2}"/>
    <cellStyle name="Total 14 2 2 3" xfId="12778" xr:uid="{B5843E25-2D6A-4A05-8FEF-223AAC2379D8}"/>
    <cellStyle name="Total 14 2 2 3 2" xfId="35229" xr:uid="{BF33A6F9-DD2F-4EBC-8C98-F4AB45D6DF55}"/>
    <cellStyle name="Total 14 2 2 3 3" xfId="24241" xr:uid="{31F15359-2512-4E1F-BD7B-B1C1CCD06CD0}"/>
    <cellStyle name="Total 14 2 2 4" xfId="29939" xr:uid="{97AB7E12-FFAD-44B3-949E-B9165DE428AF}"/>
    <cellStyle name="Total 14 2 2 5" xfId="18951" xr:uid="{9192A85E-10C1-46E2-9914-6745ABDD42BC}"/>
    <cellStyle name="Total 14 2 3" xfId="7053" xr:uid="{C433C665-F261-47FE-A6DB-8C5E264494C8}"/>
    <cellStyle name="Total 14 2 3 2" xfId="9695" xr:uid="{F2B778C2-994B-4346-889C-D2B71FDC57AE}"/>
    <cellStyle name="Total 14 2 3 2 2" xfId="32352" xr:uid="{CB940988-0A61-499C-B533-28E87989BD82}"/>
    <cellStyle name="Total 14 2 3 2 3" xfId="21364" xr:uid="{A5268689-B917-4301-87AF-2198DC890F70}"/>
    <cellStyle name="Total 14 2 3 3" xfId="29940" xr:uid="{62432297-E4C9-43C6-97C9-4677A838683F}"/>
    <cellStyle name="Total 14 2 3 4" xfId="18952" xr:uid="{DACB9C48-2FAC-42BF-A466-C704A77B78C3}"/>
    <cellStyle name="Total 14 2 4" xfId="9693" xr:uid="{7312889E-C9CD-4762-A6A9-5E802B04D4A1}"/>
    <cellStyle name="Total 14 2 4 2" xfId="32350" xr:uid="{ACF40685-922C-4E3B-8AFF-D73C44D1A637}"/>
    <cellStyle name="Total 14 2 4 3" xfId="21362" xr:uid="{92A59AEB-DDCD-467E-9798-75C36DAAE889}"/>
    <cellStyle name="Total 14 2 5" xfId="10953" xr:uid="{D0D14C28-D16D-4100-BED3-686DFA94A64B}"/>
    <cellStyle name="Total 14 2 5 2" xfId="33409" xr:uid="{4EEFC9DE-3AF7-4C48-970C-109E9A67E533}"/>
    <cellStyle name="Total 14 2 5 3" xfId="22421" xr:uid="{5BF46312-D262-4F5C-98BB-382B467222DB}"/>
    <cellStyle name="Total 14 2 6" xfId="7051" xr:uid="{4A15CEF4-29E9-46B0-A9E2-DACC086B0ADD}"/>
    <cellStyle name="Total 14 2 6 2" xfId="29938" xr:uid="{300F6CF0-E53B-4B48-9198-3469576F8399}"/>
    <cellStyle name="Total 14 2 6 3" xfId="18950" xr:uid="{15A00472-CE8F-47DD-B7EF-7FF8C15B7D2C}"/>
    <cellStyle name="Total 14 2 7" xfId="25511" xr:uid="{4D163D26-34C4-4208-A5ED-E09D2049DD18}"/>
    <cellStyle name="Total 14 2 8" xfId="14520" xr:uid="{9D441243-C704-41D9-B543-8C1D04BEE606}"/>
    <cellStyle name="Total 14 3" xfId="7054" xr:uid="{6F5D899A-14FE-4637-B59E-0245B2FA9036}"/>
    <cellStyle name="Total 14 3 2" xfId="9696" xr:uid="{31FA460C-255E-464D-9538-CD8BC1944965}"/>
    <cellStyle name="Total 14 3 2 2" xfId="32353" xr:uid="{20399994-13EB-4718-9E37-6BCD2DAE85FE}"/>
    <cellStyle name="Total 14 3 2 3" xfId="21365" xr:uid="{BB3868B7-4576-48CC-AA7C-A2E96367AF03}"/>
    <cellStyle name="Total 14 3 3" xfId="29941" xr:uid="{AD56E884-0D93-4A33-80C8-8EBBC1070479}"/>
    <cellStyle name="Total 14 3 4" xfId="18953" xr:uid="{0120848C-85F7-4457-8CBA-B64355B5E668}"/>
    <cellStyle name="Total 14 4" xfId="7055" xr:uid="{C433BDD3-48D3-4D77-89B7-56FECBE19FAE}"/>
    <cellStyle name="Total 14 4 2" xfId="9697" xr:uid="{EF9E9286-269A-4225-B51D-E1F22D1B0574}"/>
    <cellStyle name="Total 14 4 2 2" xfId="32354" xr:uid="{ECEECB21-4FE7-445C-A358-7CBEA3BB09F2}"/>
    <cellStyle name="Total 14 4 2 3" xfId="21366" xr:uid="{260E4BB2-8E81-4E73-97C3-F5B3E3CE19C2}"/>
    <cellStyle name="Total 14 4 3" xfId="29942" xr:uid="{DE9C2A52-5450-4F9A-A113-0D9B9BCD1107}"/>
    <cellStyle name="Total 14 4 4" xfId="18954" xr:uid="{E0FD9C8D-DA71-4C11-8A80-4193DB1B56FA}"/>
    <cellStyle name="Total 14 5" xfId="9692" xr:uid="{5B1C2B25-8656-44E1-BE34-43168664FDFD}"/>
    <cellStyle name="Total 14 5 2" xfId="32349" xr:uid="{1731DBBD-9553-453E-B002-283653F74C84}"/>
    <cellStyle name="Total 14 5 3" xfId="21361" xr:uid="{1607DBD0-F08D-4298-B030-79BB33BD9B5D}"/>
    <cellStyle name="Total 14 6" xfId="10819" xr:uid="{AFDDC3BD-B81D-4E9D-AABE-E3C389C1DD0F}"/>
    <cellStyle name="Total 14 7" xfId="7050" xr:uid="{0A569E5E-94BF-46E7-B2C7-3A82E99036C4}"/>
    <cellStyle name="Total 14 7 2" xfId="29937" xr:uid="{A0177A72-E311-49BD-85B7-F466E6D6139C}"/>
    <cellStyle name="Total 14 7 3" xfId="18949" xr:uid="{9038E733-A2BA-45BC-A359-CA4A56C460C2}"/>
    <cellStyle name="Total 15" xfId="2226" xr:uid="{6E941DDB-CB03-47CC-A209-6D432AB816EA}"/>
    <cellStyle name="Total 15 2" xfId="2227" xr:uid="{F75EBE57-25AC-45E6-A158-F32BE15776C5}"/>
    <cellStyle name="Total 15 2 2" xfId="7058" xr:uid="{298E2B14-BA66-444B-9DAC-B1B5DA9869B8}"/>
    <cellStyle name="Total 15 2 2 2" xfId="9700" xr:uid="{6DAC97D2-2FA6-44EA-A382-A8E329ACC0D9}"/>
    <cellStyle name="Total 15 2 2 2 2" xfId="32357" xr:uid="{ACB1E7F1-F17F-4B85-9EB0-A6E053608975}"/>
    <cellStyle name="Total 15 2 2 2 3" xfId="21369" xr:uid="{2C763842-F259-4081-A63A-43592468115F}"/>
    <cellStyle name="Total 15 2 2 3" xfId="12779" xr:uid="{4E4ECCD6-40B3-4523-A84C-E71F441A47C6}"/>
    <cellStyle name="Total 15 2 2 3 2" xfId="35230" xr:uid="{448F5BAD-D2F5-49E0-BE09-A1F360260A91}"/>
    <cellStyle name="Total 15 2 2 3 3" xfId="24242" xr:uid="{1FCD2F89-A08D-4172-853D-BB53A4D3CDF2}"/>
    <cellStyle name="Total 15 2 2 4" xfId="29945" xr:uid="{D9AC416D-0F41-473A-8702-6B5DE6F16B18}"/>
    <cellStyle name="Total 15 2 2 5" xfId="18957" xr:uid="{DFE9ABB9-4A2F-49BC-AB4E-08072A97EC76}"/>
    <cellStyle name="Total 15 2 3" xfId="7059" xr:uid="{14CA00AD-E611-4B6A-AB7F-CA473C23C135}"/>
    <cellStyle name="Total 15 2 3 2" xfId="9701" xr:uid="{AB007D2D-981C-4442-9CAF-6E62259254F5}"/>
    <cellStyle name="Total 15 2 3 2 2" xfId="32358" xr:uid="{5B333054-0EF2-4DA9-8F3C-F19F1A5EC017}"/>
    <cellStyle name="Total 15 2 3 2 3" xfId="21370" xr:uid="{14387214-7332-4285-B450-E24914E20471}"/>
    <cellStyle name="Total 15 2 3 3" xfId="29946" xr:uid="{69D80253-33F7-41A8-ADBB-404F5FC6AD9C}"/>
    <cellStyle name="Total 15 2 3 4" xfId="18958" xr:uid="{3CF6542C-CE45-44CA-9BFB-00B3CEDA0F44}"/>
    <cellStyle name="Total 15 2 4" xfId="9699" xr:uid="{99DB001F-ED26-4D81-A09C-64492B70E5CD}"/>
    <cellStyle name="Total 15 2 4 2" xfId="32356" xr:uid="{04119EEE-3875-4649-BF9E-B25130CF5D79}"/>
    <cellStyle name="Total 15 2 4 3" xfId="21368" xr:uid="{9E4E4EA0-B8C0-4663-A3D1-744AD1A9F38B}"/>
    <cellStyle name="Total 15 2 5" xfId="10954" xr:uid="{50107312-E349-4B68-A2C7-4269B85239A7}"/>
    <cellStyle name="Total 15 2 5 2" xfId="33410" xr:uid="{F4FCF825-07C8-4AC4-B32C-A3C55AFFD967}"/>
    <cellStyle name="Total 15 2 5 3" xfId="22422" xr:uid="{0913264E-185D-4AAD-98FB-3BF7DCFE468B}"/>
    <cellStyle name="Total 15 2 6" xfId="7057" xr:uid="{2B5A705A-CF9C-4AEB-B8E2-5D81510F8331}"/>
    <cellStyle name="Total 15 2 6 2" xfId="29944" xr:uid="{B8EE2E45-DFA9-4BB9-91F6-18BE856E8AA0}"/>
    <cellStyle name="Total 15 2 6 3" xfId="18956" xr:uid="{33A7F080-68A7-4D4C-AD27-0F420F307875}"/>
    <cellStyle name="Total 15 2 7" xfId="25512" xr:uid="{28E25F1F-B179-4F60-9E7B-8773B93CD25A}"/>
    <cellStyle name="Total 15 2 8" xfId="14521" xr:uid="{F53A4020-2A4C-4FEC-A24A-51841FAA9766}"/>
    <cellStyle name="Total 15 3" xfId="7060" xr:uid="{BA1E8A01-77BF-4DE2-8D96-5824D98547D7}"/>
    <cellStyle name="Total 15 3 2" xfId="9702" xr:uid="{683D464E-6A03-4AA9-BE73-F3ECE7A5861F}"/>
    <cellStyle name="Total 15 3 2 2" xfId="32359" xr:uid="{A6E9FF0E-2E9F-4E14-8180-83C4375FAE35}"/>
    <cellStyle name="Total 15 3 2 3" xfId="21371" xr:uid="{EA797275-E47B-4B62-BA05-32E31822A26B}"/>
    <cellStyle name="Total 15 3 3" xfId="29947" xr:uid="{4F8FD219-9215-4F9A-93AB-07684565E43C}"/>
    <cellStyle name="Total 15 3 4" xfId="18959" xr:uid="{D791E81B-4912-4EB2-93F6-7462FB8C7F44}"/>
    <cellStyle name="Total 15 4" xfId="7061" xr:uid="{AB9F11EE-F991-43A5-A05D-82AA0CE0F5F8}"/>
    <cellStyle name="Total 15 4 2" xfId="9703" xr:uid="{0736760A-AA4E-4FDE-B027-41F02FE7EB96}"/>
    <cellStyle name="Total 15 4 2 2" xfId="32360" xr:uid="{A2896959-FBC5-4027-B893-0E7E7337BDC6}"/>
    <cellStyle name="Total 15 4 2 3" xfId="21372" xr:uid="{7F2DC561-5941-4834-B157-F37151DA5D79}"/>
    <cellStyle name="Total 15 4 3" xfId="29948" xr:uid="{E2DCD20B-BDBE-4B6B-8CAE-6D4C0B0C9E85}"/>
    <cellStyle name="Total 15 4 4" xfId="18960" xr:uid="{5B947763-18F0-4E03-9CAF-270BB3C811A9}"/>
    <cellStyle name="Total 15 5" xfId="9698" xr:uid="{E9AD1419-70C0-46C3-A086-C7877201083B}"/>
    <cellStyle name="Total 15 5 2" xfId="32355" xr:uid="{B56F5325-1340-4F89-A430-9509D1F26060}"/>
    <cellStyle name="Total 15 5 3" xfId="21367" xr:uid="{960B1041-0012-4808-B1EF-A07C9C8EE98B}"/>
    <cellStyle name="Total 15 6" xfId="10820" xr:uid="{5D3FFDA5-6F7F-4E95-A8CD-2D37196C8725}"/>
    <cellStyle name="Total 15 7" xfId="7056" xr:uid="{36C51CED-805E-4336-AACF-5EAD79A3785E}"/>
    <cellStyle name="Total 15 7 2" xfId="29943" xr:uid="{B7F74A3F-EF2C-48A0-B591-1F2888BA7BC7}"/>
    <cellStyle name="Total 15 7 3" xfId="18955" xr:uid="{A412C126-8AB7-4E2D-A922-4C731C658B73}"/>
    <cellStyle name="Total 16" xfId="2228" xr:uid="{63AE7E59-10AF-4530-8031-48736A69B02A}"/>
    <cellStyle name="Total 16 2" xfId="2229" xr:uid="{789ECCF9-F8BD-4D58-B046-8A51B388F6FA}"/>
    <cellStyle name="Total 16 2 2" xfId="7064" xr:uid="{443D5862-9D10-4D7A-A8D8-8A25CFB98571}"/>
    <cellStyle name="Total 16 2 2 2" xfId="9706" xr:uid="{26BC8492-8338-486C-8D73-81662D09A57F}"/>
    <cellStyle name="Total 16 2 2 2 2" xfId="32363" xr:uid="{6EF5B8A5-593E-4DEE-9087-9FFDA1D88BF7}"/>
    <cellStyle name="Total 16 2 2 2 3" xfId="21375" xr:uid="{6A3F72B0-0692-433B-84FD-F8FD82FA466F}"/>
    <cellStyle name="Total 16 2 2 3" xfId="12780" xr:uid="{CF85C375-9F47-4148-B92C-F7ACB3092800}"/>
    <cellStyle name="Total 16 2 2 3 2" xfId="35231" xr:uid="{414CBDD9-96FB-42E8-9157-37DA9C05B9DD}"/>
    <cellStyle name="Total 16 2 2 3 3" xfId="24243" xr:uid="{05668D73-BF2C-436E-9692-802A4FC11A89}"/>
    <cellStyle name="Total 16 2 2 4" xfId="29951" xr:uid="{C6DB2C7F-A17A-44C3-9552-7E1553D3CF80}"/>
    <cellStyle name="Total 16 2 2 5" xfId="18963" xr:uid="{A8595349-E575-485D-9C28-A9DF3D7C81FA}"/>
    <cellStyle name="Total 16 2 3" xfId="7065" xr:uid="{203BB0B8-482C-4F3F-AD7D-F12A97422795}"/>
    <cellStyle name="Total 16 2 3 2" xfId="9707" xr:uid="{C64972FD-BD03-4573-8650-8EF0D9B3955E}"/>
    <cellStyle name="Total 16 2 3 2 2" xfId="32364" xr:uid="{4A235C8B-269E-4906-B240-91515538B5FC}"/>
    <cellStyle name="Total 16 2 3 2 3" xfId="21376" xr:uid="{443156E6-8F05-4ACE-A38A-D3A69A539319}"/>
    <cellStyle name="Total 16 2 3 3" xfId="29952" xr:uid="{42A3FB49-2F3E-4D79-9810-14AD1539B371}"/>
    <cellStyle name="Total 16 2 3 4" xfId="18964" xr:uid="{5B20ED43-32DE-42D8-BA3C-29E715C254FA}"/>
    <cellStyle name="Total 16 2 4" xfId="9705" xr:uid="{8FCBA9C1-1750-4002-833E-B0EF831E8175}"/>
    <cellStyle name="Total 16 2 4 2" xfId="32362" xr:uid="{1C3A1295-539A-4F2A-A911-D0655ED7A957}"/>
    <cellStyle name="Total 16 2 4 3" xfId="21374" xr:uid="{7F2EFAD5-60F0-4207-B016-8D440027BD96}"/>
    <cellStyle name="Total 16 2 5" xfId="10955" xr:uid="{50F5BEF4-4DF3-46AB-B032-334EB4F75BB9}"/>
    <cellStyle name="Total 16 2 5 2" xfId="33411" xr:uid="{391904B2-B21D-47FD-A198-C5FFDA33608F}"/>
    <cellStyle name="Total 16 2 5 3" xfId="22423" xr:uid="{F573D40E-BC9F-453D-A2AB-C7AC34B3469F}"/>
    <cellStyle name="Total 16 2 6" xfId="7063" xr:uid="{34676AA6-49D0-4F6D-8788-235B97CC43CF}"/>
    <cellStyle name="Total 16 2 6 2" xfId="29950" xr:uid="{FC478952-EEB1-4A0E-BB71-81BC5FF44D86}"/>
    <cellStyle name="Total 16 2 6 3" xfId="18962" xr:uid="{58242C9E-FE19-4689-98F7-086DBD66644F}"/>
    <cellStyle name="Total 16 2 7" xfId="25513" xr:uid="{19AE2D05-9D0F-442D-B2BC-83B6833CD6AE}"/>
    <cellStyle name="Total 16 2 8" xfId="14522" xr:uid="{DC63419E-6A9F-473C-8800-4F8495F02AE4}"/>
    <cellStyle name="Total 16 3" xfId="7066" xr:uid="{2E412A78-E093-4F58-9AED-F7A5D15E2674}"/>
    <cellStyle name="Total 16 3 2" xfId="9708" xr:uid="{2AEB6FA0-8486-49E1-A7DD-5000C571C5C5}"/>
    <cellStyle name="Total 16 3 2 2" xfId="32365" xr:uid="{9079A500-18C1-439C-8161-2EE6F7828407}"/>
    <cellStyle name="Total 16 3 2 3" xfId="21377" xr:uid="{7F63C130-0AE5-4017-B99B-955C5D9E7E76}"/>
    <cellStyle name="Total 16 3 3" xfId="29953" xr:uid="{F5037C85-5714-4CA5-B92D-D0202E6CCAE0}"/>
    <cellStyle name="Total 16 3 4" xfId="18965" xr:uid="{ED98089C-1C1A-4682-915A-B5B602FFAC63}"/>
    <cellStyle name="Total 16 4" xfId="7067" xr:uid="{C2771D17-462C-411D-8320-1C7A60BA1833}"/>
    <cellStyle name="Total 16 4 2" xfId="9709" xr:uid="{D9F82FE0-AB96-4CB6-8F8B-700547EAE9C0}"/>
    <cellStyle name="Total 16 4 2 2" xfId="32366" xr:uid="{78B64CD1-53AF-41FF-9FF4-1DB40CA61F0E}"/>
    <cellStyle name="Total 16 4 2 3" xfId="21378" xr:uid="{0BA887BF-2484-46BD-87B1-0D0257727217}"/>
    <cellStyle name="Total 16 4 3" xfId="29954" xr:uid="{4AE70F82-0DE0-474F-BF79-75CEC124CE22}"/>
    <cellStyle name="Total 16 4 4" xfId="18966" xr:uid="{EF277730-ECB0-4B56-AFA9-DB47344FD78A}"/>
    <cellStyle name="Total 16 5" xfId="9704" xr:uid="{83BE5CA1-5819-4776-9D99-AEC6380473CA}"/>
    <cellStyle name="Total 16 5 2" xfId="32361" xr:uid="{5400421A-3E8B-461D-A1DB-5753E617C411}"/>
    <cellStyle name="Total 16 5 3" xfId="21373" xr:uid="{6EA2E11F-D2E1-4C01-A08B-0D1CF8FBD166}"/>
    <cellStyle name="Total 16 6" xfId="10821" xr:uid="{FE54BB18-85A7-41F5-97C0-999DC3874427}"/>
    <cellStyle name="Total 16 7" xfId="7062" xr:uid="{DE1C3914-C739-4F7F-A17B-E1A535158101}"/>
    <cellStyle name="Total 16 7 2" xfId="29949" xr:uid="{28518DA3-A2D5-4D4D-AE59-BE4C58CBC283}"/>
    <cellStyle name="Total 16 7 3" xfId="18961" xr:uid="{8E7D25A0-CFCD-4555-8F9D-92F63D16B2D8}"/>
    <cellStyle name="Total 17" xfId="2230" xr:uid="{D78D428E-8685-47B8-8E9E-2CB4CED50058}"/>
    <cellStyle name="Total 17 2" xfId="2231" xr:uid="{C4AF1E87-4F39-4EAD-B5F6-77BA36250F10}"/>
    <cellStyle name="Total 17 2 2" xfId="7070" xr:uid="{3057F1E9-2030-4CB5-85EA-7C64DA1A434F}"/>
    <cellStyle name="Total 17 2 2 2" xfId="9712" xr:uid="{83D1CA3A-7173-4ABF-8C59-AAB2AA28E526}"/>
    <cellStyle name="Total 17 2 2 2 2" xfId="32369" xr:uid="{7F83F647-D4AD-4100-8A7F-BE1B01407E91}"/>
    <cellStyle name="Total 17 2 2 2 3" xfId="21381" xr:uid="{1CBE1CDA-DD59-4039-8EE5-1725EE2C176F}"/>
    <cellStyle name="Total 17 2 2 3" xfId="12781" xr:uid="{5FD0FC84-A942-444E-AD59-CF1B39389D07}"/>
    <cellStyle name="Total 17 2 2 3 2" xfId="35232" xr:uid="{1B09C2FD-121E-4EA5-B787-C3262D499C51}"/>
    <cellStyle name="Total 17 2 2 3 3" xfId="24244" xr:uid="{EFF378C5-826B-4986-9129-5540E08D4317}"/>
    <cellStyle name="Total 17 2 2 4" xfId="29957" xr:uid="{6E3296A4-A991-4B9F-8213-62CB488D9F4F}"/>
    <cellStyle name="Total 17 2 2 5" xfId="18969" xr:uid="{2B6FC190-FAB0-411D-84CC-E494B575000D}"/>
    <cellStyle name="Total 17 2 3" xfId="7071" xr:uid="{F4773D35-90E3-4DEC-98AA-3BBE62ED217B}"/>
    <cellStyle name="Total 17 2 3 2" xfId="9713" xr:uid="{7E5C346F-1D1D-4623-A21D-C80F9689E276}"/>
    <cellStyle name="Total 17 2 3 2 2" xfId="32370" xr:uid="{F717F172-0966-401A-BA4D-18B49F4C8D48}"/>
    <cellStyle name="Total 17 2 3 2 3" xfId="21382" xr:uid="{FA37EF36-B485-4773-A000-6F69192AB305}"/>
    <cellStyle name="Total 17 2 3 3" xfId="29958" xr:uid="{B5AB9B3E-6880-4138-802E-5B3DECE6A3EA}"/>
    <cellStyle name="Total 17 2 3 4" xfId="18970" xr:uid="{AEEBF7DC-625D-41E7-9EAE-B1CFDFF8FC01}"/>
    <cellStyle name="Total 17 2 4" xfId="9711" xr:uid="{E35E42B9-491B-4B7E-8CDD-2E178510CB3D}"/>
    <cellStyle name="Total 17 2 4 2" xfId="32368" xr:uid="{04AA788E-059A-4480-B9B5-98242576968F}"/>
    <cellStyle name="Total 17 2 4 3" xfId="21380" xr:uid="{F1A70C59-C276-447C-9AE3-3B37DB9CC045}"/>
    <cellStyle name="Total 17 2 5" xfId="10956" xr:uid="{59D32CDF-AB26-4B7E-AF81-863AB1D63589}"/>
    <cellStyle name="Total 17 2 5 2" xfId="33412" xr:uid="{6D4E8AB6-7505-4534-B46C-B0A5D31E14B9}"/>
    <cellStyle name="Total 17 2 5 3" xfId="22424" xr:uid="{D7304AB8-4DB4-4FC7-9EF7-7C6521BABDDB}"/>
    <cellStyle name="Total 17 2 6" xfId="7069" xr:uid="{91D48DFE-1F20-4E59-A6F7-2D83F9C6765E}"/>
    <cellStyle name="Total 17 2 6 2" xfId="29956" xr:uid="{3E1DADFB-2389-4426-840D-8E3942CEDE27}"/>
    <cellStyle name="Total 17 2 6 3" xfId="18968" xr:uid="{4DC1DD34-529A-4171-B606-30D32187BDB1}"/>
    <cellStyle name="Total 17 2 7" xfId="25514" xr:uid="{1206F2DB-B052-47B6-8516-AB14D709CCED}"/>
    <cellStyle name="Total 17 2 8" xfId="14523" xr:uid="{3477FEF8-4CFA-49ED-9983-10218745F63C}"/>
    <cellStyle name="Total 17 3" xfId="7072" xr:uid="{83EEC837-988C-4C66-97F4-EC19A4532D8B}"/>
    <cellStyle name="Total 17 3 2" xfId="9714" xr:uid="{BEED8211-F7CA-4DD1-889F-A7C99B3E6EA9}"/>
    <cellStyle name="Total 17 3 2 2" xfId="32371" xr:uid="{1DABA1CD-706C-4319-8573-4471D8C52D82}"/>
    <cellStyle name="Total 17 3 2 3" xfId="21383" xr:uid="{9058C113-E8E6-4DD8-83F5-A403671B6AFC}"/>
    <cellStyle name="Total 17 3 3" xfId="29959" xr:uid="{C2FCFD8D-7EB8-4638-96CE-21A9504A7762}"/>
    <cellStyle name="Total 17 3 4" xfId="18971" xr:uid="{70FAFE29-F703-49E0-B34E-934846CE83E5}"/>
    <cellStyle name="Total 17 4" xfId="7073" xr:uid="{E95EE891-AD98-4ABE-886F-FEDFB71198B2}"/>
    <cellStyle name="Total 17 4 2" xfId="9715" xr:uid="{8AD92EEE-7451-4CE4-9682-4868B1A4DD63}"/>
    <cellStyle name="Total 17 4 2 2" xfId="32372" xr:uid="{03585EEC-421B-407C-BEFD-9090AE0EBA5B}"/>
    <cellStyle name="Total 17 4 2 3" xfId="21384" xr:uid="{094D2E09-1BF0-4125-96E6-DC57B8839027}"/>
    <cellStyle name="Total 17 4 3" xfId="29960" xr:uid="{1D4550B3-BAF4-4DEC-B215-5A73D4512F4E}"/>
    <cellStyle name="Total 17 4 4" xfId="18972" xr:uid="{A0C5CE12-F62F-49D0-802F-445B8F078F40}"/>
    <cellStyle name="Total 17 5" xfId="9710" xr:uid="{2568009B-53E1-4838-A396-8BB6EE56F9AE}"/>
    <cellStyle name="Total 17 5 2" xfId="32367" xr:uid="{58D2380C-383F-45F8-BD2C-FE8B9A75E597}"/>
    <cellStyle name="Total 17 5 3" xfId="21379" xr:uid="{584A7372-C96E-4A6A-B78E-64BCEE86833C}"/>
    <cellStyle name="Total 17 6" xfId="10822" xr:uid="{8E8292D7-3E47-466A-A2BF-55FB787D1726}"/>
    <cellStyle name="Total 17 7" xfId="7068" xr:uid="{4F1BDDEE-FA2F-44F2-A499-135935DA4DA0}"/>
    <cellStyle name="Total 17 7 2" xfId="29955" xr:uid="{46370B49-A80B-4769-80B7-54BDA0636D1B}"/>
    <cellStyle name="Total 17 7 3" xfId="18967" xr:uid="{4158F934-5783-4AE2-92D3-F0B6B49C6D2D}"/>
    <cellStyle name="Total 18" xfId="2232" xr:uid="{B6BA733D-3618-44F1-ADC8-484AF9384FFC}"/>
    <cellStyle name="Total 18 2" xfId="2233" xr:uid="{9AAEECA9-6869-46D8-8D8C-A33DDCDB513A}"/>
    <cellStyle name="Total 18 2 2" xfId="9717" xr:uid="{437E79E6-E431-432A-9558-CC433106CBB0}"/>
    <cellStyle name="Total 18 2 2 2" xfId="12783" xr:uid="{FD00432B-0A23-4FC6-9F03-60CFE0D4FCEA}"/>
    <cellStyle name="Total 18 2 2 2 2" xfId="35234" xr:uid="{46DB5258-7030-43DB-BD88-0A520D6492F4}"/>
    <cellStyle name="Total 18 2 2 2 3" xfId="24246" xr:uid="{15591B3D-F2CF-4E53-BF63-CC6E399F346F}"/>
    <cellStyle name="Total 18 2 2 3" xfId="32374" xr:uid="{27FC2C49-3B08-4B3A-9816-4D36D84ADF30}"/>
    <cellStyle name="Total 18 2 2 4" xfId="21386" xr:uid="{73C97BEE-F1B4-4CB6-A92A-0D38FBA75EB8}"/>
    <cellStyle name="Total 18 2 3" xfId="10958" xr:uid="{2F0939AB-7C94-40E4-A441-FCD94B83E588}"/>
    <cellStyle name="Total 18 2 3 2" xfId="33414" xr:uid="{773D862D-9E28-4515-AEB8-49E037C33E86}"/>
    <cellStyle name="Total 18 2 3 3" xfId="22426" xr:uid="{1390A1DE-F075-41A9-B74C-B94106D54F6F}"/>
    <cellStyle name="Total 18 2 4" xfId="7075" xr:uid="{065B12C2-84DE-4380-9302-B34E9D6C3F22}"/>
    <cellStyle name="Total 18 2 4 2" xfId="29962" xr:uid="{597DC0CD-971D-40AD-B12B-C30CD17B4DD9}"/>
    <cellStyle name="Total 18 2 4 3" xfId="18974" xr:uid="{2BEA9478-837B-4490-9A8B-E9AC0EBD727F}"/>
    <cellStyle name="Total 18 2 5" xfId="25516" xr:uid="{5994A4EF-6148-417C-8F2F-1E1726214E25}"/>
    <cellStyle name="Total 18 2 6" xfId="14525" xr:uid="{A68DB76F-3E16-4A5D-9D3B-FCD3145815EA}"/>
    <cellStyle name="Total 18 3" xfId="7076" xr:uid="{735D73CB-C739-40C1-879A-DFB350B35627}"/>
    <cellStyle name="Total 18 3 2" xfId="9718" xr:uid="{140E7FB3-B96F-4C01-95B9-36B79A81FAF9}"/>
    <cellStyle name="Total 18 3 2 2" xfId="32375" xr:uid="{36421EB8-630E-47BD-9BAF-C3B374489A99}"/>
    <cellStyle name="Total 18 3 2 3" xfId="21387" xr:uid="{9409DB08-03F5-4F8E-B32A-0A7D81949D18}"/>
    <cellStyle name="Total 18 3 3" xfId="12782" xr:uid="{1CFA37E5-D70A-4D20-8529-B07EE5BFA17B}"/>
    <cellStyle name="Total 18 3 3 2" xfId="35233" xr:uid="{EC7A94EA-81E2-446C-9F0E-C85C25B3ADF7}"/>
    <cellStyle name="Total 18 3 3 3" xfId="24245" xr:uid="{7DA82951-871B-43AA-9E94-E299FF08A2D6}"/>
    <cellStyle name="Total 18 3 4" xfId="29963" xr:uid="{C3F881EC-830A-4BC8-8592-E7D6985F2E6E}"/>
    <cellStyle name="Total 18 3 5" xfId="18975" xr:uid="{F38A0913-8D7E-4598-803E-65615122378D}"/>
    <cellStyle name="Total 18 4" xfId="9716" xr:uid="{77921B67-1D73-44CD-9D5F-ADFEAC8C90FF}"/>
    <cellStyle name="Total 18 4 2" xfId="32373" xr:uid="{897CDBBF-3162-4034-9966-B7F23C246165}"/>
    <cellStyle name="Total 18 4 3" xfId="21385" xr:uid="{003CEDF9-30E5-4F0C-9FEC-C7F1144751CA}"/>
    <cellStyle name="Total 18 5" xfId="10957" xr:uid="{32A1A4CA-CF91-4174-B567-755913E75576}"/>
    <cellStyle name="Total 18 5 2" xfId="33413" xr:uid="{D897C78E-B090-44E8-97E3-AB7AE4DC8FA6}"/>
    <cellStyle name="Total 18 5 3" xfId="22425" xr:uid="{CF8A4446-9A37-49EC-9BB4-F5ED9A9317A1}"/>
    <cellStyle name="Total 18 6" xfId="7074" xr:uid="{3582AB27-516F-4CCD-9825-AC577075B3CC}"/>
    <cellStyle name="Total 18 6 2" xfId="29961" xr:uid="{936B267D-682A-445D-9F17-0268333D6389}"/>
    <cellStyle name="Total 18 6 3" xfId="18973" xr:uid="{A23D1FBC-4C7F-4931-BEAC-A417BE53312B}"/>
    <cellStyle name="Total 18 7" xfId="25515" xr:uid="{AAAD111D-EFF5-4404-899F-FE184AE62D98}"/>
    <cellStyle name="Total 18 8" xfId="14524" xr:uid="{D755633E-A76E-4F01-91BB-BCB5FC8B94ED}"/>
    <cellStyle name="Total 19" xfId="7077" xr:uid="{9285FE54-C9DB-41FF-BC50-85ED6767F55F}"/>
    <cellStyle name="Total 19 2" xfId="9719" xr:uid="{ED139E15-751D-4845-A5D5-B3B63E6F7710}"/>
    <cellStyle name="Total 19 2 2" xfId="32376" xr:uid="{4378856B-05E2-4E95-9A1E-F13EF099FD77}"/>
    <cellStyle name="Total 19 2 3" xfId="21388" xr:uid="{43DD9A8B-7937-4EA0-AC81-B19AE45B8A66}"/>
    <cellStyle name="Total 19 3" xfId="29964" xr:uid="{27909D62-9D46-4E9A-8E62-1AA34242836E}"/>
    <cellStyle name="Total 19 4" xfId="18976" xr:uid="{47422DE1-7421-4A68-AF10-04ED75DA5AAF}"/>
    <cellStyle name="Total 2" xfId="308" xr:uid="{708880BA-BAD5-4388-99FB-9353AD0754B9}"/>
    <cellStyle name="Total 2 10" xfId="2235" xr:uid="{4950EF70-32F3-4801-9D28-C8C7568004C5}"/>
    <cellStyle name="Total 2 10 2" xfId="2236" xr:uid="{2242234A-E600-4EAE-9898-543A8A86E040}"/>
    <cellStyle name="Total 2 10 2 2" xfId="7081" xr:uid="{1608B0D2-AD67-4016-BC23-07ACA8A8800F}"/>
    <cellStyle name="Total 2 10 2 2 2" xfId="9723" xr:uid="{0DC4C069-4931-42FC-AA9C-DB768210FD93}"/>
    <cellStyle name="Total 2 10 2 2 2 2" xfId="32380" xr:uid="{0B1CB993-E597-4FAE-9EBE-8D421CF842BD}"/>
    <cellStyle name="Total 2 10 2 2 2 3" xfId="21392" xr:uid="{0C8FDAE2-AA56-4936-A392-1AE90292E677}"/>
    <cellStyle name="Total 2 10 2 2 3" xfId="12784" xr:uid="{EDFCD656-385E-45CF-B992-4FB6038F4809}"/>
    <cellStyle name="Total 2 10 2 2 3 2" xfId="35235" xr:uid="{884DC78E-B36E-41EE-BF0E-141E94488772}"/>
    <cellStyle name="Total 2 10 2 2 3 3" xfId="24247" xr:uid="{5FF4A22D-7ED8-42D1-805E-542B9F82D35B}"/>
    <cellStyle name="Total 2 10 2 2 4" xfId="29968" xr:uid="{315D5A9D-4085-4EC0-97BE-D45088B9A7B3}"/>
    <cellStyle name="Total 2 10 2 2 5" xfId="18980" xr:uid="{E224F490-35ED-46CC-89F8-C2BC82963D50}"/>
    <cellStyle name="Total 2 10 2 3" xfId="7082" xr:uid="{C3D4245E-6FFD-4258-92C6-6B5B663035D7}"/>
    <cellStyle name="Total 2 10 2 3 2" xfId="9724" xr:uid="{752185C2-5452-40FD-9F46-131A2FDBCA7B}"/>
    <cellStyle name="Total 2 10 2 3 2 2" xfId="32381" xr:uid="{8701B267-FD44-46EB-B140-78F8383238C6}"/>
    <cellStyle name="Total 2 10 2 3 2 3" xfId="21393" xr:uid="{5DAF6AB4-4B6C-4188-81D0-8835E2AD6DBC}"/>
    <cellStyle name="Total 2 10 2 3 3" xfId="29969" xr:uid="{F496DBCA-4586-405A-A30E-F5B7B295819E}"/>
    <cellStyle name="Total 2 10 2 3 4" xfId="18981" xr:uid="{9FFB19B7-F472-4CF4-B541-8863864536BC}"/>
    <cellStyle name="Total 2 10 2 4" xfId="9722" xr:uid="{47946E4A-75AC-4CAE-BB49-A37582C86797}"/>
    <cellStyle name="Total 2 10 2 4 2" xfId="32379" xr:uid="{685554D8-4A20-4ABB-9948-B96A838703CB}"/>
    <cellStyle name="Total 2 10 2 4 3" xfId="21391" xr:uid="{3BEFBFCE-8B46-4921-AC70-85EEA545CB20}"/>
    <cellStyle name="Total 2 10 2 5" xfId="10959" xr:uid="{92CDFE6A-335D-4B5B-8BDB-607BE511FD39}"/>
    <cellStyle name="Total 2 10 2 5 2" xfId="33415" xr:uid="{C44F1514-0338-4074-B489-39EAC7197BE5}"/>
    <cellStyle name="Total 2 10 2 5 3" xfId="22427" xr:uid="{4B95450E-F229-4FB2-880D-70647904CF59}"/>
    <cellStyle name="Total 2 10 2 6" xfId="7080" xr:uid="{FECC6E6E-16FC-44AD-B587-EFA9448A1D13}"/>
    <cellStyle name="Total 2 10 2 6 2" xfId="29967" xr:uid="{63C0FFF5-4525-4A65-8CAB-1453C63FF1F7}"/>
    <cellStyle name="Total 2 10 2 6 3" xfId="18979" xr:uid="{405B6D63-8C16-4E23-80EB-A039000BE604}"/>
    <cellStyle name="Total 2 10 2 7" xfId="25518" xr:uid="{D6899B43-263B-41DC-AC92-5036864DD42F}"/>
    <cellStyle name="Total 2 10 2 8" xfId="14527" xr:uid="{37E2F3A3-3658-4B74-AF25-4A6BFFDA6C71}"/>
    <cellStyle name="Total 2 10 3" xfId="7083" xr:uid="{4287CC4F-1586-49A3-BCDC-736F1A32FAD9}"/>
    <cellStyle name="Total 2 10 3 2" xfId="9725" xr:uid="{BEF12EA1-185C-4489-8FF5-6F0FCAB8B00C}"/>
    <cellStyle name="Total 2 10 3 2 2" xfId="32382" xr:uid="{C130B191-7EDA-468C-9655-8DFF4A1940F9}"/>
    <cellStyle name="Total 2 10 3 2 3" xfId="21394" xr:uid="{62F6D1E2-D033-4DD7-96A0-3A0E38DCF638}"/>
    <cellStyle name="Total 2 10 3 3" xfId="29970" xr:uid="{6C2D4034-1555-4721-847C-11995958488B}"/>
    <cellStyle name="Total 2 10 3 4" xfId="18982" xr:uid="{EE9DA1EE-E107-4314-9803-69C3A9EBC703}"/>
    <cellStyle name="Total 2 10 4" xfId="7084" xr:uid="{55EC3AD3-0F99-4F6D-89F7-C2485A9EB5CC}"/>
    <cellStyle name="Total 2 10 4 2" xfId="9726" xr:uid="{47487324-A275-4590-B719-6B303FD97249}"/>
    <cellStyle name="Total 2 10 4 2 2" xfId="32383" xr:uid="{D17849DA-4632-430D-AC8B-A44FF39834A0}"/>
    <cellStyle name="Total 2 10 4 2 3" xfId="21395" xr:uid="{AEDDB46E-A916-4B4D-97CD-96496D466D57}"/>
    <cellStyle name="Total 2 10 4 3" xfId="29971" xr:uid="{B8476793-0158-4189-93B3-11BB9C1AD345}"/>
    <cellStyle name="Total 2 10 4 4" xfId="18983" xr:uid="{86C8374B-F882-4D57-BBAD-4B4A5C102397}"/>
    <cellStyle name="Total 2 10 5" xfId="9721" xr:uid="{E3D58AD2-6C0A-4A6E-A0A8-4D359C6D97D6}"/>
    <cellStyle name="Total 2 10 5 2" xfId="32378" xr:uid="{FFA6A8D0-EA4F-47F8-BB33-7B5FE523CA4C}"/>
    <cellStyle name="Total 2 10 5 3" xfId="21390" xr:uid="{BD47EA79-4039-46A9-A49A-F634D8097754}"/>
    <cellStyle name="Total 2 10 6" xfId="10823" xr:uid="{BD0211C0-ABFD-4CA0-AD1D-98C8058EE7A3}"/>
    <cellStyle name="Total 2 10 7" xfId="7079" xr:uid="{1065AB8D-E131-4C59-B417-7201312C28F0}"/>
    <cellStyle name="Total 2 10 7 2" xfId="29966" xr:uid="{D1BB624E-B813-4B57-AFC6-F43060339661}"/>
    <cellStyle name="Total 2 10 7 3" xfId="18978" xr:uid="{A9FD712F-2F3F-4082-9649-BFAD0BD42FC4}"/>
    <cellStyle name="Total 2 11" xfId="2237" xr:uid="{C329DC3A-5B6F-4B23-ADDD-1691813B0C6E}"/>
    <cellStyle name="Total 2 11 2" xfId="2238" xr:uid="{9328BEB3-DC94-4188-A587-F9A359485E76}"/>
    <cellStyle name="Total 2 11 2 2" xfId="7087" xr:uid="{986E55BC-12DB-4505-AF4D-A0EA001EFBF3}"/>
    <cellStyle name="Total 2 11 2 2 2" xfId="9729" xr:uid="{FDC54F89-8E26-4472-ABFF-2F0CE8A4023D}"/>
    <cellStyle name="Total 2 11 2 2 2 2" xfId="32386" xr:uid="{E2440CB7-CBD0-40FD-8946-82F77CE706DC}"/>
    <cellStyle name="Total 2 11 2 2 2 3" xfId="21398" xr:uid="{0948A441-4B46-4B03-93A5-7AB95BC3CD82}"/>
    <cellStyle name="Total 2 11 2 2 3" xfId="12785" xr:uid="{86D162C1-753B-4A37-A6F9-3F2C74863309}"/>
    <cellStyle name="Total 2 11 2 2 3 2" xfId="35236" xr:uid="{77041EEF-356A-4CA7-872A-A7CC16FDF3D1}"/>
    <cellStyle name="Total 2 11 2 2 3 3" xfId="24248" xr:uid="{2ED447A9-8414-4BC4-9205-5F58ED81A394}"/>
    <cellStyle name="Total 2 11 2 2 4" xfId="29974" xr:uid="{7F06959E-8D97-4176-AD9F-71382001A55C}"/>
    <cellStyle name="Total 2 11 2 2 5" xfId="18986" xr:uid="{9DBFE91D-FFA0-44A2-AC39-FFDA2A4CB114}"/>
    <cellStyle name="Total 2 11 2 3" xfId="7088" xr:uid="{BFD22EF8-99DB-40DB-BD83-5D694C14BC56}"/>
    <cellStyle name="Total 2 11 2 3 2" xfId="9730" xr:uid="{3BADC450-2FE5-43A2-9B74-43C2244A585C}"/>
    <cellStyle name="Total 2 11 2 3 2 2" xfId="32387" xr:uid="{72857550-1C56-449D-B671-756926E375A4}"/>
    <cellStyle name="Total 2 11 2 3 2 3" xfId="21399" xr:uid="{C515E7C0-3173-4151-8779-D30E97C96B6B}"/>
    <cellStyle name="Total 2 11 2 3 3" xfId="29975" xr:uid="{DE7EE627-8F8B-4271-B3EB-8E783FD522E4}"/>
    <cellStyle name="Total 2 11 2 3 4" xfId="18987" xr:uid="{30776DD1-88A5-477A-BFFD-1ACB8BA90BD7}"/>
    <cellStyle name="Total 2 11 2 4" xfId="9728" xr:uid="{41C9C379-4B3D-4B0B-A9D3-3D689B1324CB}"/>
    <cellStyle name="Total 2 11 2 4 2" xfId="32385" xr:uid="{C1C6D9BB-2D16-4556-BE72-992FBBB1D3ED}"/>
    <cellStyle name="Total 2 11 2 4 3" xfId="21397" xr:uid="{D48FEF65-9271-40BF-85AE-5EAF0ECF9578}"/>
    <cellStyle name="Total 2 11 2 5" xfId="10960" xr:uid="{CC5CB441-64D1-4518-A57E-9B1EC1B614AB}"/>
    <cellStyle name="Total 2 11 2 5 2" xfId="33416" xr:uid="{B42CE442-E181-4F39-917A-59848492272A}"/>
    <cellStyle name="Total 2 11 2 5 3" xfId="22428" xr:uid="{F3D01610-9232-4E19-AD96-EAE21D7ABBE5}"/>
    <cellStyle name="Total 2 11 2 6" xfId="7086" xr:uid="{9B3168FD-AA0C-478A-AA16-EC167991B73A}"/>
    <cellStyle name="Total 2 11 2 6 2" xfId="29973" xr:uid="{8B8922AC-F26F-4760-939E-5A0BE10B3E53}"/>
    <cellStyle name="Total 2 11 2 6 3" xfId="18985" xr:uid="{9EFDC915-7C06-4A4F-96AE-E70A51D05E44}"/>
    <cellStyle name="Total 2 11 2 7" xfId="25519" xr:uid="{AE91E75E-62E0-4B40-AD60-BAE8EEB3F58A}"/>
    <cellStyle name="Total 2 11 2 8" xfId="14528" xr:uid="{C6A1FF31-502B-4CD4-A9B8-A09CE356AC6F}"/>
    <cellStyle name="Total 2 11 3" xfId="7089" xr:uid="{5566F6B9-4EE3-447C-B3E4-EED639C9C11E}"/>
    <cellStyle name="Total 2 11 3 2" xfId="9731" xr:uid="{98BF595B-7CEB-4ADD-9D5F-465988E0E224}"/>
    <cellStyle name="Total 2 11 3 2 2" xfId="32388" xr:uid="{C14376D3-8487-44D2-96DA-6A5CF4DBA7FD}"/>
    <cellStyle name="Total 2 11 3 2 3" xfId="21400" xr:uid="{3EFB3A64-E005-4ADC-985D-7E15679AB9E5}"/>
    <cellStyle name="Total 2 11 3 3" xfId="29976" xr:uid="{AE97D054-6861-4811-A6D0-EEA3B64CE2EF}"/>
    <cellStyle name="Total 2 11 3 4" xfId="18988" xr:uid="{17AA9CB4-36B9-4ED4-B85B-8B5828D34656}"/>
    <cellStyle name="Total 2 11 4" xfId="7090" xr:uid="{A1CBA227-18AA-4FB6-B026-E1F99B579979}"/>
    <cellStyle name="Total 2 11 4 2" xfId="9732" xr:uid="{007A3452-0B48-448C-9FDB-DC7D7D95826C}"/>
    <cellStyle name="Total 2 11 4 2 2" xfId="32389" xr:uid="{3184667E-5CC7-4636-8582-F727BBB247CF}"/>
    <cellStyle name="Total 2 11 4 2 3" xfId="21401" xr:uid="{35D802B7-F793-492E-AA30-541F9E4D1E23}"/>
    <cellStyle name="Total 2 11 4 3" xfId="29977" xr:uid="{7A70C870-0D40-42F4-A7E6-1221BCD4AD5B}"/>
    <cellStyle name="Total 2 11 4 4" xfId="18989" xr:uid="{05286483-607F-46F1-9B34-7FED481932E9}"/>
    <cellStyle name="Total 2 11 5" xfId="9727" xr:uid="{30D12710-65CF-497F-BEF3-5CEF8B0BA74E}"/>
    <cellStyle name="Total 2 11 5 2" xfId="32384" xr:uid="{03F58AFA-C5DE-4AC5-AC26-DB1114299312}"/>
    <cellStyle name="Total 2 11 5 3" xfId="21396" xr:uid="{2D5625A1-4259-4E3B-AA2C-753E8FF8DEA5}"/>
    <cellStyle name="Total 2 11 6" xfId="10824" xr:uid="{FA227133-D0EB-4711-8010-8C003B17CD7D}"/>
    <cellStyle name="Total 2 11 7" xfId="7085" xr:uid="{38BEF7CF-3CBD-4804-A2ED-1AA1A3EA6F2E}"/>
    <cellStyle name="Total 2 11 7 2" xfId="29972" xr:uid="{1C015596-CACE-488D-9E2F-971FC358A532}"/>
    <cellStyle name="Total 2 11 7 3" xfId="18984" xr:uid="{73A6ECDB-0ABF-4737-A8DA-552EDFE9D16B}"/>
    <cellStyle name="Total 2 12" xfId="2239" xr:uid="{0088EE55-1019-45C2-83B9-AF6CA13A6723}"/>
    <cellStyle name="Total 2 12 2" xfId="9733" xr:uid="{5D8B5F35-0743-4B73-A296-91D8216F1FE7}"/>
    <cellStyle name="Total 2 12 2 2" xfId="32390" xr:uid="{1EA53282-68D5-4DE4-B106-726A63F0B7BC}"/>
    <cellStyle name="Total 2 12 2 3" xfId="21402" xr:uid="{1B4A195A-5B6D-427B-8479-81F86804A2BA}"/>
    <cellStyle name="Total 2 12 3" xfId="10961" xr:uid="{7DD12680-53CB-4DA1-B827-3A29A9824BCC}"/>
    <cellStyle name="Total 2 12 4" xfId="7091" xr:uid="{666D7F82-4080-4A2F-8ABD-E16A625AFEDA}"/>
    <cellStyle name="Total 2 12 4 2" xfId="29978" xr:uid="{009261BE-29C7-400E-A6BB-E66740482054}"/>
    <cellStyle name="Total 2 12 4 3" xfId="18990" xr:uid="{C55D7964-84C7-461C-B945-31C945AD5276}"/>
    <cellStyle name="Total 2 13" xfId="7092" xr:uid="{931F2DDF-D3C5-40FD-AE47-BF1C5575AF65}"/>
    <cellStyle name="Total 2 13 2" xfId="9734" xr:uid="{41253BC1-4ECA-4C84-BA6A-215BCDCAAC97}"/>
    <cellStyle name="Total 2 13 2 2" xfId="32391" xr:uid="{11CEF6B5-9422-45AD-B9A1-D84AC289CFC0}"/>
    <cellStyle name="Total 2 13 2 3" xfId="21403" xr:uid="{2C06DFD2-75D5-45F4-B71A-EC93FB219650}"/>
    <cellStyle name="Total 2 13 3" xfId="12541" xr:uid="{8CE27710-4F94-4C4D-9888-CF12E148C577}"/>
    <cellStyle name="Total 2 13 3 2" xfId="34992" xr:uid="{2D6AE8CB-3E83-4B5C-9115-6BA8E310D2A6}"/>
    <cellStyle name="Total 2 13 3 3" xfId="24004" xr:uid="{480D1EFF-3CB9-46A2-9A1B-FF7EDF629D72}"/>
    <cellStyle name="Total 2 13 4" xfId="29979" xr:uid="{C606C44B-8285-4C6E-8D2A-BE8E3C3A536A}"/>
    <cellStyle name="Total 2 13 5" xfId="18991" xr:uid="{F8098652-ECE6-4B70-BDE8-69D691E68308}"/>
    <cellStyle name="Total 2 14" xfId="7093" xr:uid="{72FA891E-8275-43CD-B10D-848B186B85B4}"/>
    <cellStyle name="Total 2 14 2" xfId="9735" xr:uid="{EB6A1AA1-9A10-4C4A-9853-E9C3250355DB}"/>
    <cellStyle name="Total 2 14 2 2" xfId="32392" xr:uid="{C3FBAB75-72C0-4CAB-8696-24BF017F3ADC}"/>
    <cellStyle name="Total 2 14 2 3" xfId="21404" xr:uid="{69955DCB-D859-4067-A7CF-6101397CC065}"/>
    <cellStyle name="Total 2 14 3" xfId="29980" xr:uid="{8CBBC4EE-9C21-4F9A-B5B6-92A4850D3E5E}"/>
    <cellStyle name="Total 2 14 4" xfId="18992" xr:uid="{93641F11-AB74-4E0C-98AF-6D39C5009583}"/>
    <cellStyle name="Total 2 15" xfId="7246" xr:uid="{E1BA4093-16D9-4110-BD38-7A3EA3EE85B7}"/>
    <cellStyle name="Total 2 15 2" xfId="30129" xr:uid="{02FB4706-74F3-4B00-BB70-08C63AD46365}"/>
    <cellStyle name="Total 2 15 3" xfId="19141" xr:uid="{6306B407-C07D-4063-A792-4642BC458A15}"/>
    <cellStyle name="Total 2 16" xfId="9720" xr:uid="{06E9F2A8-F8A4-4B9C-AF93-6CE239237E99}"/>
    <cellStyle name="Total 2 16 2" xfId="32377" xr:uid="{113D8187-7B86-4448-B132-8D553A87E529}"/>
    <cellStyle name="Total 2 16 3" xfId="21389" xr:uid="{BCDDD657-3722-475E-A7EB-44C63C99DBA7}"/>
    <cellStyle name="Total 2 17" xfId="7078" xr:uid="{A260F7B4-222E-47DB-B341-29C0B152FE74}"/>
    <cellStyle name="Total 2 17 2" xfId="29965" xr:uid="{CE8BFBEC-1C29-404E-A237-87CB5F1E9351}"/>
    <cellStyle name="Total 2 17 3" xfId="18977" xr:uid="{2ABE92F3-D514-41F3-9C78-DE51D42EDE04}"/>
    <cellStyle name="Total 2 18" xfId="25517" xr:uid="{71319F47-0A56-41EC-899F-27D3747A6038}"/>
    <cellStyle name="Total 2 19" xfId="14526" xr:uid="{0FDBD897-7FAC-4C49-9B15-DFF16616AB0F}"/>
    <cellStyle name="Total 2 2" xfId="309" xr:uid="{79A1AC45-F28A-4C4B-A854-D51D59B89F89}"/>
    <cellStyle name="Total 2 2 10" xfId="7095" xr:uid="{FDA966CF-EC06-4D2B-A3C3-F025397320A3}"/>
    <cellStyle name="Total 2 2 10 2" xfId="9737" xr:uid="{FD45377A-4AD4-4E43-8222-2825E328B642}"/>
    <cellStyle name="Total 2 2 10 2 2" xfId="32394" xr:uid="{3338D430-BC93-4B57-BEED-17C861CA66D7}"/>
    <cellStyle name="Total 2 2 10 2 3" xfId="21406" xr:uid="{B9B3D499-6314-429A-9E4A-1A86D51A6E57}"/>
    <cellStyle name="Total 2 2 10 3" xfId="29982" xr:uid="{448EBA9A-7E6B-4C4B-971C-CF0BA65A06D2}"/>
    <cellStyle name="Total 2 2 10 4" xfId="18994" xr:uid="{C5781368-1779-4E05-BB53-92CAE7D11F1B}"/>
    <cellStyle name="Total 2 2 11" xfId="7096" xr:uid="{E0FB2FB1-C729-427A-ABA8-0A62929AB81B}"/>
    <cellStyle name="Total 2 2 11 2" xfId="9738" xr:uid="{BE8A1749-0FD7-4248-A704-BEA1ED3D87D6}"/>
    <cellStyle name="Total 2 2 11 2 2" xfId="32395" xr:uid="{33D60399-F00A-47BD-96E4-C55B0368D185}"/>
    <cellStyle name="Total 2 2 11 2 3" xfId="21407" xr:uid="{4DE739A2-D53B-4160-AAA6-A7EF20249EFC}"/>
    <cellStyle name="Total 2 2 11 3" xfId="29983" xr:uid="{BB55CE76-3C0B-458C-B6EB-247D5228EC0C}"/>
    <cellStyle name="Total 2 2 11 4" xfId="18995" xr:uid="{B920888C-6AE8-4C87-B6CE-CEED98BE7FF7}"/>
    <cellStyle name="Total 2 2 12" xfId="7097" xr:uid="{A547410D-255B-430E-AB4E-D7652915E736}"/>
    <cellStyle name="Total 2 2 12 2" xfId="9739" xr:uid="{0695B17F-78D6-45BF-AC07-E039C39C4C99}"/>
    <cellStyle name="Total 2 2 12 2 2" xfId="32396" xr:uid="{6F84709F-D3C9-4452-B5B8-BC97A6E27BBA}"/>
    <cellStyle name="Total 2 2 12 2 3" xfId="21408" xr:uid="{6CE603A5-6934-4903-B094-5890D3859B97}"/>
    <cellStyle name="Total 2 2 12 3" xfId="29984" xr:uid="{ACFD4474-8560-4768-B5FF-683463874D83}"/>
    <cellStyle name="Total 2 2 12 4" xfId="18996" xr:uid="{EB1548A1-23C6-4E1D-AFAB-66A6C25FDE1A}"/>
    <cellStyle name="Total 2 2 13" xfId="7098" xr:uid="{E040CB9B-C24D-47E4-9942-FBE2A5A97524}"/>
    <cellStyle name="Total 2 2 13 2" xfId="9740" xr:uid="{E6EF8764-E467-499C-A6D6-E9252EC8C030}"/>
    <cellStyle name="Total 2 2 13 2 2" xfId="32397" xr:uid="{535DEEB0-422C-4C18-B681-65C90E55213B}"/>
    <cellStyle name="Total 2 2 13 2 3" xfId="21409" xr:uid="{914CE012-2D42-47B2-9C9F-D761938D842B}"/>
    <cellStyle name="Total 2 2 13 3" xfId="29985" xr:uid="{535BEF47-1DD2-4A80-99EE-A4AB9746F330}"/>
    <cellStyle name="Total 2 2 13 4" xfId="18997" xr:uid="{4ED4EFF3-AA1D-49C9-B724-3F4EF718F2B3}"/>
    <cellStyle name="Total 2 2 14" xfId="7099" xr:uid="{E1EAD5C6-4347-45A9-B9A6-25E1FDD08A21}"/>
    <cellStyle name="Total 2 2 14 2" xfId="9741" xr:uid="{B9466AEE-20A5-423B-8C00-F6F4B8BBE1A0}"/>
    <cellStyle name="Total 2 2 14 2 2" xfId="32398" xr:uid="{212B1706-45B3-4E54-B7D3-3C44CED66A45}"/>
    <cellStyle name="Total 2 2 14 2 3" xfId="21410" xr:uid="{C00D49CE-510E-442D-A822-54F8A7BAA232}"/>
    <cellStyle name="Total 2 2 14 3" xfId="29986" xr:uid="{965083CA-CFE2-4271-AE0C-8A339F40E040}"/>
    <cellStyle name="Total 2 2 14 4" xfId="18998" xr:uid="{85FF939D-2500-4380-9EE0-EC691B0A68DF}"/>
    <cellStyle name="Total 2 2 15" xfId="7100" xr:uid="{E3BFDE3E-B931-43F7-9900-EF5915563694}"/>
    <cellStyle name="Total 2 2 15 2" xfId="9742" xr:uid="{B5058659-D9D0-4B81-8596-C539F6D5F0B2}"/>
    <cellStyle name="Total 2 2 15 2 2" xfId="32399" xr:uid="{91321F15-12DC-4806-851E-BA1D6E4A1763}"/>
    <cellStyle name="Total 2 2 15 2 3" xfId="21411" xr:uid="{88D8E9A0-B5CD-419F-BC77-7CE50B051BDE}"/>
    <cellStyle name="Total 2 2 15 3" xfId="29987" xr:uid="{C24B6F68-8EE9-467B-924D-F77A92514759}"/>
    <cellStyle name="Total 2 2 15 4" xfId="18999" xr:uid="{1CDF0A6E-C1F5-4EEE-AE40-CD02A33E06CF}"/>
    <cellStyle name="Total 2 2 16" xfId="7101" xr:uid="{996503CE-C96A-463C-AA27-84CEAE890C59}"/>
    <cellStyle name="Total 2 2 16 2" xfId="9743" xr:uid="{160ED8FA-D393-4298-86DF-9BD138974B22}"/>
    <cellStyle name="Total 2 2 16 2 2" xfId="32400" xr:uid="{C6FC1CCF-4621-4488-B80F-AA18D63BC31F}"/>
    <cellStyle name="Total 2 2 16 2 3" xfId="21412" xr:uid="{1B47979C-C449-43BB-9657-2208F0E7F3DC}"/>
    <cellStyle name="Total 2 2 16 3" xfId="29988" xr:uid="{39B40C64-0D57-4C18-9887-09AEC97AF570}"/>
    <cellStyle name="Total 2 2 16 4" xfId="19000" xr:uid="{02200D60-90C4-4A6C-9F88-459348189B98}"/>
    <cellStyle name="Total 2 2 17" xfId="9736" xr:uid="{BA61E365-FEC1-4138-ACFF-48EFECC2E53F}"/>
    <cellStyle name="Total 2 2 17 2" xfId="32393" xr:uid="{119F645D-1118-402B-B47D-EC6CABF92A6A}"/>
    <cellStyle name="Total 2 2 17 3" xfId="21405" xr:uid="{5B113336-F83B-41EC-850C-C06912794582}"/>
    <cellStyle name="Total 2 2 18" xfId="10825" xr:uid="{8A569265-F3DD-4635-864E-381AE3411E25}"/>
    <cellStyle name="Total 2 2 19" xfId="7094" xr:uid="{C1669333-995D-4E0D-A051-CB1D527A4066}"/>
    <cellStyle name="Total 2 2 19 2" xfId="29981" xr:uid="{092B0CCB-243B-419D-900D-6FBA86D92A62}"/>
    <cellStyle name="Total 2 2 19 3" xfId="18993" xr:uid="{065CA01C-284F-45F7-9408-C5B7CA76408A}"/>
    <cellStyle name="Total 2 2 2" xfId="2241" xr:uid="{8A80CCC6-3A7A-48BA-B377-DB2C73AEA552}"/>
    <cellStyle name="Total 2 2 2 2" xfId="7103" xr:uid="{B6AA73F5-E5FD-4641-AFE4-D03B8C59647D}"/>
    <cellStyle name="Total 2 2 2 2 2" xfId="9745" xr:uid="{E9B716C9-3B5A-40E7-860F-1D051787898C}"/>
    <cellStyle name="Total 2 2 2 2 2 2" xfId="32402" xr:uid="{408C20F2-6463-4893-85C0-CDA449146D2C}"/>
    <cellStyle name="Total 2 2 2 2 2 3" xfId="21414" xr:uid="{1C6DF272-125C-47DC-9303-E514F4EB7740}"/>
    <cellStyle name="Total 2 2 2 2 3" xfId="29990" xr:uid="{AA9AE135-7636-4B15-8D0D-617994F15BC5}"/>
    <cellStyle name="Total 2 2 2 2 4" xfId="19002" xr:uid="{BD63FE80-616A-4C18-9EEC-BA0D8A661C34}"/>
    <cellStyle name="Total 2 2 2 3" xfId="9744" xr:uid="{3DF508E7-DB46-4196-9AB4-56E8F5F332CD}"/>
    <cellStyle name="Total 2 2 2 3 2" xfId="32401" xr:uid="{6E2E1415-D726-4169-BF29-5897A644DD77}"/>
    <cellStyle name="Total 2 2 2 3 3" xfId="21413" xr:uid="{F0220402-25B8-4A15-80F3-0BC2BE72A6CA}"/>
    <cellStyle name="Total 2 2 2 4" xfId="10826" xr:uid="{DAB74166-A4FE-4894-835E-DA75BC9D4D74}"/>
    <cellStyle name="Total 2 2 2 5" xfId="7102" xr:uid="{26C3FABC-FC14-4865-85C1-26715CF3B718}"/>
    <cellStyle name="Total 2 2 2 5 2" xfId="29989" xr:uid="{A0238DB8-031C-47BB-87F8-1682812E782A}"/>
    <cellStyle name="Total 2 2 2 5 3" xfId="19001" xr:uid="{917D9069-B21B-4308-A952-F550C5D2905E}"/>
    <cellStyle name="Total 2 2 20" xfId="2240" xr:uid="{38C0330C-E680-4D9B-8A04-2893684C960D}"/>
    <cellStyle name="Total 2 2 3" xfId="2242" xr:uid="{5C200632-5B5F-459E-8A10-D23453743BDE}"/>
    <cellStyle name="Total 2 2 3 2" xfId="7105" xr:uid="{30974108-7ADC-46D9-A0C5-3FD19597FAEE}"/>
    <cellStyle name="Total 2 2 3 2 2" xfId="9747" xr:uid="{E86DC050-2F11-466D-A165-2C7EE1F1132E}"/>
    <cellStyle name="Total 2 2 3 2 2 2" xfId="32404" xr:uid="{B56FA888-B610-4CD8-9AD8-87CFC1AE72F4}"/>
    <cellStyle name="Total 2 2 3 2 2 3" xfId="21416" xr:uid="{7F739047-DA9D-42D7-A773-92D4FEE2EA6F}"/>
    <cellStyle name="Total 2 2 3 2 3" xfId="29992" xr:uid="{7EF5EC84-8FAF-42EC-BB60-A962786C790C}"/>
    <cellStyle name="Total 2 2 3 2 4" xfId="19004" xr:uid="{149796C6-AA6E-479F-AFB0-389A10AB7A9D}"/>
    <cellStyle name="Total 2 2 3 3" xfId="9746" xr:uid="{E547267F-5755-49BD-8B1F-7D464391FC91}"/>
    <cellStyle name="Total 2 2 3 3 2" xfId="32403" xr:uid="{D0D1118D-F6A3-4CDE-A31E-97F36F8ADDBB}"/>
    <cellStyle name="Total 2 2 3 3 3" xfId="21415" xr:uid="{BDCC4412-0DA5-4B70-B536-1C281F9E2DEC}"/>
    <cellStyle name="Total 2 2 3 4" xfId="10827" xr:uid="{401FC3AB-104F-4D93-8CA4-4E3C8C5EE634}"/>
    <cellStyle name="Total 2 2 3 5" xfId="7104" xr:uid="{B599880B-BCF1-40C0-8865-FC6C1FC4CF55}"/>
    <cellStyle name="Total 2 2 3 5 2" xfId="29991" xr:uid="{268801D6-FF4B-4C39-9476-DE8DE8980B13}"/>
    <cellStyle name="Total 2 2 3 5 3" xfId="19003" xr:uid="{A87DC713-5868-4AB8-8455-BF7DBAE7D1EF}"/>
    <cellStyle name="Total 2 2 4" xfId="2243" xr:uid="{986BF8E0-2402-43C0-9685-C23BE91BA9FC}"/>
    <cellStyle name="Total 2 2 4 2" xfId="7107" xr:uid="{4BFA75DD-2240-4BA4-965B-DACFCFEA7281}"/>
    <cellStyle name="Total 2 2 4 2 2" xfId="9749" xr:uid="{11262435-CB2B-441C-B287-5603E8773F4B}"/>
    <cellStyle name="Total 2 2 4 2 2 2" xfId="32406" xr:uid="{36E4B8CE-AFF8-4D0D-9213-8C55DAB2B210}"/>
    <cellStyle name="Total 2 2 4 2 2 3" xfId="21418" xr:uid="{6C234983-79F8-4552-B900-9C9E5B1C4D3C}"/>
    <cellStyle name="Total 2 2 4 2 3" xfId="29994" xr:uid="{95F8F8B1-2F9E-41F5-A359-4F46DDF4B324}"/>
    <cellStyle name="Total 2 2 4 2 4" xfId="19006" xr:uid="{97FC57F6-5D33-4494-BC15-CE69F09E6A61}"/>
    <cellStyle name="Total 2 2 4 3" xfId="9748" xr:uid="{13F32D96-1F29-4EA3-8891-4F8850F79461}"/>
    <cellStyle name="Total 2 2 4 3 2" xfId="32405" xr:uid="{CA8CB2CE-F274-49D7-A938-6E9FBB48F1C7}"/>
    <cellStyle name="Total 2 2 4 3 3" xfId="21417" xr:uid="{34709107-C9D8-4A54-B1D2-679CFFC36716}"/>
    <cellStyle name="Total 2 2 4 4" xfId="10828" xr:uid="{FD6DD53A-FDE0-408E-B350-E891668A3F3A}"/>
    <cellStyle name="Total 2 2 4 5" xfId="7106" xr:uid="{89A97E69-FECF-41B8-AB65-A3B6C7CB275A}"/>
    <cellStyle name="Total 2 2 4 5 2" xfId="29993" xr:uid="{9A6B17A3-5013-4E34-BF88-5A063D885449}"/>
    <cellStyle name="Total 2 2 4 5 3" xfId="19005" xr:uid="{C6FE530B-25E1-42F8-8721-96E273880FB7}"/>
    <cellStyle name="Total 2 2 5" xfId="2244" xr:uid="{754F7238-EEC5-4CDC-A3FC-48C45B5635CE}"/>
    <cellStyle name="Total 2 2 5 2" xfId="7109" xr:uid="{D9A43009-B680-4390-889C-DDFA9C8CC4E6}"/>
    <cellStyle name="Total 2 2 5 2 2" xfId="9751" xr:uid="{6118F778-6BAF-4608-83F7-CF231F7C42EA}"/>
    <cellStyle name="Total 2 2 5 2 2 2" xfId="32408" xr:uid="{E51607FD-D55F-414B-8BB4-47BDE892A9DD}"/>
    <cellStyle name="Total 2 2 5 2 2 3" xfId="21420" xr:uid="{303DD997-6DF0-48EE-A92D-2A547059323F}"/>
    <cellStyle name="Total 2 2 5 2 3" xfId="29996" xr:uid="{58D9D637-4D6D-4251-BB4C-F169997707AC}"/>
    <cellStyle name="Total 2 2 5 2 4" xfId="19008" xr:uid="{01051F71-28B9-4E98-AF99-FE9BAEC6B5FF}"/>
    <cellStyle name="Total 2 2 5 3" xfId="9750" xr:uid="{67F5F4A5-DC6D-45B0-B277-C602640781B5}"/>
    <cellStyle name="Total 2 2 5 3 2" xfId="32407" xr:uid="{BC4967FC-89D4-4EB8-8348-A2A3E4780301}"/>
    <cellStyle name="Total 2 2 5 3 3" xfId="21419" xr:uid="{9ACEF1AD-A7CB-4F7F-A158-7EBF19DB8BC5}"/>
    <cellStyle name="Total 2 2 5 4" xfId="10829" xr:uid="{311A3A53-88B2-4F91-AF42-5CFA3012DDF6}"/>
    <cellStyle name="Total 2 2 5 5" xfId="7108" xr:uid="{BA4FEDC2-DF1A-427F-8742-F21ECCDA1285}"/>
    <cellStyle name="Total 2 2 5 5 2" xfId="29995" xr:uid="{763526CF-056D-44ED-BEB7-2AB501658F49}"/>
    <cellStyle name="Total 2 2 5 5 3" xfId="19007" xr:uid="{5564491C-BCFA-46A3-B8B0-5594C2924806}"/>
    <cellStyle name="Total 2 2 6" xfId="2245" xr:uid="{D3FBB3B1-A24F-4628-A17C-AE805C3FFC49}"/>
    <cellStyle name="Total 2 2 6 2" xfId="7111" xr:uid="{D3AF9001-92D5-4B35-9FB6-8F190C428E19}"/>
    <cellStyle name="Total 2 2 6 2 2" xfId="9753" xr:uid="{AFE8DA7E-4169-4ACA-BCE9-575767F472D2}"/>
    <cellStyle name="Total 2 2 6 2 2 2" xfId="32410" xr:uid="{963B824D-C6DE-4DCC-B5BF-C25F8C9CDA97}"/>
    <cellStyle name="Total 2 2 6 2 2 3" xfId="21422" xr:uid="{2EB730E5-C009-4CB6-981E-4FF273DD8B6F}"/>
    <cellStyle name="Total 2 2 6 2 3" xfId="12786" xr:uid="{FAD75A19-357B-431C-AE49-B0BF00972B55}"/>
    <cellStyle name="Total 2 2 6 2 3 2" xfId="35237" xr:uid="{22753415-0372-443F-A52D-CEE92135174D}"/>
    <cellStyle name="Total 2 2 6 2 3 3" xfId="24249" xr:uid="{B98DD666-16E1-42A4-81DB-ECECADD553FE}"/>
    <cellStyle name="Total 2 2 6 2 4" xfId="29998" xr:uid="{BF78E10C-3299-4E37-A3C5-0654DE0F265B}"/>
    <cellStyle name="Total 2 2 6 2 5" xfId="19010" xr:uid="{74A30E9E-2A3E-4B4F-A6AA-CBD94E862C30}"/>
    <cellStyle name="Total 2 2 6 3" xfId="7112" xr:uid="{486CA60E-2220-4669-A05E-5439C4C73459}"/>
    <cellStyle name="Total 2 2 6 3 2" xfId="9754" xr:uid="{31D9E61A-1B3C-4738-A348-E1EF0620B3C4}"/>
    <cellStyle name="Total 2 2 6 3 2 2" xfId="32411" xr:uid="{E69256E4-98D2-4ED1-9032-1A6180621322}"/>
    <cellStyle name="Total 2 2 6 3 2 3" xfId="21423" xr:uid="{5CF071FC-B16C-436F-9A5B-9EDD3C25615C}"/>
    <cellStyle name="Total 2 2 6 3 3" xfId="29999" xr:uid="{A09910DB-0840-4671-9C82-783E8942872B}"/>
    <cellStyle name="Total 2 2 6 3 4" xfId="19011" xr:uid="{9EE0176D-DCD9-4FEF-8C2D-6D71F5352B1B}"/>
    <cellStyle name="Total 2 2 6 4" xfId="9752" xr:uid="{B23354FE-7F55-4B12-AAD3-CA338B0DC1B2}"/>
    <cellStyle name="Total 2 2 6 4 2" xfId="32409" xr:uid="{1A51AA1E-A10C-4667-BE27-BF020DB643E7}"/>
    <cellStyle name="Total 2 2 6 4 3" xfId="21421" xr:uid="{B2C5CE67-E718-4AFF-A0DB-ABC627631FF1}"/>
    <cellStyle name="Total 2 2 6 5" xfId="10962" xr:uid="{1011E106-2DF6-447A-8BB7-626947CDB280}"/>
    <cellStyle name="Total 2 2 6 5 2" xfId="33417" xr:uid="{671D72D2-1B12-48EB-8AEE-9EB2B136052F}"/>
    <cellStyle name="Total 2 2 6 5 3" xfId="22429" xr:uid="{A6FE87EB-2661-40E6-8730-EF6A66FB0DA9}"/>
    <cellStyle name="Total 2 2 6 6" xfId="7110" xr:uid="{47096EF3-C18C-4FF6-A072-B09F4B0993E2}"/>
    <cellStyle name="Total 2 2 6 6 2" xfId="29997" xr:uid="{8B6F7755-94FD-4A40-9453-2465D390479A}"/>
    <cellStyle name="Total 2 2 6 6 3" xfId="19009" xr:uid="{02B1F7E2-BC30-43CC-807C-0EA4CED96BA3}"/>
    <cellStyle name="Total 2 2 6 7" xfId="25520" xr:uid="{56AAB1A1-F3F3-416B-AF0A-FF504D1129D1}"/>
    <cellStyle name="Total 2 2 6 8" xfId="14530" xr:uid="{D3BF63B6-A6E6-40C1-AFCF-214AFDB4A389}"/>
    <cellStyle name="Total 2 2 7" xfId="7113" xr:uid="{DB7BCEE6-5444-4654-8E38-21C0B536D27A}"/>
    <cellStyle name="Total 2 2 7 2" xfId="9755" xr:uid="{639F386D-0EED-42B9-AAC5-05C4EF78BF82}"/>
    <cellStyle name="Total 2 2 7 2 2" xfId="32412" xr:uid="{2617C94C-8420-43CB-95F6-97EA788D819B}"/>
    <cellStyle name="Total 2 2 7 2 3" xfId="21424" xr:uid="{585F8695-D2B1-48C0-A9C9-C1C80877AEE9}"/>
    <cellStyle name="Total 2 2 7 3" xfId="30000" xr:uid="{FFFC4984-EA80-47F1-B852-D6F18150C672}"/>
    <cellStyle name="Total 2 2 7 4" xfId="19012" xr:uid="{5C4A6568-8E17-413D-B186-495CA37A13C7}"/>
    <cellStyle name="Total 2 2 8" xfId="7114" xr:uid="{204C984D-0E71-4B3F-BCAE-F7252161037D}"/>
    <cellStyle name="Total 2 2 8 2" xfId="9756" xr:uid="{0605DF79-AA57-4940-BE3B-52A9273875AE}"/>
    <cellStyle name="Total 2 2 8 2 2" xfId="32413" xr:uid="{56CC40C0-BC5E-47EE-82CF-8A6F8892F3AF}"/>
    <cellStyle name="Total 2 2 8 2 3" xfId="21425" xr:uid="{56E7B84E-EBD0-4F12-9AFE-6BE8A7F14FD7}"/>
    <cellStyle name="Total 2 2 8 3" xfId="30001" xr:uid="{429674E7-000D-4978-BD00-4BED11CF71D7}"/>
    <cellStyle name="Total 2 2 8 4" xfId="19013" xr:uid="{BC05F7C3-FC55-421C-8368-D2A742500649}"/>
    <cellStyle name="Total 2 2 9" xfId="7115" xr:uid="{FE7B12B0-4199-4503-A26D-BEBA5400D3BE}"/>
    <cellStyle name="Total 2 2 9 2" xfId="9757" xr:uid="{8E48222D-2CAC-4444-AF34-07FB013AFBBD}"/>
    <cellStyle name="Total 2 2 9 2 2" xfId="32414" xr:uid="{1AAA9969-EE0E-4A97-91F9-043F66163836}"/>
    <cellStyle name="Total 2 2 9 2 3" xfId="21426" xr:uid="{071C06FF-38D8-4130-9F2D-8C122190EDFC}"/>
    <cellStyle name="Total 2 2 9 3" xfId="30002" xr:uid="{F9290AD4-6F27-4E6D-8885-CB56E6601EB9}"/>
    <cellStyle name="Total 2 2 9 4" xfId="19014" xr:uid="{E1AAD761-81CF-4E9E-A8D0-0F0DCA028D2B}"/>
    <cellStyle name="Total 2 20" xfId="2234" xr:uid="{A1CFF84B-03B8-44EA-8184-802DD1BC0967}"/>
    <cellStyle name="Total 2 3" xfId="310" xr:uid="{0317BBF6-6F42-421A-8163-1DB365BA65DE}"/>
    <cellStyle name="Total 2 3 2" xfId="2247" xr:uid="{79B2F540-84AF-47CB-AB52-AA933267C50F}"/>
    <cellStyle name="Total 2 3 2 2" xfId="7118" xr:uid="{F1D562BD-2142-48C1-8F37-05B41273365D}"/>
    <cellStyle name="Total 2 3 2 2 2" xfId="9760" xr:uid="{C8BF0DED-7BB4-4E71-8122-C892C91BE4B9}"/>
    <cellStyle name="Total 2 3 2 2 2 2" xfId="32417" xr:uid="{8E1DB131-0790-4ADB-A69D-E98448CADFD8}"/>
    <cellStyle name="Total 2 3 2 2 2 3" xfId="21429" xr:uid="{643888CE-13B6-4491-A9BC-FB8D366C6F8F}"/>
    <cellStyle name="Total 2 3 2 2 3" xfId="12787" xr:uid="{FC151DDB-019A-49D2-8CC4-9EA3436F5A5F}"/>
    <cellStyle name="Total 2 3 2 2 3 2" xfId="35238" xr:uid="{D4ACEBCC-48C1-4F5B-83DB-4720943B9B69}"/>
    <cellStyle name="Total 2 3 2 2 3 3" xfId="24250" xr:uid="{5E3BDFA4-B185-4FA8-AD17-F8A32B75CE0C}"/>
    <cellStyle name="Total 2 3 2 2 4" xfId="30005" xr:uid="{37B5FC45-B9E9-49C2-84A7-911051240E95}"/>
    <cellStyle name="Total 2 3 2 2 5" xfId="19017" xr:uid="{C23B05DD-08D7-4132-BDF5-5C955BE9E609}"/>
    <cellStyle name="Total 2 3 2 3" xfId="7119" xr:uid="{A814E604-AC6F-4D35-BF93-8D209829CEC2}"/>
    <cellStyle name="Total 2 3 2 3 2" xfId="9761" xr:uid="{1CD3862F-6FF5-4A7F-BD8E-349965560F2D}"/>
    <cellStyle name="Total 2 3 2 3 2 2" xfId="32418" xr:uid="{FF681EBB-0FD8-4661-A632-AA750809BA6E}"/>
    <cellStyle name="Total 2 3 2 3 2 3" xfId="21430" xr:uid="{4412A78D-2931-41AB-B408-4ED96A67C8E3}"/>
    <cellStyle name="Total 2 3 2 3 3" xfId="13209" xr:uid="{D1B3EC1B-3A32-430C-BBBC-6D9F26F86928}"/>
    <cellStyle name="Total 2 3 2 3 4" xfId="30006" xr:uid="{1E35FDF0-E732-4AB5-A02E-92F46479E982}"/>
    <cellStyle name="Total 2 3 2 3 5" xfId="19018" xr:uid="{54147888-B790-4888-88F0-A0027DABED86}"/>
    <cellStyle name="Total 2 3 2 4" xfId="9759" xr:uid="{970EA960-77CF-45D6-8561-D8000C5DC91B}"/>
    <cellStyle name="Total 2 3 2 4 2" xfId="32416" xr:uid="{5D5D93EA-5C70-4849-8FCC-AB57541E98E0}"/>
    <cellStyle name="Total 2 3 2 4 3" xfId="21428" xr:uid="{17BF0D07-6B31-4DA3-8300-6E7729B7ACDE}"/>
    <cellStyle name="Total 2 3 2 5" xfId="10963" xr:uid="{D920CC01-5067-4BAA-BB35-D69463C803D3}"/>
    <cellStyle name="Total 2 3 2 5 2" xfId="33418" xr:uid="{A3A40138-37D0-479C-9DA2-E9339957B87A}"/>
    <cellStyle name="Total 2 3 2 5 3" xfId="22430" xr:uid="{7DC1853F-7A60-42A2-B786-F90A99780E3A}"/>
    <cellStyle name="Total 2 3 2 6" xfId="7117" xr:uid="{E3E95C56-3C26-450D-9B4D-8C2AB75E8F38}"/>
    <cellStyle name="Total 2 3 2 6 2" xfId="30004" xr:uid="{95D731F3-2658-4419-81FB-96AE437CCBEA}"/>
    <cellStyle name="Total 2 3 2 6 3" xfId="19016" xr:uid="{759A812C-4088-47AC-A1A4-C70F940F85AC}"/>
    <cellStyle name="Total 2 3 2 7" xfId="25521" xr:uid="{B997E194-17AA-437C-9F0D-B3E7B2F8C656}"/>
    <cellStyle name="Total 2 3 2 8" xfId="14531" xr:uid="{CD8F61BE-D7FD-418F-A06E-90219555FCCD}"/>
    <cellStyle name="Total 2 3 3" xfId="7120" xr:uid="{D80A51BF-2F60-406C-8C6E-605A4233ADA6}"/>
    <cellStyle name="Total 2 3 3 2" xfId="9762" xr:uid="{BB49A675-C127-49C1-8188-502B7F711333}"/>
    <cellStyle name="Total 2 3 3 2 2" xfId="32419" xr:uid="{5D3CA4FD-0069-47CC-BA8D-C71BFCD4CD60}"/>
    <cellStyle name="Total 2 3 3 2 3" xfId="21431" xr:uid="{4081F912-E908-4151-AAA8-6B182672CD46}"/>
    <cellStyle name="Total 2 3 3 3" xfId="30007" xr:uid="{4692E07F-A84B-4321-8691-F97666778D50}"/>
    <cellStyle name="Total 2 3 3 4" xfId="19019" xr:uid="{57123A7C-9820-4E46-80AB-61B899B127B2}"/>
    <cellStyle name="Total 2 3 4" xfId="7121" xr:uid="{FD46519D-E4BC-40DA-85AA-8EA21CBC4762}"/>
    <cellStyle name="Total 2 3 4 2" xfId="9763" xr:uid="{C43511F9-9054-49A0-87FE-7856F7AD3FAC}"/>
    <cellStyle name="Total 2 3 4 2 2" xfId="32420" xr:uid="{86E6A877-91DA-4A67-BDC7-E1AA23AE097F}"/>
    <cellStyle name="Total 2 3 4 2 3" xfId="21432" xr:uid="{F4370D7E-859E-4570-B134-EB120F7908A9}"/>
    <cellStyle name="Total 2 3 4 3" xfId="30008" xr:uid="{A64E3255-A7D5-4FA5-938B-F6F78C5E64B3}"/>
    <cellStyle name="Total 2 3 4 4" xfId="19020" xr:uid="{69CD0E17-ECA0-4186-AD7D-1E346263C17B}"/>
    <cellStyle name="Total 2 3 5" xfId="9758" xr:uid="{D6AB7F5D-8673-42B5-81D4-F79680180DD7}"/>
    <cellStyle name="Total 2 3 5 2" xfId="32415" xr:uid="{994B2FAF-3CBA-497E-993E-C72D098EDFCC}"/>
    <cellStyle name="Total 2 3 5 3" xfId="21427" xr:uid="{1B468276-BBC2-4355-9F36-F6619C203BF5}"/>
    <cellStyle name="Total 2 3 6" xfId="10830" xr:uid="{6EAC866F-6543-461C-9EDA-BAB599955F0D}"/>
    <cellStyle name="Total 2 3 7" xfId="7116" xr:uid="{4BD525D0-F71D-4D69-97AD-0EEED5971657}"/>
    <cellStyle name="Total 2 3 7 2" xfId="30003" xr:uid="{0E7A24E2-3D2B-4FD8-95EF-B1C84069CB54}"/>
    <cellStyle name="Total 2 3 7 3" xfId="19015" xr:uid="{D8438CD2-9A1D-4F18-833B-BFAB86C6D6D9}"/>
    <cellStyle name="Total 2 3 8" xfId="2246" xr:uid="{60E951D3-7988-43EF-92BF-B049A24C99DA}"/>
    <cellStyle name="Total 2 4" xfId="311" xr:uid="{128D017C-B850-4B64-A0DC-E49D63470C30}"/>
    <cellStyle name="Total 2 4 2" xfId="2249" xr:uid="{93567E45-9619-458B-9696-F71F54A353B7}"/>
    <cellStyle name="Total 2 4 2 2" xfId="7124" xr:uid="{77AEE50D-307F-4DFF-A66E-8C6EAE98753D}"/>
    <cellStyle name="Total 2 4 2 2 2" xfId="9766" xr:uid="{E016A4C4-9541-45CA-BDBB-82A53BC305C4}"/>
    <cellStyle name="Total 2 4 2 2 2 2" xfId="32423" xr:uid="{594AD2B8-79CD-4139-B5E3-12F8A34FE2CD}"/>
    <cellStyle name="Total 2 4 2 2 2 3" xfId="21435" xr:uid="{7142BA73-4518-4C90-9B55-90C52E66BF46}"/>
    <cellStyle name="Total 2 4 2 2 3" xfId="12788" xr:uid="{4AE06EDE-0BAF-4DC4-BD45-DA633B75C7D4}"/>
    <cellStyle name="Total 2 4 2 2 3 2" xfId="35239" xr:uid="{768940E0-7C68-4F25-BBA8-12E0E91D7149}"/>
    <cellStyle name="Total 2 4 2 2 3 3" xfId="24251" xr:uid="{1778E0E6-E13E-4091-B62F-CC43351E8957}"/>
    <cellStyle name="Total 2 4 2 2 4" xfId="30011" xr:uid="{10944325-F93E-47A5-B475-67DF81AC02FA}"/>
    <cellStyle name="Total 2 4 2 2 5" xfId="19023" xr:uid="{D6D58367-7B68-4A3D-BD2F-3F26CFC7CA4F}"/>
    <cellStyle name="Total 2 4 2 3" xfId="7125" xr:uid="{8DB1AFD7-4E0D-4AC0-99AD-D8E7E4779F29}"/>
    <cellStyle name="Total 2 4 2 3 2" xfId="9767" xr:uid="{149EF9CC-DCC0-4803-981B-59B7AC262CF8}"/>
    <cellStyle name="Total 2 4 2 3 2 2" xfId="32424" xr:uid="{FA9D9546-6B30-4C4E-91A7-AE02A8583869}"/>
    <cellStyle name="Total 2 4 2 3 2 3" xfId="21436" xr:uid="{CD9FA59B-AB4F-4652-9CDA-085E8515E207}"/>
    <cellStyle name="Total 2 4 2 3 3" xfId="13210" xr:uid="{3443987C-9A09-412F-915B-0B765F05A4A0}"/>
    <cellStyle name="Total 2 4 2 3 4" xfId="30012" xr:uid="{8B02C321-CBEF-4EE3-8892-B3B10C4B2BF5}"/>
    <cellStyle name="Total 2 4 2 3 5" xfId="19024" xr:uid="{DC5B704D-E0EC-4CAB-A6C9-6E7C02E7ED34}"/>
    <cellStyle name="Total 2 4 2 4" xfId="9765" xr:uid="{18AA4BA0-5CDA-4594-9AAC-BC5959521A6C}"/>
    <cellStyle name="Total 2 4 2 4 2" xfId="32422" xr:uid="{A8455394-E524-40E7-B447-99E0B8BCEB52}"/>
    <cellStyle name="Total 2 4 2 4 3" xfId="21434" xr:uid="{86076CC9-03EF-4C8B-BE70-4E18790A4D3F}"/>
    <cellStyle name="Total 2 4 2 5" xfId="10964" xr:uid="{464681B8-B70C-484B-91BE-48188CA3D989}"/>
    <cellStyle name="Total 2 4 2 5 2" xfId="33419" xr:uid="{6F4A6168-7BA4-4DD9-8BDD-9B383D9EC6A0}"/>
    <cellStyle name="Total 2 4 2 5 3" xfId="22431" xr:uid="{D1188404-3F4B-42CB-A6E4-1F97D3456D78}"/>
    <cellStyle name="Total 2 4 2 6" xfId="7123" xr:uid="{52B8B693-1215-4121-8427-89F4C7D17207}"/>
    <cellStyle name="Total 2 4 2 6 2" xfId="30010" xr:uid="{61ADE42B-0418-4A67-8427-25A717525C5A}"/>
    <cellStyle name="Total 2 4 2 6 3" xfId="19022" xr:uid="{81A9C53B-385C-478D-A303-FC2DD2556116}"/>
    <cellStyle name="Total 2 4 2 7" xfId="25522" xr:uid="{988BBAC9-1060-4FF6-A51C-C979247C45C3}"/>
    <cellStyle name="Total 2 4 2 8" xfId="14532" xr:uid="{4B195A88-04C6-45CA-B6BE-04EC8F17A380}"/>
    <cellStyle name="Total 2 4 3" xfId="7126" xr:uid="{F11B11EB-9207-4024-97D3-189E9B68A541}"/>
    <cellStyle name="Total 2 4 3 2" xfId="9768" xr:uid="{0A8F943E-2C18-440D-AD91-FBD70207E953}"/>
    <cellStyle name="Total 2 4 3 2 2" xfId="32425" xr:uid="{70994D1F-5C0C-4433-A11A-2587D41FD189}"/>
    <cellStyle name="Total 2 4 3 2 3" xfId="21437" xr:uid="{1B1C15F1-3D60-4969-A827-AE32804BFAAE}"/>
    <cellStyle name="Total 2 4 3 3" xfId="30013" xr:uid="{D615FD68-1E23-4219-A02F-BD394014F606}"/>
    <cellStyle name="Total 2 4 3 4" xfId="19025" xr:uid="{58D0C7E5-74F6-47D4-9047-B2949D7346E6}"/>
    <cellStyle name="Total 2 4 4" xfId="7127" xr:uid="{39FC4AEC-DFEF-4F3F-9546-E7DB5D44E6D3}"/>
    <cellStyle name="Total 2 4 4 2" xfId="9769" xr:uid="{8D3D7E56-343D-4DD1-BF15-276DA3BD70F4}"/>
    <cellStyle name="Total 2 4 4 2 2" xfId="32426" xr:uid="{C5007A05-CD4B-44DE-BD5A-8C4E2BCAD202}"/>
    <cellStyle name="Total 2 4 4 2 3" xfId="21438" xr:uid="{42C09379-8401-4367-B14B-942D06CF9C41}"/>
    <cellStyle name="Total 2 4 4 3" xfId="30014" xr:uid="{815FE8EF-8439-4742-8263-64BC67CB3254}"/>
    <cellStyle name="Total 2 4 4 4" xfId="19026" xr:uid="{6EE02A4B-6D03-48BB-8B3E-E662966D6FBE}"/>
    <cellStyle name="Total 2 4 5" xfId="9764" xr:uid="{1C22A3D7-8B76-41B1-8E3F-EA1C2573B33E}"/>
    <cellStyle name="Total 2 4 5 2" xfId="32421" xr:uid="{E871D2D1-5442-4601-AD43-DCCCCBBC139C}"/>
    <cellStyle name="Total 2 4 5 3" xfId="21433" xr:uid="{682E5A04-5007-4D47-A392-8C72D7A24967}"/>
    <cellStyle name="Total 2 4 6" xfId="10831" xr:uid="{DD04D0A9-35C8-4E24-A8C9-301CAA658A82}"/>
    <cellStyle name="Total 2 4 7" xfId="7122" xr:uid="{A9C61A5B-6567-4BF9-BB3F-7E520E55DB4E}"/>
    <cellStyle name="Total 2 4 7 2" xfId="30009" xr:uid="{F56BBDBA-C6CF-4C78-B58A-66293A348900}"/>
    <cellStyle name="Total 2 4 7 3" xfId="19021" xr:uid="{FC96F4B9-E978-48EE-A6F9-84E340682EA5}"/>
    <cellStyle name="Total 2 4 8" xfId="2248" xr:uid="{50E5A061-B20A-4CE2-811E-150243A9D53E}"/>
    <cellStyle name="Total 2 5" xfId="2250" xr:uid="{C5C2BBA8-1AF1-4960-896B-3B96089FCBCE}"/>
    <cellStyle name="Total 2 5 2" xfId="2251" xr:uid="{CF142877-D75E-4E3C-BE7F-D137CA90B579}"/>
    <cellStyle name="Total 2 5 2 2" xfId="7130" xr:uid="{7726C8D1-4914-482D-BA22-B820D7CF6D5F}"/>
    <cellStyle name="Total 2 5 2 2 2" xfId="9772" xr:uid="{05066786-8B82-403C-8413-B3DBCDE6F3BE}"/>
    <cellStyle name="Total 2 5 2 2 2 2" xfId="32429" xr:uid="{D88C8344-B263-4466-BB6F-3012879C6F67}"/>
    <cellStyle name="Total 2 5 2 2 2 3" xfId="21441" xr:uid="{0CA7B11E-0086-46AF-9C0C-5985F63E2E9D}"/>
    <cellStyle name="Total 2 5 2 2 3" xfId="12789" xr:uid="{D4983B72-4CAB-406A-B057-E5BC2C9F1E05}"/>
    <cellStyle name="Total 2 5 2 2 3 2" xfId="35240" xr:uid="{CFA0E8A2-ABD7-4C10-8905-584BDE7551E5}"/>
    <cellStyle name="Total 2 5 2 2 3 3" xfId="24252" xr:uid="{E67568F8-6D5F-4EE0-8EC9-08E0ECAF7554}"/>
    <cellStyle name="Total 2 5 2 2 4" xfId="30017" xr:uid="{576CB305-E198-4131-BFD7-9D19E219A9C7}"/>
    <cellStyle name="Total 2 5 2 2 5" xfId="19029" xr:uid="{D1702C88-08A3-4678-846D-7782EE9DD633}"/>
    <cellStyle name="Total 2 5 2 3" xfId="7131" xr:uid="{2C8F6CAB-A7C2-419E-914C-DA7D534FAD24}"/>
    <cellStyle name="Total 2 5 2 3 2" xfId="9773" xr:uid="{DDA6B202-4AF4-4468-A225-0DCE2F5DCADB}"/>
    <cellStyle name="Total 2 5 2 3 2 2" xfId="32430" xr:uid="{7BD131AE-196A-442E-9539-4748A07DD73F}"/>
    <cellStyle name="Total 2 5 2 3 2 3" xfId="21442" xr:uid="{59D0428E-8165-4327-8F61-0C93E77C9AE4}"/>
    <cellStyle name="Total 2 5 2 3 3" xfId="13211" xr:uid="{B78BA005-B673-4DBF-9BD8-C9CE5AB12657}"/>
    <cellStyle name="Total 2 5 2 3 4" xfId="30018" xr:uid="{F127AA16-1B4D-4668-9C35-54A7A7CDB3D0}"/>
    <cellStyle name="Total 2 5 2 3 5" xfId="19030" xr:uid="{56858AC7-943A-4FB8-9473-77BD90B7F74F}"/>
    <cellStyle name="Total 2 5 2 4" xfId="9771" xr:uid="{57A23CFC-DA6F-47D0-95C0-A35B02EF6715}"/>
    <cellStyle name="Total 2 5 2 4 2" xfId="32428" xr:uid="{51C41541-57EF-4C2F-934B-0F4CFFF13A3B}"/>
    <cellStyle name="Total 2 5 2 4 3" xfId="21440" xr:uid="{F48084AF-A343-490A-BB20-DC46D2B82F59}"/>
    <cellStyle name="Total 2 5 2 5" xfId="10965" xr:uid="{4BC58D65-463C-4F0D-8E00-6A8D6630094F}"/>
    <cellStyle name="Total 2 5 2 5 2" xfId="33420" xr:uid="{702CD7AB-B44F-4FB7-852B-217D552D2CFD}"/>
    <cellStyle name="Total 2 5 2 5 3" xfId="22432" xr:uid="{A45B5B78-CA2C-4449-AF94-17D0446FD3DA}"/>
    <cellStyle name="Total 2 5 2 6" xfId="7129" xr:uid="{2C98DD82-2310-4C3D-81C3-C640C2F667FD}"/>
    <cellStyle name="Total 2 5 2 6 2" xfId="30016" xr:uid="{D719D9B5-2222-421B-82D6-35D5D3C290E5}"/>
    <cellStyle name="Total 2 5 2 6 3" xfId="19028" xr:uid="{96C15CEE-5A23-4EB8-8CC2-E2B3F41DC809}"/>
    <cellStyle name="Total 2 5 2 7" xfId="25523" xr:uid="{672FEB96-E057-4B2A-B5DD-F259EF218D80}"/>
    <cellStyle name="Total 2 5 2 8" xfId="14533" xr:uid="{32704A44-E64D-434F-B3B0-C2E4D2A828EF}"/>
    <cellStyle name="Total 2 5 3" xfId="7132" xr:uid="{FFED0FC4-87A1-47F7-A2A6-56524C28A5DE}"/>
    <cellStyle name="Total 2 5 3 2" xfId="9774" xr:uid="{12000838-ACCB-4DAD-A8DE-30ABC3027AC5}"/>
    <cellStyle name="Total 2 5 3 2 2" xfId="32431" xr:uid="{15E7D5CF-FA96-4DF5-9840-E616172A4664}"/>
    <cellStyle name="Total 2 5 3 2 3" xfId="21443" xr:uid="{0E7B8853-BE75-49AD-AB66-71ADC5FE8B8C}"/>
    <cellStyle name="Total 2 5 3 3" xfId="30019" xr:uid="{D6652CE6-2B0C-40C5-8492-55761A3D47A9}"/>
    <cellStyle name="Total 2 5 3 4" xfId="19031" xr:uid="{BD679CE2-D0FB-438F-B12C-7372B84CBC26}"/>
    <cellStyle name="Total 2 5 4" xfId="7133" xr:uid="{62E1BA69-48FE-4414-AE0B-25C64D9E99FF}"/>
    <cellStyle name="Total 2 5 4 2" xfId="9775" xr:uid="{A3017F93-A75B-4937-A19C-1943CF07E907}"/>
    <cellStyle name="Total 2 5 4 2 2" xfId="32432" xr:uid="{F67C0F39-3831-412C-87E5-E24DAF370A79}"/>
    <cellStyle name="Total 2 5 4 2 3" xfId="21444" xr:uid="{0DAB0888-92D5-425A-B166-F10498714D1E}"/>
    <cellStyle name="Total 2 5 4 3" xfId="30020" xr:uid="{38B2C9E1-D265-4335-9B72-765A9387C35C}"/>
    <cellStyle name="Total 2 5 4 4" xfId="19032" xr:uid="{E7468EEA-1888-468C-AE51-F6B570FBCE38}"/>
    <cellStyle name="Total 2 5 5" xfId="9770" xr:uid="{B2522B64-50EA-4ED3-AF94-E53D6A4234F2}"/>
    <cellStyle name="Total 2 5 5 2" xfId="32427" xr:uid="{802A8F61-BF49-4AFC-8305-61619C7F65AF}"/>
    <cellStyle name="Total 2 5 5 3" xfId="21439" xr:uid="{0E060EA9-F71B-4236-B163-5AE05A257D13}"/>
    <cellStyle name="Total 2 5 6" xfId="10832" xr:uid="{97BE8F08-2F91-4233-ADBA-66A9FB888654}"/>
    <cellStyle name="Total 2 5 7" xfId="7128" xr:uid="{01F2765A-D94A-4178-9B88-A670F4AC0530}"/>
    <cellStyle name="Total 2 5 7 2" xfId="30015" xr:uid="{CE2F16B4-E6D2-462F-9CD0-BDCB2F0A42AE}"/>
    <cellStyle name="Total 2 5 7 3" xfId="19027" xr:uid="{E693EBD5-4DCA-47FC-A0F8-4E2B3DC8FA74}"/>
    <cellStyle name="Total 2 6" xfId="2252" xr:uid="{D601C429-D70A-4319-AA11-FFEAA385B777}"/>
    <cellStyle name="Total 2 6 2" xfId="2253" xr:uid="{32E2820D-8E5A-4178-B3F1-C197A72FB9E6}"/>
    <cellStyle name="Total 2 6 2 2" xfId="7136" xr:uid="{178F803C-5B71-4FA9-BE0E-3D21ACCE0C17}"/>
    <cellStyle name="Total 2 6 2 2 2" xfId="9778" xr:uid="{902AC0C0-BFB7-41F4-BEA6-48622BEC952F}"/>
    <cellStyle name="Total 2 6 2 2 2 2" xfId="32435" xr:uid="{6245CBAC-0842-451F-841E-18D9EA6C5592}"/>
    <cellStyle name="Total 2 6 2 2 2 3" xfId="21447" xr:uid="{DEEBF22D-84C1-461C-94B5-86C2CBE7D3B0}"/>
    <cellStyle name="Total 2 6 2 2 3" xfId="12790" xr:uid="{12C0283C-43A1-48E9-A31F-CAD3CDF12452}"/>
    <cellStyle name="Total 2 6 2 2 3 2" xfId="35241" xr:uid="{EBE13E35-1B96-4309-A1A1-979DCA1D6E24}"/>
    <cellStyle name="Total 2 6 2 2 3 3" xfId="24253" xr:uid="{01382091-2F0A-4398-990A-60BE8DE01A12}"/>
    <cellStyle name="Total 2 6 2 2 4" xfId="30023" xr:uid="{05D2829D-4DA9-41A6-8F4E-AEBD4CAA1C76}"/>
    <cellStyle name="Total 2 6 2 2 5" xfId="19035" xr:uid="{B722FCCD-B5A0-4927-A4B8-544022F93D53}"/>
    <cellStyle name="Total 2 6 2 3" xfId="7137" xr:uid="{2C902BC1-8D16-40B4-8955-4F751F937FC8}"/>
    <cellStyle name="Total 2 6 2 3 2" xfId="9779" xr:uid="{EC279893-B22B-4934-8D05-E8452A50AA47}"/>
    <cellStyle name="Total 2 6 2 3 2 2" xfId="32436" xr:uid="{88722BDA-C6BC-45BA-8F2A-A2DF6A13F8FF}"/>
    <cellStyle name="Total 2 6 2 3 2 3" xfId="21448" xr:uid="{7319DB64-3CF8-407C-B8A6-CF5603C959A3}"/>
    <cellStyle name="Total 2 6 2 3 3" xfId="30024" xr:uid="{FD3F7D30-9CE3-486A-8779-F7C915CC1F05}"/>
    <cellStyle name="Total 2 6 2 3 4" xfId="19036" xr:uid="{64D12481-94C8-4634-B2A4-4B5F5D975AFD}"/>
    <cellStyle name="Total 2 6 2 4" xfId="9777" xr:uid="{21B78B37-D8A0-4701-8B9F-9B0918BAD28E}"/>
    <cellStyle name="Total 2 6 2 4 2" xfId="32434" xr:uid="{1C8416BE-5026-4C1C-B96A-3352764DF121}"/>
    <cellStyle name="Total 2 6 2 4 3" xfId="21446" xr:uid="{8183AE7B-C62C-4614-A700-1545F402BD59}"/>
    <cellStyle name="Total 2 6 2 5" xfId="10966" xr:uid="{62B3BA86-C357-43A2-B8D2-F3B598ED6AD0}"/>
    <cellStyle name="Total 2 6 2 5 2" xfId="33421" xr:uid="{3DD22277-CB4A-46CA-98BA-CE71ED45C088}"/>
    <cellStyle name="Total 2 6 2 5 3" xfId="22433" xr:uid="{B8493D54-B750-40EA-B3A1-7D9F085FC5D2}"/>
    <cellStyle name="Total 2 6 2 6" xfId="7135" xr:uid="{04BAE46B-B998-4927-AE24-2D73411F2087}"/>
    <cellStyle name="Total 2 6 2 6 2" xfId="30022" xr:uid="{D38E0C83-3AED-4559-ABCC-BD6A9F73048B}"/>
    <cellStyle name="Total 2 6 2 6 3" xfId="19034" xr:uid="{0193064F-E0EB-437F-86E3-750202631815}"/>
    <cellStyle name="Total 2 6 2 7" xfId="25524" xr:uid="{3F80082F-7DA0-4C22-8D55-82CC2DAED9E7}"/>
    <cellStyle name="Total 2 6 2 8" xfId="14534" xr:uid="{974B985C-4BAD-472C-91A5-D8B0BAC9921B}"/>
    <cellStyle name="Total 2 6 3" xfId="7138" xr:uid="{CB3F9082-00E3-4C03-9C6A-E78C2162FAB3}"/>
    <cellStyle name="Total 2 6 3 2" xfId="9780" xr:uid="{EF7B0F30-F087-4439-A120-10EA1E46CF6D}"/>
    <cellStyle name="Total 2 6 3 2 2" xfId="32437" xr:uid="{345A5570-89BB-4199-B28D-A2FA1762E6A6}"/>
    <cellStyle name="Total 2 6 3 2 3" xfId="21449" xr:uid="{D112F738-B73B-4A14-8105-C98B3EFA8222}"/>
    <cellStyle name="Total 2 6 3 3" xfId="30025" xr:uid="{802F61B6-0C51-4512-B07D-587D73C029AD}"/>
    <cellStyle name="Total 2 6 3 4" xfId="19037" xr:uid="{C3D648D5-412A-4A32-A39B-772967937DE5}"/>
    <cellStyle name="Total 2 6 4" xfId="7139" xr:uid="{2E216E67-84D4-4BD6-9EF3-8B592285ACB8}"/>
    <cellStyle name="Total 2 6 4 2" xfId="9781" xr:uid="{C4288135-B097-4247-A9AE-4DBFF1DDE34F}"/>
    <cellStyle name="Total 2 6 4 2 2" xfId="32438" xr:uid="{E22EAD4D-011C-4E2D-87A3-7B018E4CCE92}"/>
    <cellStyle name="Total 2 6 4 2 3" xfId="21450" xr:uid="{904DB235-8375-4956-AB0A-1447D16550CC}"/>
    <cellStyle name="Total 2 6 4 3" xfId="30026" xr:uid="{41E97217-BAC0-4B45-A0DD-9205DE95A969}"/>
    <cellStyle name="Total 2 6 4 4" xfId="19038" xr:uid="{FC0186F2-2AEA-461B-9C68-B3A8BE4727F4}"/>
    <cellStyle name="Total 2 6 5" xfId="9776" xr:uid="{D3491B76-9620-40E2-AD01-98A70AD16B65}"/>
    <cellStyle name="Total 2 6 5 2" xfId="32433" xr:uid="{B4D3DC79-5B08-4384-B078-4A7240C5ADA8}"/>
    <cellStyle name="Total 2 6 5 3" xfId="21445" xr:uid="{EC45E600-9D1F-47D0-9C0D-D3887F49B437}"/>
    <cellStyle name="Total 2 6 6" xfId="10833" xr:uid="{647784AC-E246-4003-94AD-E77251590C79}"/>
    <cellStyle name="Total 2 6 7" xfId="7134" xr:uid="{AC406118-4D11-495C-A331-2279284114CF}"/>
    <cellStyle name="Total 2 6 7 2" xfId="30021" xr:uid="{0021A621-1CD6-485C-B149-F82BC8BC41AB}"/>
    <cellStyle name="Total 2 6 7 3" xfId="19033" xr:uid="{79837894-15B5-4149-AD83-ACF943413071}"/>
    <cellStyle name="Total 2 7" xfId="2254" xr:uid="{10C5FD49-0DF9-4F95-B364-B1730AF44B26}"/>
    <cellStyle name="Total 2 7 2" xfId="2255" xr:uid="{EFA32891-70E6-4F83-A7AE-A44F4F98785E}"/>
    <cellStyle name="Total 2 7 2 2" xfId="7142" xr:uid="{B2CBBE4D-871B-460A-AF0C-05B16BBED95D}"/>
    <cellStyle name="Total 2 7 2 2 2" xfId="9784" xr:uid="{61347046-AB53-4CEC-BB28-64C8D3C249EC}"/>
    <cellStyle name="Total 2 7 2 2 2 2" xfId="32441" xr:uid="{F928D653-2B03-48EE-A6DD-ED1F56C8025C}"/>
    <cellStyle name="Total 2 7 2 2 2 3" xfId="21453" xr:uid="{8A7C8A25-3B9A-44D8-BD26-31185030C120}"/>
    <cellStyle name="Total 2 7 2 2 3" xfId="12791" xr:uid="{74369689-20B1-4E98-B69B-34C907CC6623}"/>
    <cellStyle name="Total 2 7 2 2 3 2" xfId="35242" xr:uid="{DD75798D-05F9-4475-94C7-BC523D5C1495}"/>
    <cellStyle name="Total 2 7 2 2 3 3" xfId="24254" xr:uid="{10B0C910-0676-404C-B76F-E93D92DA2525}"/>
    <cellStyle name="Total 2 7 2 2 4" xfId="30029" xr:uid="{BE785D01-85BF-41ED-867A-2AFFC65B2039}"/>
    <cellStyle name="Total 2 7 2 2 5" xfId="19041" xr:uid="{D5CF8977-9D13-4597-8080-848F3D6097A4}"/>
    <cellStyle name="Total 2 7 2 3" xfId="7143" xr:uid="{DF7B8223-07B2-48F2-959A-DC7D9DD1758F}"/>
    <cellStyle name="Total 2 7 2 3 2" xfId="9785" xr:uid="{48E22554-F667-4DB3-9A25-C6467877E4B6}"/>
    <cellStyle name="Total 2 7 2 3 2 2" xfId="32442" xr:uid="{7663E48F-4C4C-4753-9F2C-0F5A1AEE062A}"/>
    <cellStyle name="Total 2 7 2 3 2 3" xfId="21454" xr:uid="{BE469E5C-45C7-4E53-8B50-BAD60D215D14}"/>
    <cellStyle name="Total 2 7 2 3 3" xfId="30030" xr:uid="{EDA7440D-880F-405F-BA44-F69CE3C441C2}"/>
    <cellStyle name="Total 2 7 2 3 4" xfId="19042" xr:uid="{E9E65A1F-63B2-400A-8577-D593B0E9D607}"/>
    <cellStyle name="Total 2 7 2 4" xfId="9783" xr:uid="{62133220-10D3-485C-AAE8-15F64004FAC4}"/>
    <cellStyle name="Total 2 7 2 4 2" xfId="32440" xr:uid="{11373C67-2BDB-406D-B543-298A71A01E18}"/>
    <cellStyle name="Total 2 7 2 4 3" xfId="21452" xr:uid="{98C7A3A5-5B0E-401D-88E1-207676FE9205}"/>
    <cellStyle name="Total 2 7 2 5" xfId="10967" xr:uid="{B4905FA3-0907-4B9B-859D-2A272A3B93CF}"/>
    <cellStyle name="Total 2 7 2 5 2" xfId="33422" xr:uid="{C1A34DEA-5565-478B-AA54-27FFAF57869F}"/>
    <cellStyle name="Total 2 7 2 5 3" xfId="22434" xr:uid="{F5EE1458-FFB6-4A5F-9985-DBB1ECB728CB}"/>
    <cellStyle name="Total 2 7 2 6" xfId="7141" xr:uid="{05EB80C1-0ABD-4789-AA86-6231EC369410}"/>
    <cellStyle name="Total 2 7 2 6 2" xfId="30028" xr:uid="{F64A74C4-BDC9-4E98-86F6-8D84C1A7DD50}"/>
    <cellStyle name="Total 2 7 2 6 3" xfId="19040" xr:uid="{CE806A31-A816-424A-A9ED-82B3221B4E81}"/>
    <cellStyle name="Total 2 7 2 7" xfId="25525" xr:uid="{E4EE539E-852F-4C9A-AA7C-2AD748A7E711}"/>
    <cellStyle name="Total 2 7 2 8" xfId="14535" xr:uid="{088FB706-EDD3-4D6C-B432-E99614E06E82}"/>
    <cellStyle name="Total 2 7 3" xfId="7144" xr:uid="{3C5A2F34-EB11-46F7-9721-3D4DA3A299D5}"/>
    <cellStyle name="Total 2 7 3 2" xfId="9786" xr:uid="{E44207F7-0A77-49B2-864A-C9BBC4760C93}"/>
    <cellStyle name="Total 2 7 3 2 2" xfId="32443" xr:uid="{7CD9E477-25E4-4D25-A351-05284E07EFD1}"/>
    <cellStyle name="Total 2 7 3 2 3" xfId="21455" xr:uid="{2978F7AE-2AE8-4D5F-8627-5D4FAEAFC611}"/>
    <cellStyle name="Total 2 7 3 3" xfId="30031" xr:uid="{8F9167A9-E976-41BE-A3E0-B78A8D799ED7}"/>
    <cellStyle name="Total 2 7 3 4" xfId="19043" xr:uid="{E928B7C1-DE2F-4E28-9BC0-408927C8D605}"/>
    <cellStyle name="Total 2 7 4" xfId="7145" xr:uid="{338B4FE5-6017-44FF-B784-2E8571061781}"/>
    <cellStyle name="Total 2 7 4 2" xfId="9787" xr:uid="{DC39F1BD-C8E2-4987-B6FD-D944CA2C9045}"/>
    <cellStyle name="Total 2 7 4 2 2" xfId="32444" xr:uid="{A3A1B694-525C-47DB-A729-B82254B933A8}"/>
    <cellStyle name="Total 2 7 4 2 3" xfId="21456" xr:uid="{448834EF-0AE5-4490-8062-56473FC62D62}"/>
    <cellStyle name="Total 2 7 4 3" xfId="30032" xr:uid="{5315A9BC-4DD0-48B8-9FD5-33484BE2591C}"/>
    <cellStyle name="Total 2 7 4 4" xfId="19044" xr:uid="{4D52FCEB-A8D9-4D7D-AC31-DB6F887F6C36}"/>
    <cellStyle name="Total 2 7 5" xfId="9782" xr:uid="{34321021-6431-4815-8223-69F8A75488B1}"/>
    <cellStyle name="Total 2 7 5 2" xfId="32439" xr:uid="{9FFA8B78-B93B-4074-AE1B-E5CB52F3F313}"/>
    <cellStyle name="Total 2 7 5 3" xfId="21451" xr:uid="{638EC76A-67E9-426A-94EC-E21CDD12D7F2}"/>
    <cellStyle name="Total 2 7 6" xfId="10834" xr:uid="{F07349D9-1E94-41C4-B471-AF6F6747B297}"/>
    <cellStyle name="Total 2 7 7" xfId="7140" xr:uid="{BEB3CB6F-621D-4EF5-8CA8-C1441ABF8E14}"/>
    <cellStyle name="Total 2 7 7 2" xfId="30027" xr:uid="{67061E94-00DF-412B-8030-568C862F944D}"/>
    <cellStyle name="Total 2 7 7 3" xfId="19039" xr:uid="{EA277D43-B5D7-4138-905B-379B502DA90C}"/>
    <cellStyle name="Total 2 8" xfId="2256" xr:uid="{5B7B1AB9-6D48-4A15-BBC5-F1EE2411661D}"/>
    <cellStyle name="Total 2 8 2" xfId="2257" xr:uid="{C0180B19-5B1C-4683-8A27-810FE83D2EE4}"/>
    <cellStyle name="Total 2 8 2 2" xfId="7148" xr:uid="{5961F09B-2387-462F-92D3-52A115FB973F}"/>
    <cellStyle name="Total 2 8 2 2 2" xfId="9790" xr:uid="{E096C45D-A992-46EE-9FB9-BF70FB566D9C}"/>
    <cellStyle name="Total 2 8 2 2 2 2" xfId="32447" xr:uid="{AC344686-4475-4FF8-9547-E628BC90F4D2}"/>
    <cellStyle name="Total 2 8 2 2 2 3" xfId="21459" xr:uid="{F5C13582-9B3C-4822-AB66-53577107D50A}"/>
    <cellStyle name="Total 2 8 2 2 3" xfId="12792" xr:uid="{E7718A68-3B5C-414B-9C30-AEC8416D1CEE}"/>
    <cellStyle name="Total 2 8 2 2 3 2" xfId="35243" xr:uid="{846812D2-AF94-414E-A08F-9FDC49B7040B}"/>
    <cellStyle name="Total 2 8 2 2 3 3" xfId="24255" xr:uid="{0D392C0D-EDDA-420F-947A-ECCD4898A4F1}"/>
    <cellStyle name="Total 2 8 2 2 4" xfId="30035" xr:uid="{947EE0E0-8477-4EFE-B547-23BB7D0C1731}"/>
    <cellStyle name="Total 2 8 2 2 5" xfId="19047" xr:uid="{450174D6-6E05-4692-9A48-4EC1390CA726}"/>
    <cellStyle name="Total 2 8 2 3" xfId="7149" xr:uid="{442993D3-FA55-4C8E-888B-1654EBE14E2A}"/>
    <cellStyle name="Total 2 8 2 3 2" xfId="9791" xr:uid="{2B4ED22F-B0C1-40C7-A642-99D329A17A5C}"/>
    <cellStyle name="Total 2 8 2 3 2 2" xfId="32448" xr:uid="{C21F1550-8ACC-41A4-AAEB-241069D7EEA2}"/>
    <cellStyle name="Total 2 8 2 3 2 3" xfId="21460" xr:uid="{C44F7AF9-73F5-46F2-9601-9B19538967A3}"/>
    <cellStyle name="Total 2 8 2 3 3" xfId="30036" xr:uid="{9D248B39-D404-4C74-84CE-23F707E4D5F1}"/>
    <cellStyle name="Total 2 8 2 3 4" xfId="19048" xr:uid="{DEE9BEF6-60E7-41BB-A737-F6B0E57669D6}"/>
    <cellStyle name="Total 2 8 2 4" xfId="9789" xr:uid="{97E9BB9E-3D9D-4DF4-8A88-B4C1768C8E20}"/>
    <cellStyle name="Total 2 8 2 4 2" xfId="32446" xr:uid="{C0435148-AE74-430C-B174-F296F4FF58DE}"/>
    <cellStyle name="Total 2 8 2 4 3" xfId="21458" xr:uid="{198F4C70-1162-4787-A3D2-5C374744AB07}"/>
    <cellStyle name="Total 2 8 2 5" xfId="10968" xr:uid="{18515D0A-7A21-4145-A5F8-E2C23CDF28BC}"/>
    <cellStyle name="Total 2 8 2 5 2" xfId="33423" xr:uid="{C361AC9B-B18A-4FC2-B3CC-0E97F4134C04}"/>
    <cellStyle name="Total 2 8 2 5 3" xfId="22435" xr:uid="{95282B1A-D687-4BB2-9818-6100C587BF41}"/>
    <cellStyle name="Total 2 8 2 6" xfId="7147" xr:uid="{80005FE6-A162-4118-8BB8-8E46060439BC}"/>
    <cellStyle name="Total 2 8 2 6 2" xfId="30034" xr:uid="{03A20624-9C58-4EBC-82DE-FBEEA632F05D}"/>
    <cellStyle name="Total 2 8 2 6 3" xfId="19046" xr:uid="{0D30006F-D53B-4C3E-88D1-F15AB103FCBB}"/>
    <cellStyle name="Total 2 8 2 7" xfId="25526" xr:uid="{18520504-0ACB-4BF0-87E4-08988357E099}"/>
    <cellStyle name="Total 2 8 2 8" xfId="14536" xr:uid="{B66C329B-1C21-4CA7-99AF-A42F7412A069}"/>
    <cellStyle name="Total 2 8 3" xfId="7150" xr:uid="{1D6A548B-7511-470D-A5B6-866116F4BCA3}"/>
    <cellStyle name="Total 2 8 3 2" xfId="9792" xr:uid="{B180AD66-057A-4D95-BA87-89462EE73301}"/>
    <cellStyle name="Total 2 8 3 2 2" xfId="32449" xr:uid="{7A0EC49D-A4C1-4032-A743-5C89691104F4}"/>
    <cellStyle name="Total 2 8 3 2 3" xfId="21461" xr:uid="{5455C944-E4DE-4126-8823-01574E7CDE3A}"/>
    <cellStyle name="Total 2 8 3 3" xfId="30037" xr:uid="{F1D95B16-869B-44B2-942F-CFB9D956E605}"/>
    <cellStyle name="Total 2 8 3 4" xfId="19049" xr:uid="{AD18513A-6D1D-4838-9F5A-8CF7783FCFD4}"/>
    <cellStyle name="Total 2 8 4" xfId="7151" xr:uid="{3D5B509B-9864-41DC-980A-E141A7485E95}"/>
    <cellStyle name="Total 2 8 4 2" xfId="9793" xr:uid="{C4991516-1A54-4BC1-9E24-06638E7DFE5E}"/>
    <cellStyle name="Total 2 8 4 2 2" xfId="32450" xr:uid="{725CA4A1-A578-4558-BEC4-294E8E138C60}"/>
    <cellStyle name="Total 2 8 4 2 3" xfId="21462" xr:uid="{9A1F4CDE-9E85-49A7-A399-76C8ABFF30EC}"/>
    <cellStyle name="Total 2 8 4 3" xfId="30038" xr:uid="{CE3E4202-789C-411E-ADDE-757A53F2E8C4}"/>
    <cellStyle name="Total 2 8 4 4" xfId="19050" xr:uid="{D83AB7D4-82FB-4815-8E37-22E57F3A69E9}"/>
    <cellStyle name="Total 2 8 5" xfId="9788" xr:uid="{6AF19B1F-EACF-4659-AF47-5BABAD2ACE71}"/>
    <cellStyle name="Total 2 8 5 2" xfId="32445" xr:uid="{4F06F6C1-7C4A-4423-8DF0-DF86A96016D0}"/>
    <cellStyle name="Total 2 8 5 3" xfId="21457" xr:uid="{79ADE457-BB89-4A2C-AB10-7D63BDAFFB08}"/>
    <cellStyle name="Total 2 8 6" xfId="10835" xr:uid="{7DA78951-5C4D-4625-91F3-8DC7934886C2}"/>
    <cellStyle name="Total 2 8 7" xfId="7146" xr:uid="{D15F88F2-FE20-4AE3-9BDD-C1817CDB3104}"/>
    <cellStyle name="Total 2 8 7 2" xfId="30033" xr:uid="{B1CD9C7E-5345-4CB9-90A8-19FFA87F9A7B}"/>
    <cellStyle name="Total 2 8 7 3" xfId="19045" xr:uid="{EB11A570-00D6-4A0E-8425-21328FEE8346}"/>
    <cellStyle name="Total 2 9" xfId="2258" xr:uid="{81E7172E-7D15-441C-BC67-80CAB36B3C2C}"/>
    <cellStyle name="Total 2 9 2" xfId="2259" xr:uid="{56633E27-0235-498B-BEEC-E8523F89EF5F}"/>
    <cellStyle name="Total 2 9 2 2" xfId="7154" xr:uid="{0A651967-E8DF-4D07-A142-546A0F16EE19}"/>
    <cellStyle name="Total 2 9 2 2 2" xfId="9796" xr:uid="{C38BC770-E459-413A-A251-2CB00C70FCAA}"/>
    <cellStyle name="Total 2 9 2 2 2 2" xfId="32453" xr:uid="{54401A74-BB79-4B16-9D03-A4EA5D46A415}"/>
    <cellStyle name="Total 2 9 2 2 2 3" xfId="21465" xr:uid="{D38DD272-DCD7-424C-8BE5-7B5E05D317B0}"/>
    <cellStyle name="Total 2 9 2 2 3" xfId="12793" xr:uid="{ADFB5E9D-1D4C-4DB1-83D8-697973467A04}"/>
    <cellStyle name="Total 2 9 2 2 3 2" xfId="35244" xr:uid="{EFA75670-4D6C-4EA6-9AA6-509EDD1CA34A}"/>
    <cellStyle name="Total 2 9 2 2 3 3" xfId="24256" xr:uid="{1DE28662-7FA6-4E1F-9CFC-6DD76BA8BEFA}"/>
    <cellStyle name="Total 2 9 2 2 4" xfId="30041" xr:uid="{8CA91F76-08C2-49FB-9B34-B286AD2EA9CD}"/>
    <cellStyle name="Total 2 9 2 2 5" xfId="19053" xr:uid="{6E95FBA7-FDAB-4301-962B-C19A9A928756}"/>
    <cellStyle name="Total 2 9 2 3" xfId="7155" xr:uid="{7EE9AB4B-F8B9-48E8-81EE-83C2E4E1A625}"/>
    <cellStyle name="Total 2 9 2 3 2" xfId="9797" xr:uid="{A60EFBF3-CB39-49F8-8F37-765F1109AD31}"/>
    <cellStyle name="Total 2 9 2 3 2 2" xfId="32454" xr:uid="{4CED6F4B-904C-45CF-B2A7-D88AAC241534}"/>
    <cellStyle name="Total 2 9 2 3 2 3" xfId="21466" xr:uid="{C3197297-3444-4834-971A-BD16E3A9C957}"/>
    <cellStyle name="Total 2 9 2 3 3" xfId="30042" xr:uid="{DE146C97-8AF9-4EA8-9D81-9C5EFA9ABFCA}"/>
    <cellStyle name="Total 2 9 2 3 4" xfId="19054" xr:uid="{DE857196-D14F-4690-A72E-5F00103876B3}"/>
    <cellStyle name="Total 2 9 2 4" xfId="9795" xr:uid="{66A535AB-4CF2-435F-918D-227BE809F442}"/>
    <cellStyle name="Total 2 9 2 4 2" xfId="32452" xr:uid="{BCB0E9B3-366D-475A-AD64-856C1D3DAEFA}"/>
    <cellStyle name="Total 2 9 2 4 3" xfId="21464" xr:uid="{BA376759-4F53-46BF-8248-A9E07194415A}"/>
    <cellStyle name="Total 2 9 2 5" xfId="10969" xr:uid="{B4D286BC-3F62-4BD4-90C9-4E8766AF888E}"/>
    <cellStyle name="Total 2 9 2 5 2" xfId="33424" xr:uid="{E8B5581C-9B3D-42BC-9F1F-50FB5AD0DD6F}"/>
    <cellStyle name="Total 2 9 2 5 3" xfId="22436" xr:uid="{E55C16EE-6A1A-44B8-ADBC-7DB1CC31F1E1}"/>
    <cellStyle name="Total 2 9 2 6" xfId="7153" xr:uid="{CFE51D22-DC3C-406C-BB38-06EF728A9506}"/>
    <cellStyle name="Total 2 9 2 6 2" xfId="30040" xr:uid="{F9DFBE5A-98AD-4881-8849-425A01F1B1EA}"/>
    <cellStyle name="Total 2 9 2 6 3" xfId="19052" xr:uid="{125DCB7D-DB75-4CE4-B0A1-8E6EA2D4D389}"/>
    <cellStyle name="Total 2 9 2 7" xfId="25527" xr:uid="{C10EA31A-B8E9-421A-9E14-68F3F78E0D72}"/>
    <cellStyle name="Total 2 9 2 8" xfId="14537" xr:uid="{D1B9B5FB-E411-430C-9A6D-1FC0C6487CB9}"/>
    <cellStyle name="Total 2 9 3" xfId="7156" xr:uid="{B1850289-CE64-4107-8AC1-02E106AFBEB1}"/>
    <cellStyle name="Total 2 9 3 2" xfId="9798" xr:uid="{1AE66065-587C-40CF-92F0-04F3EE2E552F}"/>
    <cellStyle name="Total 2 9 3 2 2" xfId="32455" xr:uid="{CDA75FDB-9B31-4B6B-A021-5E97F39C9631}"/>
    <cellStyle name="Total 2 9 3 2 3" xfId="21467" xr:uid="{BCC4225F-6983-4368-A9FE-8B6E905A4FCE}"/>
    <cellStyle name="Total 2 9 3 3" xfId="30043" xr:uid="{700A825D-5106-4DC0-A41F-E308BE72F61F}"/>
    <cellStyle name="Total 2 9 3 4" xfId="19055" xr:uid="{DC119552-FBDB-4394-ADC6-C860943074B0}"/>
    <cellStyle name="Total 2 9 4" xfId="7157" xr:uid="{C8696934-38AB-45A2-8A9C-A11425182A4F}"/>
    <cellStyle name="Total 2 9 4 2" xfId="9799" xr:uid="{DC0FCC5B-C8E3-43BC-A72A-DCE4976397C9}"/>
    <cellStyle name="Total 2 9 4 2 2" xfId="32456" xr:uid="{418C0F55-8B5B-4104-AFC4-5AD5D8F27B5A}"/>
    <cellStyle name="Total 2 9 4 2 3" xfId="21468" xr:uid="{8B4CA62F-F2B2-4486-BFE1-B02B75F45FFE}"/>
    <cellStyle name="Total 2 9 4 3" xfId="30044" xr:uid="{6AF646F1-E0A0-4E98-B2C2-2D39B76B0229}"/>
    <cellStyle name="Total 2 9 4 4" xfId="19056" xr:uid="{82294C9A-7752-47E3-9C7F-F935F31AE8F9}"/>
    <cellStyle name="Total 2 9 5" xfId="9794" xr:uid="{0683508F-682B-4BB2-880D-A080F1EB5942}"/>
    <cellStyle name="Total 2 9 5 2" xfId="32451" xr:uid="{53276FE4-1752-4B13-8663-D1405574B499}"/>
    <cellStyle name="Total 2 9 5 3" xfId="21463" xr:uid="{72E5FA12-F06C-410F-9072-F82CFEDC852D}"/>
    <cellStyle name="Total 2 9 6" xfId="10836" xr:uid="{B59D049B-7ECC-4756-A428-6248EC9C7D2E}"/>
    <cellStyle name="Total 2 9 7" xfId="7152" xr:uid="{A73358E2-8344-465C-9B7E-7184B16C4A88}"/>
    <cellStyle name="Total 2 9 7 2" xfId="30039" xr:uid="{360065D5-30BA-4335-A371-B46D4B534A51}"/>
    <cellStyle name="Total 2 9 7 3" xfId="19051" xr:uid="{F2178200-E642-4102-94C8-9FAAB952A277}"/>
    <cellStyle name="Total 20" xfId="7158" xr:uid="{C85A5F83-581A-4F05-A2FB-7B640AE0FB3A}"/>
    <cellStyle name="Total 20 2" xfId="9800" xr:uid="{0E46FE73-FB0C-4F50-A1F6-77BA4131C108}"/>
    <cellStyle name="Total 20 2 2" xfId="32457" xr:uid="{BA277919-63FB-4BFB-B8D8-175EE7ED9BCC}"/>
    <cellStyle name="Total 20 2 3" xfId="21469" xr:uid="{70832E8B-EA8D-4F17-B95D-367D675A8B28}"/>
    <cellStyle name="Total 20 3" xfId="30045" xr:uid="{491B555E-EF44-4F41-AEA2-A67646C76ECB}"/>
    <cellStyle name="Total 20 4" xfId="19057" xr:uid="{288814A3-7CD5-4126-A2A5-F93FE2AAB40F}"/>
    <cellStyle name="Total 21" xfId="7159" xr:uid="{392178EC-6ACB-4A63-975C-19DDCAD0BB3A}"/>
    <cellStyle name="Total 21 2" xfId="9801" xr:uid="{DB1943B4-59F5-44E8-83AD-86A3A5725F20}"/>
    <cellStyle name="Total 21 2 2" xfId="32458" xr:uid="{3873F60B-411A-4D11-87E4-C35D65F79F15}"/>
    <cellStyle name="Total 21 2 3" xfId="21470" xr:uid="{CFA963B2-9511-4C38-8BD1-BDE6FF43E644}"/>
    <cellStyle name="Total 21 3" xfId="30046" xr:uid="{B2BCA6E9-97D1-4DC9-BECF-0D4675573404}"/>
    <cellStyle name="Total 21 4" xfId="19058" xr:uid="{D4D09519-CDE1-4261-82FE-79FC870BE612}"/>
    <cellStyle name="Total 22" xfId="7160" xr:uid="{925A6283-2C97-4918-88D1-175C2040BFAE}"/>
    <cellStyle name="Total 22 2" xfId="9802" xr:uid="{2BBE30BE-FE29-4727-8214-E51DC84F1165}"/>
    <cellStyle name="Total 22 2 2" xfId="32459" xr:uid="{AEE40BD0-5418-4F73-AFCF-9110A4A18A2A}"/>
    <cellStyle name="Total 22 2 3" xfId="21471" xr:uid="{3D842F7E-7959-4E73-A8BC-5B03EBD7658F}"/>
    <cellStyle name="Total 22 3" xfId="30047" xr:uid="{80FDDF7B-A521-4741-81DC-FD3DCE103452}"/>
    <cellStyle name="Total 22 4" xfId="19059" xr:uid="{5BDCC5F4-7923-4EA5-8F49-1F648188E572}"/>
    <cellStyle name="Total 23" xfId="7161" xr:uid="{48BD1B2C-9613-444B-87A5-91988A74FA42}"/>
    <cellStyle name="Total 23 2" xfId="9803" xr:uid="{E5F2783F-EA13-48EB-B81F-2C707646CB17}"/>
    <cellStyle name="Total 23 2 2" xfId="32460" xr:uid="{57F7A577-412D-45AC-A9CD-26D776D07A7F}"/>
    <cellStyle name="Total 23 2 3" xfId="21472" xr:uid="{90AF9344-4868-4C8C-9E1D-77FF5F3A25DF}"/>
    <cellStyle name="Total 23 3" xfId="30048" xr:uid="{512D2879-AD4A-4114-A4B5-D108FC89E898}"/>
    <cellStyle name="Total 23 4" xfId="19060" xr:uid="{80B35FE6-1765-4327-A3A4-B6BDBBBDC960}"/>
    <cellStyle name="Total 24" xfId="7162" xr:uid="{AAF207C8-6910-4F93-9835-6131A4781E17}"/>
    <cellStyle name="Total 24 2" xfId="9804" xr:uid="{BA0BF8DD-463F-4F18-9314-B09FA0620D3D}"/>
    <cellStyle name="Total 24 2 2" xfId="32461" xr:uid="{A56F9F51-2B9C-42CE-AC33-C70F618881BE}"/>
    <cellStyle name="Total 24 2 3" xfId="21473" xr:uid="{DD9688B1-0CEE-459C-A4E8-EBF8A71615BC}"/>
    <cellStyle name="Total 24 3" xfId="30049" xr:uid="{D6B15909-8DC7-43DB-89AB-D56406C0EEB6}"/>
    <cellStyle name="Total 24 4" xfId="19061" xr:uid="{9F5257FB-70EB-4C1E-A0A1-FA4F28B034E2}"/>
    <cellStyle name="Total 25" xfId="7163" xr:uid="{FC8CF141-6D0E-4219-8867-30F3686828DB}"/>
    <cellStyle name="Total 25 2" xfId="9805" xr:uid="{EEFA562E-64B3-4F7B-9EBD-0D8D32B47023}"/>
    <cellStyle name="Total 25 2 2" xfId="32462" xr:uid="{D3D7D63A-7850-448A-B0D7-FBAB88A944FD}"/>
    <cellStyle name="Total 25 2 3" xfId="21474" xr:uid="{7E219104-3CB0-4C12-9FE1-7EEAD87D088E}"/>
    <cellStyle name="Total 25 3" xfId="30050" xr:uid="{82ADAF81-CE31-4425-BD6F-A1F2B2F6B1F4}"/>
    <cellStyle name="Total 25 4" xfId="19062" xr:uid="{1C927FD7-0F5F-4AE2-8203-F834C59834F7}"/>
    <cellStyle name="Total 26" xfId="7164" xr:uid="{A6879C15-5E70-48BE-BACD-B32FA42AF2D9}"/>
    <cellStyle name="Total 26 2" xfId="9806" xr:uid="{12C03ADD-0519-4BC7-A2A0-8A235538291E}"/>
    <cellStyle name="Total 26 2 2" xfId="32463" xr:uid="{24460A8F-3AC5-4F11-9C9F-234BC4277412}"/>
    <cellStyle name="Total 26 2 3" xfId="21475" xr:uid="{53794474-4ECD-4BFE-B5DE-91C2CD48BEF3}"/>
    <cellStyle name="Total 26 3" xfId="30051" xr:uid="{3C6F2670-CF76-4B19-94CF-8D179B28BD80}"/>
    <cellStyle name="Total 26 4" xfId="19063" xr:uid="{269A6E85-3310-4FCA-955E-9B28ED46C3DD}"/>
    <cellStyle name="Total 27" xfId="7165" xr:uid="{85FE69F2-8EDC-41A3-B51E-D2A0B3214B76}"/>
    <cellStyle name="Total 27 2" xfId="9807" xr:uid="{4B637372-A4CF-4015-B55A-98128C1C79D6}"/>
    <cellStyle name="Total 27 2 2" xfId="32464" xr:uid="{9BF3883C-82E5-4BC3-8252-141E27768375}"/>
    <cellStyle name="Total 27 2 3" xfId="21476" xr:uid="{67CAB7C7-0029-43A5-9ECA-92D65286D710}"/>
    <cellStyle name="Total 27 3" xfId="30052" xr:uid="{487AFF08-1BBB-4919-AC53-F97B54588911}"/>
    <cellStyle name="Total 27 4" xfId="19064" xr:uid="{CFB23A26-62B8-4ED5-80C7-F19CA0C22AF5}"/>
    <cellStyle name="Total 28" xfId="9667" xr:uid="{912F0182-0E4A-4DC3-9C3F-D797A6C3B685}"/>
    <cellStyle name="Total 28 2" xfId="32324" xr:uid="{B6647C16-BA00-486A-B86E-EBB42695E1B6}"/>
    <cellStyle name="Total 28 3" xfId="21336" xr:uid="{ACE8355C-C333-4D1A-B7DE-CA17FA1BE97A}"/>
    <cellStyle name="Total 29" xfId="7025" xr:uid="{D6D82A69-9288-45CC-AEAD-42F1372C62A4}"/>
    <cellStyle name="Total 29 2" xfId="29912" xr:uid="{A26EAFC3-899E-494B-92D0-15E889D9F660}"/>
    <cellStyle name="Total 29 3" xfId="18924" xr:uid="{6DD28D26-0816-4390-A4D0-EE30BCC0D28C}"/>
    <cellStyle name="Total 3" xfId="312" xr:uid="{19F3FC91-6B6B-4317-9D6C-F0E18441E4A8}"/>
    <cellStyle name="Total 3 10" xfId="14538" xr:uid="{26BD8948-C36C-45AE-ADB5-02822DFC3762}"/>
    <cellStyle name="Total 3 11" xfId="2260" xr:uid="{5909CF96-E2F1-417E-8AF7-13761F3D8D01}"/>
    <cellStyle name="Total 3 2" xfId="313" xr:uid="{7951B728-C7FF-4101-A9E6-9C10E01F4373}"/>
    <cellStyle name="Total 3 2 2" xfId="2262" xr:uid="{12BF16C4-D1A6-4571-A3CE-848CF9A2BEF1}"/>
    <cellStyle name="Total 3 2 2 2" xfId="9810" xr:uid="{A62EF4FF-B09B-40F4-B860-DD1A79470496}"/>
    <cellStyle name="Total 3 2 2 2 2" xfId="12794" xr:uid="{D7ED44B6-5F55-4308-BB7B-CC3C6939F59E}"/>
    <cellStyle name="Total 3 2 2 2 2 2" xfId="35245" xr:uid="{161001F6-77E1-4821-8944-9CEDCD431EC2}"/>
    <cellStyle name="Total 3 2 2 2 2 3" xfId="24257" xr:uid="{A485601C-036F-488B-A142-AB44751A5232}"/>
    <cellStyle name="Total 3 2 2 2 3" xfId="32467" xr:uid="{5E7EFFC6-CF22-4E41-9562-A142059E9C4F}"/>
    <cellStyle name="Total 3 2 2 2 4" xfId="21479" xr:uid="{3B18CA99-954E-403B-9854-1D1C33587ED2}"/>
    <cellStyle name="Total 3 2 2 3" xfId="10970" xr:uid="{A436759B-195A-48AE-9BE5-5D46C39D5526}"/>
    <cellStyle name="Total 3 2 2 3 2" xfId="33425" xr:uid="{26D4E87A-7042-4B00-B33A-F93E20C465D8}"/>
    <cellStyle name="Total 3 2 2 3 3" xfId="22437" xr:uid="{ED9A3BD3-2864-4B64-BD3B-704E6EA481BC}"/>
    <cellStyle name="Total 3 2 2 4" xfId="7168" xr:uid="{BFD92890-535C-47B8-9442-BFC31C330E3A}"/>
    <cellStyle name="Total 3 2 2 4 2" xfId="30055" xr:uid="{75574023-A7F2-4229-B89C-ED8983A64D0B}"/>
    <cellStyle name="Total 3 2 2 4 3" xfId="19067" xr:uid="{C5F9E0D6-0A99-488D-A86B-13F15DE8CD76}"/>
    <cellStyle name="Total 3 2 2 5" xfId="25529" xr:uid="{6C716BFF-5F6A-4438-BDF2-DBD5E24BF19E}"/>
    <cellStyle name="Total 3 2 2 6" xfId="14539" xr:uid="{9273F23B-8425-41DF-BC14-384ECA6A7693}"/>
    <cellStyle name="Total 3 2 3" xfId="9809" xr:uid="{092FCBCC-E517-4851-8571-D38AA38EFC5A}"/>
    <cellStyle name="Total 3 2 3 2" xfId="32466" xr:uid="{4D66A473-985A-4535-8770-FA4AA6A8A159}"/>
    <cellStyle name="Total 3 2 3 3" xfId="21478" xr:uid="{2FED4A73-11EF-467A-AF64-E6589FE55BD8}"/>
    <cellStyle name="Total 3 2 4" xfId="10837" xr:uid="{CDF76F37-345E-4D9E-A7B7-DF471E2F26AE}"/>
    <cellStyle name="Total 3 2 5" xfId="7167" xr:uid="{CB41B2BA-5499-43FB-8D2C-55D4C49C8548}"/>
    <cellStyle name="Total 3 2 5 2" xfId="30054" xr:uid="{038947E7-09A6-4B9A-A3E5-C7681E3C25E0}"/>
    <cellStyle name="Total 3 2 5 3" xfId="19066" xr:uid="{E1D3643C-D4DE-4BE0-808B-02143CF4110A}"/>
    <cellStyle name="Total 3 2 6" xfId="2261" xr:uid="{3A0A755B-271C-44FD-8031-0A8B96631986}"/>
    <cellStyle name="Total 3 3" xfId="7169" xr:uid="{C55A9174-F3A0-4065-A0C3-8475070E5FD1}"/>
    <cellStyle name="Total 3 3 2" xfId="9811" xr:uid="{813AB958-F423-4149-94EC-BEAD3D93E59B}"/>
    <cellStyle name="Total 3 3 2 2" xfId="32468" xr:uid="{0A50A595-35DF-4093-8C44-C90BFAE0FE39}"/>
    <cellStyle name="Total 3 3 2 3" xfId="21480" xr:uid="{19DB5C92-1A8A-4A54-BDDE-E385059E698F}"/>
    <cellStyle name="Total 3 3 3" xfId="12542" xr:uid="{9CD01E8E-0B79-4F3F-811F-FDBAD23D42BC}"/>
    <cellStyle name="Total 3 3 3 2" xfId="34993" xr:uid="{1F3EA4C9-6BFA-4888-8F26-C86983A77CF5}"/>
    <cellStyle name="Total 3 3 3 3" xfId="24005" xr:uid="{EECCE117-17F9-4D79-822B-1DDB95C4B2A6}"/>
    <cellStyle name="Total 3 3 4" xfId="30056" xr:uid="{31FEAE61-89CD-46E8-AAAE-502C9F4F3B46}"/>
    <cellStyle name="Total 3 3 5" xfId="19068" xr:uid="{A4E54BA3-1F37-4FD5-B501-41E2A086AF96}"/>
    <cellStyle name="Total 3 4" xfId="7170" xr:uid="{A574C61A-BAF0-4057-8703-4DC070875280}"/>
    <cellStyle name="Total 3 4 2" xfId="9812" xr:uid="{E014D5A0-C590-4B95-94D3-2D79E7EAF614}"/>
    <cellStyle name="Total 3 4 2 2" xfId="32469" xr:uid="{DC0CC57A-3705-440E-89D9-11B79B6886D7}"/>
    <cellStyle name="Total 3 4 2 3" xfId="21481" xr:uid="{2C613DDD-9F03-431E-BCE7-1EE677BF8C7E}"/>
    <cellStyle name="Total 3 4 3" xfId="30057" xr:uid="{C029DC06-ACD6-403B-B8A9-840F0791D9E7}"/>
    <cellStyle name="Total 3 4 4" xfId="19069" xr:uid="{14705080-E6FC-4121-9961-74B399AB9DDC}"/>
    <cellStyle name="Total 3 5" xfId="7171" xr:uid="{BCA04EC1-EF88-43A4-9AEA-5D01BEB6FDD1}"/>
    <cellStyle name="Total 3 5 2" xfId="9813" xr:uid="{02D0A98F-F505-43DF-9935-011E522B7B79}"/>
    <cellStyle name="Total 3 5 2 2" xfId="32470" xr:uid="{2E98E54E-8FE0-4EB5-8E89-1C2DA722B9BC}"/>
    <cellStyle name="Total 3 5 2 3" xfId="21482" xr:uid="{C61E0E0A-3389-4D07-974D-19B02F214428}"/>
    <cellStyle name="Total 3 5 3" xfId="30058" xr:uid="{EE8DC6C0-11AE-4505-935C-B1F140D97732}"/>
    <cellStyle name="Total 3 5 4" xfId="19070" xr:uid="{85711A65-B1AD-40BE-848E-5A655FACA153}"/>
    <cellStyle name="Total 3 6" xfId="7247" xr:uid="{7CEDEC7D-9A0E-49B7-BF90-419B6924D647}"/>
    <cellStyle name="Total 3 6 2" xfId="30130" xr:uid="{15E4FFFC-1D3D-4260-835F-F9A601D40820}"/>
    <cellStyle name="Total 3 6 3" xfId="19142" xr:uid="{8C5FFB46-040F-4FA3-B602-A41DCB3518AA}"/>
    <cellStyle name="Total 3 7" xfId="9808" xr:uid="{52CE89B7-133E-44FB-8C33-F0ECD2316F9C}"/>
    <cellStyle name="Total 3 7 2" xfId="32465" xr:uid="{1FE870C8-CE36-4513-AA00-410692E9BFAD}"/>
    <cellStyle name="Total 3 7 3" xfId="21477" xr:uid="{2053B71E-FE0B-46EA-9368-8746B23F1749}"/>
    <cellStyle name="Total 3 8" xfId="7166" xr:uid="{34192521-2695-4C32-8C1C-31D2C07A1685}"/>
    <cellStyle name="Total 3 8 2" xfId="30053" xr:uid="{8E9EB49B-14B2-45D6-B55F-E9547F7A3558}"/>
    <cellStyle name="Total 3 8 3" xfId="19065" xr:uid="{CCB22A4A-5ADB-4FED-A6B3-2E86B6CFF448}"/>
    <cellStyle name="Total 3 9" xfId="25528" xr:uid="{7700FBE7-05C6-4525-BB3D-0F3BFA9CAF02}"/>
    <cellStyle name="Total 4" xfId="314" xr:uid="{AA41B138-0ABE-4ABF-91BD-169C0B7E08DE}"/>
    <cellStyle name="Total 4 10" xfId="14540" xr:uid="{F784BC0C-7F80-4E69-84E3-5E005D9BC7D7}"/>
    <cellStyle name="Total 4 11" xfId="2263" xr:uid="{6E4E0FD6-8EB0-4BE0-8942-AF6C66846602}"/>
    <cellStyle name="Total 4 2" xfId="315" xr:uid="{D0AD174A-41CE-4797-A1AD-FFB41F65710A}"/>
    <cellStyle name="Total 4 2 2" xfId="2265" xr:uid="{F3440D59-3CF3-4792-87C2-E6CDCAC16F3E}"/>
    <cellStyle name="Total 4 2 2 2" xfId="9816" xr:uid="{138C00B0-42E0-4567-A199-365F4A8BA75A}"/>
    <cellStyle name="Total 4 2 2 2 2" xfId="12795" xr:uid="{7A279DBC-B1CD-40CF-8063-6FE4B02804EA}"/>
    <cellStyle name="Total 4 2 2 2 2 2" xfId="35246" xr:uid="{1A7E754C-B48A-402A-BFF1-BA6C28CFE988}"/>
    <cellStyle name="Total 4 2 2 2 2 3" xfId="24258" xr:uid="{BC4BCB12-5B70-4F8D-8E44-92B9553652AF}"/>
    <cellStyle name="Total 4 2 2 2 3" xfId="32473" xr:uid="{76098B53-0BBF-42F5-9847-25622EAB6202}"/>
    <cellStyle name="Total 4 2 2 2 4" xfId="21485" xr:uid="{928E7BE5-F71B-4D3C-B50C-6C6C56E238E6}"/>
    <cellStyle name="Total 4 2 2 3" xfId="10971" xr:uid="{8BC1DDB7-9749-4990-874E-5A52B4D6B88C}"/>
    <cellStyle name="Total 4 2 2 3 2" xfId="33426" xr:uid="{A1031E20-98E3-46CB-869A-84FC10F84339}"/>
    <cellStyle name="Total 4 2 2 3 3" xfId="22438" xr:uid="{31C2B4D3-F964-4957-A5D3-07B52C22F712}"/>
    <cellStyle name="Total 4 2 2 4" xfId="7174" xr:uid="{69F5752E-CB52-436F-8F19-3C13BE3C3C1D}"/>
    <cellStyle name="Total 4 2 2 4 2" xfId="30061" xr:uid="{A2F2D810-5B74-492C-AE9F-F30990172E3C}"/>
    <cellStyle name="Total 4 2 2 4 3" xfId="19073" xr:uid="{6BA7BEE7-BEE1-416D-BAF3-3422AF7074B3}"/>
    <cellStyle name="Total 4 2 2 5" xfId="25531" xr:uid="{81A4B2F4-9DDD-4C5F-AA30-D5722A85035E}"/>
    <cellStyle name="Total 4 2 2 6" xfId="14541" xr:uid="{08D63B30-5C99-42BE-8465-34860241E0D5}"/>
    <cellStyle name="Total 4 2 3" xfId="9815" xr:uid="{D70E060E-F20C-47DB-9C2C-F5A6AB55933B}"/>
    <cellStyle name="Total 4 2 3 2" xfId="32472" xr:uid="{D8AE77DB-4DEE-4DA5-9DB0-E20CD370B675}"/>
    <cellStyle name="Total 4 2 3 3" xfId="21484" xr:uid="{C86FA20C-F5E2-4CA7-9B8F-8BB60AFB00EB}"/>
    <cellStyle name="Total 4 2 4" xfId="10838" xr:uid="{316897C7-A15A-4533-B0DD-CE56A2645045}"/>
    <cellStyle name="Total 4 2 5" xfId="7173" xr:uid="{52A386FF-AFEB-41CD-B4D2-6D126018FE44}"/>
    <cellStyle name="Total 4 2 5 2" xfId="30060" xr:uid="{5B55BC75-A5AE-4483-845B-392A71EB966E}"/>
    <cellStyle name="Total 4 2 5 3" xfId="19072" xr:uid="{05633821-9B85-4198-BA38-F83A04A5406E}"/>
    <cellStyle name="Total 4 2 6" xfId="2264" xr:uid="{B717FDAF-8694-48E5-941B-AF104722C6AA}"/>
    <cellStyle name="Total 4 3" xfId="7175" xr:uid="{6A3C1B1D-B7F9-4128-829D-DC9628ACA2CE}"/>
    <cellStyle name="Total 4 3 2" xfId="9817" xr:uid="{0129276A-DE85-451A-A3AA-BB67E0158B89}"/>
    <cellStyle name="Total 4 3 2 2" xfId="32474" xr:uid="{134BD4E6-108E-4CCD-9E7F-65303CF27FD3}"/>
    <cellStyle name="Total 4 3 2 3" xfId="21486" xr:uid="{036A40A5-A405-4A0C-829A-0BD5389CAFD6}"/>
    <cellStyle name="Total 4 3 3" xfId="12543" xr:uid="{4940C440-595A-4F8A-8F8A-5507148032C1}"/>
    <cellStyle name="Total 4 3 3 2" xfId="34994" xr:uid="{B210343B-4426-4C36-8E72-EE3A29DB5970}"/>
    <cellStyle name="Total 4 3 3 3" xfId="24006" xr:uid="{DE18F6F8-7EFB-46D8-926A-BC9FBCA255D4}"/>
    <cellStyle name="Total 4 3 4" xfId="30062" xr:uid="{F42AF612-6583-4402-B057-0382C7CA4A0C}"/>
    <cellStyle name="Total 4 3 5" xfId="19074" xr:uid="{F9525ECB-F742-412C-8FDB-0B7C4D5BF8A0}"/>
    <cellStyle name="Total 4 4" xfId="7176" xr:uid="{A044C5D6-CE3B-4E5E-AE01-7FE618F46113}"/>
    <cellStyle name="Total 4 4 2" xfId="9818" xr:uid="{873B8EAE-ED74-4713-8A6D-66DF1FC9905A}"/>
    <cellStyle name="Total 4 4 2 2" xfId="32475" xr:uid="{618D44B1-EB0F-40BF-96F4-7664892C55B3}"/>
    <cellStyle name="Total 4 4 2 3" xfId="21487" xr:uid="{D96426C5-817E-4FAB-A996-80F375CFF5E3}"/>
    <cellStyle name="Total 4 4 3" xfId="30063" xr:uid="{F23D01AF-708C-45F7-82B8-56AB1359472B}"/>
    <cellStyle name="Total 4 4 4" xfId="19075" xr:uid="{CC469443-AB74-4D9A-9CDB-FBD4638A448D}"/>
    <cellStyle name="Total 4 5" xfId="7177" xr:uid="{2A70ECED-6855-4D9E-878D-E0AB85082D39}"/>
    <cellStyle name="Total 4 5 2" xfId="9819" xr:uid="{27BC8D0D-A6F4-4A91-8C25-604A4A5D7C3F}"/>
    <cellStyle name="Total 4 5 2 2" xfId="32476" xr:uid="{E679CDA6-9886-4822-A230-59EC5944EFE1}"/>
    <cellStyle name="Total 4 5 2 3" xfId="21488" xr:uid="{00C561D6-B2E5-41A6-9612-C9E00135E6FA}"/>
    <cellStyle name="Total 4 5 3" xfId="30064" xr:uid="{C28D3AAD-F6C6-466F-9575-5C5F8EEEC100}"/>
    <cellStyle name="Total 4 5 4" xfId="19076" xr:uid="{C7155539-20A5-43FF-969A-75B3EC82528D}"/>
    <cellStyle name="Total 4 6" xfId="7248" xr:uid="{BC3320EB-BD9C-45EA-A1B3-DF1DB5B21034}"/>
    <cellStyle name="Total 4 6 2" xfId="30131" xr:uid="{5D4D0DD9-32A7-4C76-837E-F4BF45CD9ECE}"/>
    <cellStyle name="Total 4 6 3" xfId="19143" xr:uid="{7DE015B1-5DB1-4E8D-B28D-B6184207C5A3}"/>
    <cellStyle name="Total 4 7" xfId="9814" xr:uid="{44130D76-DD5B-47C0-B665-225E39A6DA01}"/>
    <cellStyle name="Total 4 7 2" xfId="32471" xr:uid="{676ACD1C-7FA0-415F-8189-7F5D80EF9FD2}"/>
    <cellStyle name="Total 4 7 3" xfId="21483" xr:uid="{B04A0ECD-C6AE-428C-8636-B53B708E8728}"/>
    <cellStyle name="Total 4 8" xfId="7172" xr:uid="{B03BE91E-72E5-4DD2-99A3-6B918C687D5F}"/>
    <cellStyle name="Total 4 8 2" xfId="30059" xr:uid="{DDCA33FE-41DB-49BA-BA19-CD063F5F9811}"/>
    <cellStyle name="Total 4 8 3" xfId="19071" xr:uid="{AAD4EE0C-6BB1-4605-9EE5-AD68E1ABD9A2}"/>
    <cellStyle name="Total 4 9" xfId="25530" xr:uid="{6ABFF431-034C-4781-BA49-5043B563C305}"/>
    <cellStyle name="Total 5" xfId="316" xr:uid="{1F038CAC-A3E0-4DAA-98A8-AAEE2BC2234C}"/>
    <cellStyle name="Total 5 2" xfId="317" xr:uid="{4C1F70AF-5B70-4E6C-A118-AE3507180951}"/>
    <cellStyle name="Total 5 2 2" xfId="7180" xr:uid="{65BF78CB-C889-4603-8BA5-5413E6A85EC8}"/>
    <cellStyle name="Total 5 2 2 2" xfId="9822" xr:uid="{580A87E2-81C4-4103-A3E2-ED08E253E1B2}"/>
    <cellStyle name="Total 5 2 2 2 2" xfId="32479" xr:uid="{F765D260-5129-4D75-99EF-6A916688346C}"/>
    <cellStyle name="Total 5 2 2 2 3" xfId="21491" xr:uid="{BA085096-FDF4-4931-B9F4-550EBF876160}"/>
    <cellStyle name="Total 5 2 2 3" xfId="12796" xr:uid="{36BB8C3A-6170-4E50-A951-2C908F8E28AC}"/>
    <cellStyle name="Total 5 2 2 3 2" xfId="35247" xr:uid="{A32A4B84-00A5-4EE9-9B0E-56DF70FE4B49}"/>
    <cellStyle name="Total 5 2 2 3 3" xfId="24259" xr:uid="{51175606-98B6-4AEA-8E9C-3BB3CE8FF3C6}"/>
    <cellStyle name="Total 5 2 2 4" xfId="30067" xr:uid="{188B46A3-AEBA-4126-BE78-711C670CABE3}"/>
    <cellStyle name="Total 5 2 2 5" xfId="19079" xr:uid="{50BDC101-5CE8-4F20-935F-5EA8B5D3546E}"/>
    <cellStyle name="Total 5 2 3" xfId="7181" xr:uid="{FE565D64-1E58-481B-B1AA-45B413D15ED9}"/>
    <cellStyle name="Total 5 2 3 2" xfId="9823" xr:uid="{49685F81-80B0-4B8C-99DC-0A6B1F4C339B}"/>
    <cellStyle name="Total 5 2 3 2 2" xfId="32480" xr:uid="{173B5320-7368-4FD8-9BA9-98BAFB872D4B}"/>
    <cellStyle name="Total 5 2 3 2 3" xfId="21492" xr:uid="{0FE02823-45E4-4B23-8E59-051A04B4D5FF}"/>
    <cellStyle name="Total 5 2 3 3" xfId="30068" xr:uid="{E5687BAC-D6ED-4DAE-BDA2-8F85E1CCA0D9}"/>
    <cellStyle name="Total 5 2 3 4" xfId="19080" xr:uid="{A773D5B5-EE61-4A9E-AB28-E44CB66C43BD}"/>
    <cellStyle name="Total 5 2 4" xfId="9821" xr:uid="{0D65E066-2A4B-4DE2-A0F5-A2BA49932B7F}"/>
    <cellStyle name="Total 5 2 4 2" xfId="32478" xr:uid="{D0A59824-3116-4F17-A353-73F41196E7D0}"/>
    <cellStyle name="Total 5 2 4 3" xfId="21490" xr:uid="{84FEA18F-0EAB-44FA-AB91-A5F478808051}"/>
    <cellStyle name="Total 5 2 5" xfId="10972" xr:uid="{298A2C9C-1058-45DD-9DD6-EF7081201CBC}"/>
    <cellStyle name="Total 5 2 5 2" xfId="33427" xr:uid="{A034D1D4-C8A8-44BD-B36A-E57782B190B9}"/>
    <cellStyle name="Total 5 2 5 3" xfId="22439" xr:uid="{A194DC5E-89DE-4822-B4E0-76852CE09822}"/>
    <cellStyle name="Total 5 2 6" xfId="7179" xr:uid="{128C2682-08F2-446D-91FE-ADA4C38C94D5}"/>
    <cellStyle name="Total 5 2 6 2" xfId="30066" xr:uid="{5748A95B-7A55-410C-8AF6-FF5A68495010}"/>
    <cellStyle name="Total 5 2 6 3" xfId="19078" xr:uid="{208ED1A8-D47B-4FF9-9AFC-30D29DC138DC}"/>
    <cellStyle name="Total 5 2 7" xfId="25532" xr:uid="{3BB0CB86-6006-40C6-9E7E-253B8207D612}"/>
    <cellStyle name="Total 5 2 8" xfId="14542" xr:uid="{DF7162BE-DEFD-4E9E-8311-3DED060920BC}"/>
    <cellStyle name="Total 5 2 9" xfId="2267" xr:uid="{D2F21004-3849-43AE-AD1B-DCBE946C0939}"/>
    <cellStyle name="Total 5 3" xfId="318" xr:uid="{6818635B-A096-43E4-81DD-DCFBD5F1B135}"/>
    <cellStyle name="Total 5 3 2" xfId="9824" xr:uid="{6E6548F3-A50A-4D79-B59B-1FDEDC48D494}"/>
    <cellStyle name="Total 5 3 2 2" xfId="12797" xr:uid="{834C8330-954B-4F7F-9993-F49A52424AAE}"/>
    <cellStyle name="Total 5 3 2 2 2" xfId="35248" xr:uid="{D326F35B-852E-4C23-89B7-063C325B1E05}"/>
    <cellStyle name="Total 5 3 2 2 3" xfId="24260" xr:uid="{8DF461B0-DB61-4663-BE52-72B675A464D3}"/>
    <cellStyle name="Total 5 3 2 3" xfId="32481" xr:uid="{501E5AFA-0BA7-4514-B1F6-D577897BBFB2}"/>
    <cellStyle name="Total 5 3 2 4" xfId="21493" xr:uid="{FB946D18-451E-4913-BCE4-D8676018B3DA}"/>
    <cellStyle name="Total 5 3 3" xfId="10973" xr:uid="{8DD15737-F493-4F34-AB67-B88A1B05FDBC}"/>
    <cellStyle name="Total 5 3 3 2" xfId="33428" xr:uid="{BBA19386-E7E7-46F6-BE6D-FDF0DE416FE5}"/>
    <cellStyle name="Total 5 3 3 3" xfId="22440" xr:uid="{688CC7BF-4422-4ABA-9E26-D6C7F3355B25}"/>
    <cellStyle name="Total 5 3 4" xfId="7182" xr:uid="{4C9623FB-777B-4AF3-8777-D52AF30C4643}"/>
    <cellStyle name="Total 5 3 4 2" xfId="30069" xr:uid="{2FD6DB02-7029-4E34-8574-5A5F453991BE}"/>
    <cellStyle name="Total 5 3 4 3" xfId="19081" xr:uid="{20FB4DDB-9B5D-4D3F-B54E-9D52952CAF9C}"/>
    <cellStyle name="Total 5 3 5" xfId="25533" xr:uid="{E6B07237-48FA-4579-9124-ACD5CEA7E535}"/>
    <cellStyle name="Total 5 3 6" xfId="14543" xr:uid="{2CB0140A-1056-4E4C-A891-F35A28803687}"/>
    <cellStyle name="Total 5 3 7" xfId="2268" xr:uid="{CB5702CC-029C-4525-93D3-7D16F716B313}"/>
    <cellStyle name="Total 5 4" xfId="7183" xr:uid="{45FA431B-3A6D-464B-B9A8-B189A7C41653}"/>
    <cellStyle name="Total 5 4 2" xfId="9825" xr:uid="{997F65F7-1FF0-49F0-9F63-164CCFBF7DFE}"/>
    <cellStyle name="Total 5 4 2 2" xfId="32482" xr:uid="{C7458925-6368-4B09-9E79-2A59262B47F5}"/>
    <cellStyle name="Total 5 4 2 3" xfId="21494" xr:uid="{E39D481C-BF4C-4CD7-90CE-18E2ABC542EE}"/>
    <cellStyle name="Total 5 4 3" xfId="30070" xr:uid="{6CB526F5-9012-4722-88B0-4DD4C03C5275}"/>
    <cellStyle name="Total 5 4 4" xfId="19082" xr:uid="{2BEB2B09-EDF7-4074-86E7-3595668BCFBA}"/>
    <cellStyle name="Total 5 5" xfId="9820" xr:uid="{B8801B26-3A07-44DB-9737-8768FD2C7D32}"/>
    <cellStyle name="Total 5 5 2" xfId="32477" xr:uid="{41D6C405-40A3-445E-9463-87FBC2E0C602}"/>
    <cellStyle name="Total 5 5 3" xfId="21489" xr:uid="{9EFB1FA0-7CC6-452A-ADDC-7A38E01800CE}"/>
    <cellStyle name="Total 5 6" xfId="10839" xr:uid="{5BF37410-9944-44B9-8D25-1DE7CAAD4A53}"/>
    <cellStyle name="Total 5 7" xfId="7178" xr:uid="{423580DD-6D21-4AA1-ACA1-6D0A8A7F67C6}"/>
    <cellStyle name="Total 5 7 2" xfId="30065" xr:uid="{C6C5C238-6B92-4F1A-8F49-B6A92C9E3E41}"/>
    <cellStyle name="Total 5 7 3" xfId="19077" xr:uid="{104CB546-4EF1-4B75-996C-FA5FF8500EC7}"/>
    <cellStyle name="Total 5 8" xfId="2266" xr:uid="{491BD1AC-FD2B-4CCC-8C3D-BD747F0DE74D}"/>
    <cellStyle name="Total 6" xfId="319" xr:uid="{FEF1DAEA-73A4-4363-BC78-03146B10B0D0}"/>
    <cellStyle name="Total 6 2" xfId="320" xr:uid="{18E258E6-E3C0-4D78-BDDD-105B92E1AF12}"/>
    <cellStyle name="Total 6 2 2" xfId="7186" xr:uid="{2907076C-7EC6-47AF-AFB1-67FA329FA034}"/>
    <cellStyle name="Total 6 2 2 2" xfId="9828" xr:uid="{5B304ADC-723D-409A-B68C-EAE3D3E6CF09}"/>
    <cellStyle name="Total 6 2 2 2 2" xfId="32485" xr:uid="{DF13C225-1A12-44A6-B3A7-6B3CC56FF7DB}"/>
    <cellStyle name="Total 6 2 2 2 3" xfId="21497" xr:uid="{F36FFE10-107A-4BA7-A6ED-458A4D04AA8B}"/>
    <cellStyle name="Total 6 2 2 3" xfId="12798" xr:uid="{075C846B-62FA-4253-910B-DA5E8C6F6478}"/>
    <cellStyle name="Total 6 2 2 3 2" xfId="35249" xr:uid="{93221AC0-1089-475C-B256-1A95807CBB3F}"/>
    <cellStyle name="Total 6 2 2 3 3" xfId="24261" xr:uid="{F196B46D-213C-40EC-BEB7-10CF77E4A3AC}"/>
    <cellStyle name="Total 6 2 2 4" xfId="30073" xr:uid="{1E8E25DC-535A-4475-A08C-0DE24767D52F}"/>
    <cellStyle name="Total 6 2 2 5" xfId="19085" xr:uid="{0D146BD0-9995-445D-AEEC-9D2C4A2A91A4}"/>
    <cellStyle name="Total 6 2 3" xfId="7187" xr:uid="{152E88B7-CD54-4ADB-99E6-36BB9ED20EE8}"/>
    <cellStyle name="Total 6 2 3 2" xfId="9829" xr:uid="{230E51CF-54E7-4734-A179-EBCF618B0466}"/>
    <cellStyle name="Total 6 2 3 2 2" xfId="32486" xr:uid="{D035D578-89F5-464B-820E-6956393C0532}"/>
    <cellStyle name="Total 6 2 3 2 3" xfId="21498" xr:uid="{F96DA145-71D8-4BF6-8ECD-849389F32876}"/>
    <cellStyle name="Total 6 2 3 3" xfId="30074" xr:uid="{02C14CA8-78DC-4616-93EF-1D2ECAABFE5D}"/>
    <cellStyle name="Total 6 2 3 4" xfId="19086" xr:uid="{4E26A2CD-934D-4A17-B2B9-A542C685A3A2}"/>
    <cellStyle name="Total 6 2 4" xfId="9827" xr:uid="{15691B54-006B-42F4-9E74-5EF9CFC0B514}"/>
    <cellStyle name="Total 6 2 4 2" xfId="32484" xr:uid="{92F8C310-1906-4095-AA05-E7B5DEF3135E}"/>
    <cellStyle name="Total 6 2 4 3" xfId="21496" xr:uid="{D5D81AD1-BB90-4B09-B090-1E6B493A2FF0}"/>
    <cellStyle name="Total 6 2 5" xfId="10974" xr:uid="{55DC64D2-0CCB-435D-9323-AC0166B0CFF5}"/>
    <cellStyle name="Total 6 2 5 2" xfId="33429" xr:uid="{A84CCFEB-3763-49CF-A417-5B7C9667B0C6}"/>
    <cellStyle name="Total 6 2 5 3" xfId="22441" xr:uid="{39142277-CD00-4387-AD06-5FACA03DC528}"/>
    <cellStyle name="Total 6 2 6" xfId="7185" xr:uid="{4799C881-582C-4346-93FC-C16980ECAC47}"/>
    <cellStyle name="Total 6 2 6 2" xfId="30072" xr:uid="{FF1A4D8C-02E4-4F8E-9427-05EAEEB471FF}"/>
    <cellStyle name="Total 6 2 6 3" xfId="19084" xr:uid="{EB5E54A0-AC3B-465A-81FC-8A4E6643661D}"/>
    <cellStyle name="Total 6 2 7" xfId="25534" xr:uid="{DC43D2EC-ADDB-4E7B-8362-7A6A3A9915B3}"/>
    <cellStyle name="Total 6 2 8" xfId="14544" xr:uid="{F8311055-1A84-4D93-8142-5DC995B2B07C}"/>
    <cellStyle name="Total 6 2 9" xfId="2270" xr:uid="{BFEDDE9D-30A0-42CC-9726-AD8B51B48424}"/>
    <cellStyle name="Total 6 3" xfId="7188" xr:uid="{4EDE8462-DFB4-495C-B724-EDA7632CDF9F}"/>
    <cellStyle name="Total 6 3 2" xfId="9830" xr:uid="{0DC2DB48-641E-4E57-97FD-7BD662B413B8}"/>
    <cellStyle name="Total 6 3 2 2" xfId="32487" xr:uid="{0FC5AD75-D4E8-4272-9185-4D0477C46AEB}"/>
    <cellStyle name="Total 6 3 2 3" xfId="21499" xr:uid="{2422F03F-FF77-45D7-BDF6-8EE581BFE9BF}"/>
    <cellStyle name="Total 6 3 3" xfId="30075" xr:uid="{99316EF9-2544-443E-803C-FB35305F18CC}"/>
    <cellStyle name="Total 6 3 4" xfId="19087" xr:uid="{5B757A6E-2938-46D0-B3A7-D22C0D2BA602}"/>
    <cellStyle name="Total 6 4" xfId="7189" xr:uid="{B8C19328-20B2-4605-BF12-EB7A82268A5A}"/>
    <cellStyle name="Total 6 4 2" xfId="9831" xr:uid="{ADC72EAB-1500-4915-B744-707FE375F795}"/>
    <cellStyle name="Total 6 4 2 2" xfId="32488" xr:uid="{067D6469-FBCD-4345-BB50-66A3E73980E1}"/>
    <cellStyle name="Total 6 4 2 3" xfId="21500" xr:uid="{4B11BCDE-1DD0-4D2B-ACFA-7854BAD5AF5F}"/>
    <cellStyle name="Total 6 4 3" xfId="30076" xr:uid="{01B846CE-57A0-4747-9FD0-343F656D92F7}"/>
    <cellStyle name="Total 6 4 4" xfId="19088" xr:uid="{53E49C68-D9A4-4267-8C1F-1C3F8B18D858}"/>
    <cellStyle name="Total 6 5" xfId="9826" xr:uid="{6B383D69-6D34-4DEC-AF1A-85B97BE3613E}"/>
    <cellStyle name="Total 6 5 2" xfId="32483" xr:uid="{9D05A2C0-C95D-4ECD-9515-555DB55DA412}"/>
    <cellStyle name="Total 6 5 3" xfId="21495" xr:uid="{42E78705-3048-44F8-B843-9C33BEDD2E1D}"/>
    <cellStyle name="Total 6 6" xfId="10840" xr:uid="{84F7B8C1-0771-4542-8009-6B91A326F073}"/>
    <cellStyle name="Total 6 7" xfId="7184" xr:uid="{FD440CF0-753A-4895-A0F4-A6EBF72282B7}"/>
    <cellStyle name="Total 6 7 2" xfId="30071" xr:uid="{A6CF44C9-190B-479E-9903-F1DB191481A2}"/>
    <cellStyle name="Total 6 7 3" xfId="19083" xr:uid="{92BB4949-0E2D-4B01-A657-06C71EE17EBC}"/>
    <cellStyle name="Total 6 8" xfId="2269" xr:uid="{31EFC4BB-F00D-4958-AE4F-78DE47968D06}"/>
    <cellStyle name="Total 7" xfId="321" xr:uid="{D139FE97-3EE1-4177-8ECB-60F7ACD3056F}"/>
    <cellStyle name="Total 7 2" xfId="322" xr:uid="{A06875ED-43C7-473D-8E92-398FE06E8B08}"/>
    <cellStyle name="Total 7 2 2" xfId="7192" xr:uid="{6C03C6C9-3147-4403-8372-A30FA7E8351E}"/>
    <cellStyle name="Total 7 2 2 2" xfId="9834" xr:uid="{873104AF-9C99-4D70-88D4-83E7791525B7}"/>
    <cellStyle name="Total 7 2 2 2 2" xfId="32491" xr:uid="{9769120B-9AB0-4A7C-84C5-5F1DA4521BC6}"/>
    <cellStyle name="Total 7 2 2 2 3" xfId="21503" xr:uid="{10E174A0-3DB0-4B78-BD02-9ABE1A73C96D}"/>
    <cellStyle name="Total 7 2 2 3" xfId="12799" xr:uid="{EF48F25B-E582-425D-8F47-D60F54D370B3}"/>
    <cellStyle name="Total 7 2 2 3 2" xfId="35250" xr:uid="{D299933B-8ACA-4184-BB6D-5B6498EE4C78}"/>
    <cellStyle name="Total 7 2 2 3 3" xfId="24262" xr:uid="{96526329-9AD1-46BD-AC4A-83E05F30E519}"/>
    <cellStyle name="Total 7 2 2 4" xfId="30079" xr:uid="{BEE16FE3-DDCF-431D-8D5B-8B61E0DD3419}"/>
    <cellStyle name="Total 7 2 2 5" xfId="19091" xr:uid="{2450D8F0-862B-4433-84CC-2AD1717AC47B}"/>
    <cellStyle name="Total 7 2 3" xfId="7193" xr:uid="{9B3F5E30-D083-4FC9-9BDD-7E51E3401852}"/>
    <cellStyle name="Total 7 2 3 2" xfId="9835" xr:uid="{5AA0D22F-0F9B-4AB7-B90B-16BBB3844FD6}"/>
    <cellStyle name="Total 7 2 3 2 2" xfId="32492" xr:uid="{D086034B-8324-450C-9801-4082B8E5D408}"/>
    <cellStyle name="Total 7 2 3 2 3" xfId="21504" xr:uid="{43A32B1B-DEFF-4DD7-B336-84380033532B}"/>
    <cellStyle name="Total 7 2 3 3" xfId="30080" xr:uid="{281A9FA3-A410-4AA4-9921-E5820757EE4C}"/>
    <cellStyle name="Total 7 2 3 4" xfId="19092" xr:uid="{5BBEC2E3-B2A2-4290-8FEE-F4856F9109B1}"/>
    <cellStyle name="Total 7 2 4" xfId="9833" xr:uid="{6B1653BB-CCF9-40EE-9FC5-13C1944EE5FC}"/>
    <cellStyle name="Total 7 2 4 2" xfId="32490" xr:uid="{473B3CC0-6F0C-46E8-8CE8-EF31E9BD2052}"/>
    <cellStyle name="Total 7 2 4 3" xfId="21502" xr:uid="{89A48DA6-D416-4639-895B-019CF3874592}"/>
    <cellStyle name="Total 7 2 5" xfId="10975" xr:uid="{22C2E830-B0B1-49BE-98D9-65767D365736}"/>
    <cellStyle name="Total 7 2 5 2" xfId="33430" xr:uid="{93F493BE-BB98-4DC6-B58F-C5B06CFDC70F}"/>
    <cellStyle name="Total 7 2 5 3" xfId="22442" xr:uid="{7E423B78-A5DA-49C3-9295-D88575F37154}"/>
    <cellStyle name="Total 7 2 6" xfId="7191" xr:uid="{151A3670-FC9A-480B-98EC-EC295A8E595F}"/>
    <cellStyle name="Total 7 2 6 2" xfId="30078" xr:uid="{BA419056-284B-44AC-B423-0CC7EB8FC173}"/>
    <cellStyle name="Total 7 2 6 3" xfId="19090" xr:uid="{5ED6E85B-AC72-4A0E-B452-26B7A85E18BA}"/>
    <cellStyle name="Total 7 2 7" xfId="25535" xr:uid="{3F984FC7-8D58-4F42-942F-3277B71D88FA}"/>
    <cellStyle name="Total 7 2 8" xfId="14545" xr:uid="{CE72A805-BC37-46E5-9FE8-65DDEA29F8B0}"/>
    <cellStyle name="Total 7 2 9" xfId="2272" xr:uid="{3A9A1EC5-A4E4-45B2-A763-AC364389D8BF}"/>
    <cellStyle name="Total 7 3" xfId="7194" xr:uid="{26D04A01-D4A7-458D-8DE6-4576DEED1707}"/>
    <cellStyle name="Total 7 3 2" xfId="9836" xr:uid="{DE981ACF-7277-4F68-BFC9-0EAD4F0F9B8B}"/>
    <cellStyle name="Total 7 3 2 2" xfId="32493" xr:uid="{46DE8CEA-E4AE-444A-BB83-313B0C71517D}"/>
    <cellStyle name="Total 7 3 2 3" xfId="21505" xr:uid="{A31DDA2D-9D57-41BB-9099-30D31AB1F7F0}"/>
    <cellStyle name="Total 7 3 3" xfId="30081" xr:uid="{F46C7AD3-A8CB-44CD-9A13-B67AA9916EFC}"/>
    <cellStyle name="Total 7 3 4" xfId="19093" xr:uid="{291657C7-BFDC-4946-99C4-F1E559973B6A}"/>
    <cellStyle name="Total 7 4" xfId="7195" xr:uid="{0EFA5457-FDD7-4918-B985-469BE914BE8C}"/>
    <cellStyle name="Total 7 4 2" xfId="9837" xr:uid="{68E62B0B-7868-43AC-A129-34DF6C113ED3}"/>
    <cellStyle name="Total 7 4 2 2" xfId="32494" xr:uid="{D59FDBFE-0191-4435-B4F0-7B632C431B75}"/>
    <cellStyle name="Total 7 4 2 3" xfId="21506" xr:uid="{4B6A0A00-6440-4DCF-96D6-EC14A86DFA84}"/>
    <cellStyle name="Total 7 4 3" xfId="30082" xr:uid="{FA351028-7C9C-470F-A3E6-1DD93AB44477}"/>
    <cellStyle name="Total 7 4 4" xfId="19094" xr:uid="{6563EF8F-7741-43DD-9E1D-EA6499497F7B}"/>
    <cellStyle name="Total 7 5" xfId="9832" xr:uid="{DCADDEBB-C85E-4DCE-B593-2863D0581C31}"/>
    <cellStyle name="Total 7 5 2" xfId="32489" xr:uid="{E6F21FEA-417D-4637-A3B4-03B395BEC1E9}"/>
    <cellStyle name="Total 7 5 3" xfId="21501" xr:uid="{96A49611-5974-4784-B577-D9B829B3A6C7}"/>
    <cellStyle name="Total 7 6" xfId="10841" xr:uid="{0DDD8155-8B70-4636-A392-43BBF8FCD570}"/>
    <cellStyle name="Total 7 7" xfId="7190" xr:uid="{431A3F50-EF29-49A2-A656-C107ED9601AE}"/>
    <cellStyle name="Total 7 7 2" xfId="30077" xr:uid="{26854F6A-D54F-43D6-8EF5-0E65F0B6CA09}"/>
    <cellStyle name="Total 7 7 3" xfId="19089" xr:uid="{B58B7662-E9B6-42CC-B30D-06EF688756FE}"/>
    <cellStyle name="Total 7 8" xfId="2271" xr:uid="{7177C5CD-77D6-48FF-B31A-7A108A1AA3AE}"/>
    <cellStyle name="Total 8" xfId="323" xr:uid="{6A3BC07E-6BE9-4EE5-87A7-5A558426E70E}"/>
    <cellStyle name="Total 8 2" xfId="2274" xr:uid="{35821093-8821-498A-ADD2-1AF3ACC4F7C1}"/>
    <cellStyle name="Total 8 2 2" xfId="7198" xr:uid="{6AABFA50-04A1-4B42-A30A-0CEA51E6CD6B}"/>
    <cellStyle name="Total 8 2 2 2" xfId="9840" xr:uid="{6F2F14FE-6136-4EB1-B46B-E62C8F132FD2}"/>
    <cellStyle name="Total 8 2 2 2 2" xfId="32497" xr:uid="{8BDCBCB7-00B2-432D-92E4-E0C25CC3E2B7}"/>
    <cellStyle name="Total 8 2 2 2 3" xfId="21509" xr:uid="{EFF9D442-E194-4714-BD79-011B8B37C4A6}"/>
    <cellStyle name="Total 8 2 2 3" xfId="12800" xr:uid="{85C57216-765E-4596-9B8E-0DE84F4E6902}"/>
    <cellStyle name="Total 8 2 2 3 2" xfId="35251" xr:uid="{BA7899A7-EC09-4BFE-8649-D4A33B98D2F9}"/>
    <cellStyle name="Total 8 2 2 3 3" xfId="24263" xr:uid="{24CE80D8-1C83-4197-B7BE-4C96481D1965}"/>
    <cellStyle name="Total 8 2 2 4" xfId="30085" xr:uid="{0E85D346-55F6-428C-B87C-994204AE3B09}"/>
    <cellStyle name="Total 8 2 2 5" xfId="19097" xr:uid="{E6FD4EF8-B851-48B7-890B-9CAA3F086B93}"/>
    <cellStyle name="Total 8 2 3" xfId="7199" xr:uid="{7E5CE41D-1005-4312-9BDD-9A4687CF7FC1}"/>
    <cellStyle name="Total 8 2 3 2" xfId="9841" xr:uid="{1D10E280-7B3E-4C92-8CE4-6E994D7B8062}"/>
    <cellStyle name="Total 8 2 3 2 2" xfId="32498" xr:uid="{FD855941-CCC3-4A23-B9C1-977147FB67B4}"/>
    <cellStyle name="Total 8 2 3 2 3" xfId="21510" xr:uid="{CF4E3CA3-1E6B-4035-A320-895CC9E2DE5B}"/>
    <cellStyle name="Total 8 2 3 3" xfId="30086" xr:uid="{3CD9C487-13F2-4157-89E0-76280128D67C}"/>
    <cellStyle name="Total 8 2 3 4" xfId="19098" xr:uid="{D3022C54-8FC4-4788-94A5-7FA639A4FB7A}"/>
    <cellStyle name="Total 8 2 4" xfId="9839" xr:uid="{88758D87-C799-4D89-87BB-D9E7DC44745B}"/>
    <cellStyle name="Total 8 2 4 2" xfId="32496" xr:uid="{4F40FC51-B3A0-4542-8426-0CA93E1565A1}"/>
    <cellStyle name="Total 8 2 4 3" xfId="21508" xr:uid="{78710191-12D2-494B-8048-797211CC9187}"/>
    <cellStyle name="Total 8 2 5" xfId="10976" xr:uid="{05027137-601E-4753-BEBC-62204B831D12}"/>
    <cellStyle name="Total 8 2 5 2" xfId="33431" xr:uid="{A419E7DE-103E-4C17-936D-0880722F152A}"/>
    <cellStyle name="Total 8 2 5 3" xfId="22443" xr:uid="{22E4A36C-C122-468A-B5F3-F7E63B94F603}"/>
    <cellStyle name="Total 8 2 6" xfId="7197" xr:uid="{17F46F58-B11D-47A8-9C1C-8FC07D4407EE}"/>
    <cellStyle name="Total 8 2 6 2" xfId="30084" xr:uid="{34AE4025-F0F8-49FA-BFC3-2F2927FE0F4A}"/>
    <cellStyle name="Total 8 2 6 3" xfId="19096" xr:uid="{94D13BD2-6D9B-41CA-A3CE-289863256F09}"/>
    <cellStyle name="Total 8 2 7" xfId="25536" xr:uid="{FD1DC8E1-974B-48B9-976F-268852B47983}"/>
    <cellStyle name="Total 8 2 8" xfId="14546" xr:uid="{2BE94061-170F-4CF8-AA87-BA31B64B9D86}"/>
    <cellStyle name="Total 8 3" xfId="7200" xr:uid="{0C2DBD19-EAA2-4E4F-9D2E-0B41E455706B}"/>
    <cellStyle name="Total 8 3 2" xfId="9842" xr:uid="{5F6A2C2B-E775-4DD0-8E19-983789E0A530}"/>
    <cellStyle name="Total 8 3 2 2" xfId="32499" xr:uid="{0CF47138-D8F6-4745-A2FB-BCAE33EF37CF}"/>
    <cellStyle name="Total 8 3 2 3" xfId="21511" xr:uid="{D9BD2F1D-0F4B-4D64-9BB2-28B2F83CA33A}"/>
    <cellStyle name="Total 8 3 3" xfId="30087" xr:uid="{BC824236-724A-4625-9EA6-00399136E89F}"/>
    <cellStyle name="Total 8 3 4" xfId="19099" xr:uid="{7791C19E-9BB5-469B-BF08-96FC47858530}"/>
    <cellStyle name="Total 8 4" xfId="7201" xr:uid="{5006978B-0933-430A-9A7E-AF4E0C0DEF0C}"/>
    <cellStyle name="Total 8 4 2" xfId="9843" xr:uid="{629D99F2-CD65-4EDA-BFAE-4695D55515D6}"/>
    <cellStyle name="Total 8 4 2 2" xfId="32500" xr:uid="{3A8C0BDE-AD0F-4094-9187-6588A177CB4D}"/>
    <cellStyle name="Total 8 4 2 3" xfId="21512" xr:uid="{4F6B5619-1846-4C2A-97E9-2193CCB29160}"/>
    <cellStyle name="Total 8 4 3" xfId="30088" xr:uid="{7AFCB05F-8CB4-4C17-A301-7C1CDBBBF996}"/>
    <cellStyle name="Total 8 4 4" xfId="19100" xr:uid="{F345D939-C3DD-46DD-A118-AA620391BF32}"/>
    <cellStyle name="Total 8 5" xfId="9838" xr:uid="{F0F38252-0F62-49A8-9B06-91E4C26CE6C1}"/>
    <cellStyle name="Total 8 5 2" xfId="32495" xr:uid="{2CC23A70-09A9-41C9-AD83-F356DD97D8ED}"/>
    <cellStyle name="Total 8 5 3" xfId="21507" xr:uid="{1042303E-D3F3-40FB-A2EA-F177AD78D8D4}"/>
    <cellStyle name="Total 8 6" xfId="10842" xr:uid="{9DEEEC67-F4F0-44AC-8BAC-404A0021D424}"/>
    <cellStyle name="Total 8 7" xfId="7196" xr:uid="{1183565C-0811-48D4-8839-FA06819DEFCE}"/>
    <cellStyle name="Total 8 7 2" xfId="30083" xr:uid="{0E355132-CF48-47E8-AE22-B6A15E7E3E75}"/>
    <cellStyle name="Total 8 7 3" xfId="19095" xr:uid="{41B46299-9C49-4957-9913-50BFF63C1159}"/>
    <cellStyle name="Total 8 8" xfId="2273" xr:uid="{89781E26-981F-4429-9968-8B09350476E1}"/>
    <cellStyle name="Total 9" xfId="2275" xr:uid="{D4999200-066E-4EB5-A46E-1A1EE35DF986}"/>
    <cellStyle name="Total 9 2" xfId="2276" xr:uid="{2162DDE1-240A-45A1-929C-B922DEDB991B}"/>
    <cellStyle name="Total 9 2 2" xfId="7204" xr:uid="{ADB2A7F7-17E0-44FF-B47A-1938D43AC8A2}"/>
    <cellStyle name="Total 9 2 2 2" xfId="9846" xr:uid="{D00751A4-DB08-459A-838D-ECE85CE3CBB8}"/>
    <cellStyle name="Total 9 2 2 2 2" xfId="32503" xr:uid="{3EBD6227-D501-4A1A-93B7-B9F9CA5E804F}"/>
    <cellStyle name="Total 9 2 2 2 3" xfId="21515" xr:uid="{23684B54-2BE2-48B7-9C60-101A800B0A9F}"/>
    <cellStyle name="Total 9 2 2 3" xfId="12801" xr:uid="{F91CE74C-C24A-447E-B021-B9D62EACAF8A}"/>
    <cellStyle name="Total 9 2 2 3 2" xfId="35252" xr:uid="{B85A0E27-27F6-4655-8370-D49504604E8E}"/>
    <cellStyle name="Total 9 2 2 3 3" xfId="24264" xr:uid="{89916660-1D28-4090-8676-0B5D51069B72}"/>
    <cellStyle name="Total 9 2 2 4" xfId="30091" xr:uid="{05B10714-1CEC-4ECE-A90E-9C30872A1D01}"/>
    <cellStyle name="Total 9 2 2 5" xfId="19103" xr:uid="{65EF33B5-A7F8-451E-9F73-C3BBEE8091F9}"/>
    <cellStyle name="Total 9 2 3" xfId="7205" xr:uid="{4F11FA22-A144-4C82-BB2E-28908ED26737}"/>
    <cellStyle name="Total 9 2 3 2" xfId="9847" xr:uid="{4AEE0DF8-1FAA-4566-B613-2507C195CEE5}"/>
    <cellStyle name="Total 9 2 3 2 2" xfId="32504" xr:uid="{C378D6C7-3C2F-4331-9D3D-08A1A44F9825}"/>
    <cellStyle name="Total 9 2 3 2 3" xfId="21516" xr:uid="{F8D36CD7-B746-4A73-90D6-01C1EE2274D0}"/>
    <cellStyle name="Total 9 2 3 3" xfId="30092" xr:uid="{D7D8DE72-0E1C-403E-A22F-8EBCF214D197}"/>
    <cellStyle name="Total 9 2 3 4" xfId="19104" xr:uid="{B69B6D07-4392-4947-8284-79148C93CB46}"/>
    <cellStyle name="Total 9 2 4" xfId="9845" xr:uid="{E6964148-86FF-4C52-82FB-9645C6D08EAD}"/>
    <cellStyle name="Total 9 2 4 2" xfId="32502" xr:uid="{D2728E3E-72DC-48D2-A8F9-1ACEFF8D78A1}"/>
    <cellStyle name="Total 9 2 4 3" xfId="21514" xr:uid="{852D318D-F224-43F7-9C0A-B94F7459F0F5}"/>
    <cellStyle name="Total 9 2 5" xfId="10977" xr:uid="{D34FC4A4-D3C4-46AA-BB68-706EC4DEADCF}"/>
    <cellStyle name="Total 9 2 5 2" xfId="33432" xr:uid="{048E8FC8-B75B-42AA-9859-14758E46B18C}"/>
    <cellStyle name="Total 9 2 5 3" xfId="22444" xr:uid="{973BA062-046B-4E05-8B99-749D8A31A052}"/>
    <cellStyle name="Total 9 2 6" xfId="7203" xr:uid="{8FBD38B4-F51B-4EEB-9EAD-95930713A346}"/>
    <cellStyle name="Total 9 2 6 2" xfId="30090" xr:uid="{030335C9-8977-4D59-9151-A6CCF2EDCABB}"/>
    <cellStyle name="Total 9 2 6 3" xfId="19102" xr:uid="{7B783156-75CD-4E70-BF6A-1B832D38BD89}"/>
    <cellStyle name="Total 9 2 7" xfId="25537" xr:uid="{8AE15F08-371A-4CA2-83EF-ABE5643F5A35}"/>
    <cellStyle name="Total 9 2 8" xfId="14547" xr:uid="{49AEDEFC-A211-4216-A576-84A419076753}"/>
    <cellStyle name="Total 9 3" xfId="7206" xr:uid="{CBEE8B70-413C-417D-A065-BD92FE0AB1FD}"/>
    <cellStyle name="Total 9 3 2" xfId="9848" xr:uid="{DCEEA416-5896-46F5-A510-0527A918622F}"/>
    <cellStyle name="Total 9 3 2 2" xfId="32505" xr:uid="{891809FE-A68C-4801-A116-8A0CD9237DE5}"/>
    <cellStyle name="Total 9 3 2 3" xfId="21517" xr:uid="{46BFEA2E-88CE-406D-BADC-6F0237880017}"/>
    <cellStyle name="Total 9 3 3" xfId="30093" xr:uid="{6EC19535-F414-4132-8E36-2BD555538A2E}"/>
    <cellStyle name="Total 9 3 4" xfId="19105" xr:uid="{8BADEF43-53B9-42FF-ABBD-0AB888AB883F}"/>
    <cellStyle name="Total 9 4" xfId="7207" xr:uid="{B4AC66CD-C560-48E0-B8C5-C331ED953A27}"/>
    <cellStyle name="Total 9 4 2" xfId="9849" xr:uid="{F54D4365-4371-4F12-9B9E-039373ECFBFC}"/>
    <cellStyle name="Total 9 4 2 2" xfId="32506" xr:uid="{03558F4D-F7D8-4690-8BA4-22516B0F076C}"/>
    <cellStyle name="Total 9 4 2 3" xfId="21518" xr:uid="{ECFC0ACB-0EC0-4397-97B2-89672BB7C87F}"/>
    <cellStyle name="Total 9 4 3" xfId="30094" xr:uid="{0B6FF86B-6DB0-4A85-B5E3-F858BB76C2BA}"/>
    <cellStyle name="Total 9 4 4" xfId="19106" xr:uid="{F6034636-DFAA-4C8C-B01A-35B0CD66F952}"/>
    <cellStyle name="Total 9 5" xfId="9844" xr:uid="{436C4669-A323-4A04-BD99-DBF8DDE85250}"/>
    <cellStyle name="Total 9 5 2" xfId="32501" xr:uid="{53EDC683-4A45-4D35-8826-160B929B643F}"/>
    <cellStyle name="Total 9 5 3" xfId="21513" xr:uid="{11E514CC-6CE0-42DE-9B80-E42AE79E5909}"/>
    <cellStyle name="Total 9 6" xfId="10843" xr:uid="{F92A16C2-4A7F-4809-BE51-0E9B0336A8DA}"/>
    <cellStyle name="Total 9 7" xfId="7202" xr:uid="{35F19AF8-4332-4172-9649-F82496DB8774}"/>
    <cellStyle name="Total 9 7 2" xfId="30089" xr:uid="{F055A4C6-F96D-4072-ABB3-EFDE7081839B}"/>
    <cellStyle name="Total 9 7 3" xfId="19101" xr:uid="{488112CC-EABB-4415-9987-87251D31FB87}"/>
    <cellStyle name="US$ CURRENCY" xfId="324" xr:uid="{F67FC03D-452F-400A-BD4D-89BA116B9EBD}"/>
    <cellStyle name="US$ CURRENCY 2" xfId="7209" xr:uid="{4C84BDD6-DAFA-44A7-A0C4-DB70B2138F1C}"/>
    <cellStyle name="US$ CURRENCY 2 2" xfId="9851" xr:uid="{CE3E0AFC-1285-4C6F-9DFD-E134278E06E8}"/>
    <cellStyle name="US$ CURRENCY 2 2 2" xfId="32508" xr:uid="{6AA4A4DA-716E-491B-B7D1-48BB3781847D}"/>
    <cellStyle name="US$ CURRENCY 2 2 3" xfId="21520" xr:uid="{2C135699-FCE4-4F5C-A14B-A6A392352736}"/>
    <cellStyle name="US$ CURRENCY 2 3" xfId="30096" xr:uid="{40B3EFC1-12CB-4A54-B406-4F41E9F0BE88}"/>
    <cellStyle name="US$ CURRENCY 2 4" xfId="19108" xr:uid="{F5AEE6DD-4542-458A-8EF8-6C091A9BA115}"/>
    <cellStyle name="US$ CURRENCY 3" xfId="9850" xr:uid="{FC9CF8E1-F69F-43CB-B249-3222E2133F0F}"/>
    <cellStyle name="US$ CURRENCY 3 2" xfId="32507" xr:uid="{2463228B-0B47-481C-9F91-A00CBCD7760B}"/>
    <cellStyle name="US$ CURRENCY 3 3" xfId="21519" xr:uid="{0F9C23BB-75FD-4308-B889-7C2EA216AB5D}"/>
    <cellStyle name="US$ CURRENCY 4" xfId="10978" xr:uid="{52F9DDD8-3F8E-4DDF-A42F-93B07B82D617}"/>
    <cellStyle name="US$ CURRENCY 5" xfId="7208" xr:uid="{18DF89E3-AC4C-4639-911B-A33D4C2FC465}"/>
    <cellStyle name="US$ CURRENCY 5 2" xfId="30095" xr:uid="{0226174D-A818-4BED-9168-191EB06277F1}"/>
    <cellStyle name="US$ CURRENCY 5 3" xfId="19107" xr:uid="{28294EB8-B70E-45D4-9955-34C9EDB8ADEE}"/>
    <cellStyle name="US$ CURRENCY 6" xfId="2277" xr:uid="{72A70DA5-422B-484F-80DC-EA4BFADE0B0C}"/>
    <cellStyle name="Warning Text 2" xfId="2278" xr:uid="{2CF7D6E4-D4EC-4135-87DA-F6E6D8C0E3EB}"/>
  </cellStyles>
  <dxfs count="0"/>
  <tableStyles count="0" defaultTableStyle="TableStyleMedium2" defaultPivotStyle="PivotStyleLight16"/>
  <colors>
    <mruColors>
      <color rgb="FFFFC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9525</xdr:colOff>
      <xdr:row>30</xdr:row>
      <xdr:rowOff>38100</xdr:rowOff>
    </xdr:from>
    <xdr:to>
      <xdr:col>1</xdr:col>
      <xdr:colOff>390525</xdr:colOff>
      <xdr:row>30</xdr:row>
      <xdr:rowOff>257175</xdr:rowOff>
    </xdr:to>
    <xdr:sp macro="" textlink="">
      <xdr:nvSpPr>
        <xdr:cNvPr id="2" name="TextBox 1">
          <a:extLst>
            <a:ext uri="{FF2B5EF4-FFF2-40B4-BE49-F238E27FC236}">
              <a16:creationId xmlns:a16="http://schemas.microsoft.com/office/drawing/2014/main" id="{479E61A5-9548-D14E-B0C6-FA629D3E04CD}"/>
            </a:ext>
          </a:extLst>
        </xdr:cNvPr>
        <xdr:cNvSpPr txBox="1"/>
      </xdr:nvSpPr>
      <xdr:spPr>
        <a:xfrm>
          <a:off x="1203325" y="29108400"/>
          <a:ext cx="3810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ZA" sz="1100"/>
        </a:p>
      </xdr:txBody>
    </xdr:sp>
    <xdr:clientData/>
  </xdr:twoCellAnchor>
  <xdr:twoCellAnchor>
    <xdr:from>
      <xdr:col>1</xdr:col>
      <xdr:colOff>2667000</xdr:colOff>
      <xdr:row>30</xdr:row>
      <xdr:rowOff>28575</xdr:rowOff>
    </xdr:from>
    <xdr:to>
      <xdr:col>1</xdr:col>
      <xdr:colOff>3048000</xdr:colOff>
      <xdr:row>30</xdr:row>
      <xdr:rowOff>247650</xdr:rowOff>
    </xdr:to>
    <xdr:sp macro="" textlink="">
      <xdr:nvSpPr>
        <xdr:cNvPr id="3" name="TextBox 2">
          <a:extLst>
            <a:ext uri="{FF2B5EF4-FFF2-40B4-BE49-F238E27FC236}">
              <a16:creationId xmlns:a16="http://schemas.microsoft.com/office/drawing/2014/main" id="{211CA32F-F239-8C4C-BEF5-4273C88ACC8D}"/>
            </a:ext>
          </a:extLst>
        </xdr:cNvPr>
        <xdr:cNvSpPr txBox="1"/>
      </xdr:nvSpPr>
      <xdr:spPr>
        <a:xfrm>
          <a:off x="3860800" y="29098875"/>
          <a:ext cx="3810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ZA" sz="1100"/>
        </a:p>
      </xdr:txBody>
    </xdr:sp>
    <xdr:clientData/>
  </xdr:twoCellAnchor>
  <xdr:oneCellAnchor>
    <xdr:from>
      <xdr:col>8</xdr:col>
      <xdr:colOff>466725</xdr:colOff>
      <xdr:row>16</xdr:row>
      <xdr:rowOff>219075</xdr:rowOff>
    </xdr:from>
    <xdr:ext cx="184731" cy="264560"/>
    <xdr:sp macro="" textlink="">
      <xdr:nvSpPr>
        <xdr:cNvPr id="4" name="TextBox 3">
          <a:extLst>
            <a:ext uri="{FF2B5EF4-FFF2-40B4-BE49-F238E27FC236}">
              <a16:creationId xmlns:a16="http://schemas.microsoft.com/office/drawing/2014/main" id="{1D1E6D95-DD64-2EA6-CB35-6E45C28D2084}"/>
            </a:ext>
          </a:extLst>
        </xdr:cNvPr>
        <xdr:cNvSpPr txBox="1"/>
      </xdr:nvSpPr>
      <xdr:spPr>
        <a:xfrm>
          <a:off x="1265872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ZA"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E4A46-634A-B842-8FB7-2267A2F31870}">
  <sheetPr>
    <tabColor rgb="FF92D050"/>
  </sheetPr>
  <dimension ref="A1:M132"/>
  <sheetViews>
    <sheetView tabSelected="1" view="pageBreakPreview" zoomScaleNormal="100" zoomScaleSheetLayoutView="100" workbookViewId="0">
      <selection activeCell="J21" sqref="J21"/>
    </sheetView>
  </sheetViews>
  <sheetFormatPr defaultColWidth="9.125" defaultRowHeight="12.75" customHeight="1"/>
  <cols>
    <col min="1" max="1" width="6.625" style="42" customWidth="1"/>
    <col min="2" max="2" width="7.625" style="43" customWidth="1"/>
    <col min="3" max="3" width="3.625" style="3" customWidth="1"/>
    <col min="4" max="4" width="4.875" style="3" customWidth="1"/>
    <col min="5" max="5" width="5" style="3" customWidth="1"/>
    <col min="6" max="6" width="3.625" style="3" customWidth="1"/>
    <col min="7" max="7" width="27.625" style="3" customWidth="1"/>
    <col min="8" max="8" width="6.625" style="43" customWidth="1"/>
    <col min="9" max="9" width="7.625" style="43" customWidth="1"/>
    <col min="10" max="10" width="11.375" style="100" customWidth="1"/>
    <col min="11" max="11" width="12.625" style="100" customWidth="1"/>
    <col min="12" max="12" width="4.625" style="3" customWidth="1"/>
    <col min="13" max="13" width="9.625" style="3" bestFit="1" customWidth="1"/>
    <col min="14" max="255" width="9.125" style="3"/>
    <col min="256" max="256" width="6.625" style="3" customWidth="1"/>
    <col min="257" max="257" width="7.625" style="3" customWidth="1"/>
    <col min="258" max="259" width="3.625" style="3" customWidth="1"/>
    <col min="260" max="260" width="5" style="3" customWidth="1"/>
    <col min="261" max="261" width="3.625" style="3" customWidth="1"/>
    <col min="262" max="262" width="27.625" style="3" customWidth="1"/>
    <col min="263" max="263" width="6.625" style="3" customWidth="1"/>
    <col min="264" max="264" width="7.625" style="3" customWidth="1"/>
    <col min="265" max="265" width="11.375" style="3" customWidth="1"/>
    <col min="266" max="266" width="12.625" style="3" customWidth="1"/>
    <col min="267" max="267" width="4.625" style="3" customWidth="1"/>
    <col min="268" max="511" width="9.125" style="3"/>
    <col min="512" max="512" width="6.625" style="3" customWidth="1"/>
    <col min="513" max="513" width="7.625" style="3" customWidth="1"/>
    <col min="514" max="515" width="3.625" style="3" customWidth="1"/>
    <col min="516" max="516" width="5" style="3" customWidth="1"/>
    <col min="517" max="517" width="3.625" style="3" customWidth="1"/>
    <col min="518" max="518" width="27.625" style="3" customWidth="1"/>
    <col min="519" max="519" width="6.625" style="3" customWidth="1"/>
    <col min="520" max="520" width="7.625" style="3" customWidth="1"/>
    <col min="521" max="521" width="11.375" style="3" customWidth="1"/>
    <col min="522" max="522" width="12.625" style="3" customWidth="1"/>
    <col min="523" max="523" width="4.625" style="3" customWidth="1"/>
    <col min="524" max="767" width="9.125" style="3"/>
    <col min="768" max="768" width="6.625" style="3" customWidth="1"/>
    <col min="769" max="769" width="7.625" style="3" customWidth="1"/>
    <col min="770" max="771" width="3.625" style="3" customWidth="1"/>
    <col min="772" max="772" width="5" style="3" customWidth="1"/>
    <col min="773" max="773" width="3.625" style="3" customWidth="1"/>
    <col min="774" max="774" width="27.625" style="3" customWidth="1"/>
    <col min="775" max="775" width="6.625" style="3" customWidth="1"/>
    <col min="776" max="776" width="7.625" style="3" customWidth="1"/>
    <col min="777" max="777" width="11.375" style="3" customWidth="1"/>
    <col min="778" max="778" width="12.625" style="3" customWidth="1"/>
    <col min="779" max="779" width="4.625" style="3" customWidth="1"/>
    <col min="780" max="1023" width="9.125" style="3"/>
    <col min="1024" max="1024" width="6.625" style="3" customWidth="1"/>
    <col min="1025" max="1025" width="7.625" style="3" customWidth="1"/>
    <col min="1026" max="1027" width="3.625" style="3" customWidth="1"/>
    <col min="1028" max="1028" width="5" style="3" customWidth="1"/>
    <col min="1029" max="1029" width="3.625" style="3" customWidth="1"/>
    <col min="1030" max="1030" width="27.625" style="3" customWidth="1"/>
    <col min="1031" max="1031" width="6.625" style="3" customWidth="1"/>
    <col min="1032" max="1032" width="7.625" style="3" customWidth="1"/>
    <col min="1033" max="1033" width="11.375" style="3" customWidth="1"/>
    <col min="1034" max="1034" width="12.625" style="3" customWidth="1"/>
    <col min="1035" max="1035" width="4.625" style="3" customWidth="1"/>
    <col min="1036" max="1279" width="9.125" style="3"/>
    <col min="1280" max="1280" width="6.625" style="3" customWidth="1"/>
    <col min="1281" max="1281" width="7.625" style="3" customWidth="1"/>
    <col min="1282" max="1283" width="3.625" style="3" customWidth="1"/>
    <col min="1284" max="1284" width="5" style="3" customWidth="1"/>
    <col min="1285" max="1285" width="3.625" style="3" customWidth="1"/>
    <col min="1286" max="1286" width="27.625" style="3" customWidth="1"/>
    <col min="1287" max="1287" width="6.625" style="3" customWidth="1"/>
    <col min="1288" max="1288" width="7.625" style="3" customWidth="1"/>
    <col min="1289" max="1289" width="11.375" style="3" customWidth="1"/>
    <col min="1290" max="1290" width="12.625" style="3" customWidth="1"/>
    <col min="1291" max="1291" width="4.625" style="3" customWidth="1"/>
    <col min="1292" max="1535" width="9.125" style="3"/>
    <col min="1536" max="1536" width="6.625" style="3" customWidth="1"/>
    <col min="1537" max="1537" width="7.625" style="3" customWidth="1"/>
    <col min="1538" max="1539" width="3.625" style="3" customWidth="1"/>
    <col min="1540" max="1540" width="5" style="3" customWidth="1"/>
    <col min="1541" max="1541" width="3.625" style="3" customWidth="1"/>
    <col min="1542" max="1542" width="27.625" style="3" customWidth="1"/>
    <col min="1543" max="1543" width="6.625" style="3" customWidth="1"/>
    <col min="1544" max="1544" width="7.625" style="3" customWidth="1"/>
    <col min="1545" max="1545" width="11.375" style="3" customWidth="1"/>
    <col min="1546" max="1546" width="12.625" style="3" customWidth="1"/>
    <col min="1547" max="1547" width="4.625" style="3" customWidth="1"/>
    <col min="1548" max="1791" width="9.125" style="3"/>
    <col min="1792" max="1792" width="6.625" style="3" customWidth="1"/>
    <col min="1793" max="1793" width="7.625" style="3" customWidth="1"/>
    <col min="1794" max="1795" width="3.625" style="3" customWidth="1"/>
    <col min="1796" max="1796" width="5" style="3" customWidth="1"/>
    <col min="1797" max="1797" width="3.625" style="3" customWidth="1"/>
    <col min="1798" max="1798" width="27.625" style="3" customWidth="1"/>
    <col min="1799" max="1799" width="6.625" style="3" customWidth="1"/>
    <col min="1800" max="1800" width="7.625" style="3" customWidth="1"/>
    <col min="1801" max="1801" width="11.375" style="3" customWidth="1"/>
    <col min="1802" max="1802" width="12.625" style="3" customWidth="1"/>
    <col min="1803" max="1803" width="4.625" style="3" customWidth="1"/>
    <col min="1804" max="2047" width="9.125" style="3"/>
    <col min="2048" max="2048" width="6.625" style="3" customWidth="1"/>
    <col min="2049" max="2049" width="7.625" style="3" customWidth="1"/>
    <col min="2050" max="2051" width="3.625" style="3" customWidth="1"/>
    <col min="2052" max="2052" width="5" style="3" customWidth="1"/>
    <col min="2053" max="2053" width="3.625" style="3" customWidth="1"/>
    <col min="2054" max="2054" width="27.625" style="3" customWidth="1"/>
    <col min="2055" max="2055" width="6.625" style="3" customWidth="1"/>
    <col min="2056" max="2056" width="7.625" style="3" customWidth="1"/>
    <col min="2057" max="2057" width="11.375" style="3" customWidth="1"/>
    <col min="2058" max="2058" width="12.625" style="3" customWidth="1"/>
    <col min="2059" max="2059" width="4.625" style="3" customWidth="1"/>
    <col min="2060" max="2303" width="9.125" style="3"/>
    <col min="2304" max="2304" width="6.625" style="3" customWidth="1"/>
    <col min="2305" max="2305" width="7.625" style="3" customWidth="1"/>
    <col min="2306" max="2307" width="3.625" style="3" customWidth="1"/>
    <col min="2308" max="2308" width="5" style="3" customWidth="1"/>
    <col min="2309" max="2309" width="3.625" style="3" customWidth="1"/>
    <col min="2310" max="2310" width="27.625" style="3" customWidth="1"/>
    <col min="2311" max="2311" width="6.625" style="3" customWidth="1"/>
    <col min="2312" max="2312" width="7.625" style="3" customWidth="1"/>
    <col min="2313" max="2313" width="11.375" style="3" customWidth="1"/>
    <col min="2314" max="2314" width="12.625" style="3" customWidth="1"/>
    <col min="2315" max="2315" width="4.625" style="3" customWidth="1"/>
    <col min="2316" max="2559" width="9.125" style="3"/>
    <col min="2560" max="2560" width="6.625" style="3" customWidth="1"/>
    <col min="2561" max="2561" width="7.625" style="3" customWidth="1"/>
    <col min="2562" max="2563" width="3.625" style="3" customWidth="1"/>
    <col min="2564" max="2564" width="5" style="3" customWidth="1"/>
    <col min="2565" max="2565" width="3.625" style="3" customWidth="1"/>
    <col min="2566" max="2566" width="27.625" style="3" customWidth="1"/>
    <col min="2567" max="2567" width="6.625" style="3" customWidth="1"/>
    <col min="2568" max="2568" width="7.625" style="3" customWidth="1"/>
    <col min="2569" max="2569" width="11.375" style="3" customWidth="1"/>
    <col min="2570" max="2570" width="12.625" style="3" customWidth="1"/>
    <col min="2571" max="2571" width="4.625" style="3" customWidth="1"/>
    <col min="2572" max="2815" width="9.125" style="3"/>
    <col min="2816" max="2816" width="6.625" style="3" customWidth="1"/>
    <col min="2817" max="2817" width="7.625" style="3" customWidth="1"/>
    <col min="2818" max="2819" width="3.625" style="3" customWidth="1"/>
    <col min="2820" max="2820" width="5" style="3" customWidth="1"/>
    <col min="2821" max="2821" width="3.625" style="3" customWidth="1"/>
    <col min="2822" max="2822" width="27.625" style="3" customWidth="1"/>
    <col min="2823" max="2823" width="6.625" style="3" customWidth="1"/>
    <col min="2824" max="2824" width="7.625" style="3" customWidth="1"/>
    <col min="2825" max="2825" width="11.375" style="3" customWidth="1"/>
    <col min="2826" max="2826" width="12.625" style="3" customWidth="1"/>
    <col min="2827" max="2827" width="4.625" style="3" customWidth="1"/>
    <col min="2828" max="3071" width="9.125" style="3"/>
    <col min="3072" max="3072" width="6.625" style="3" customWidth="1"/>
    <col min="3073" max="3073" width="7.625" style="3" customWidth="1"/>
    <col min="3074" max="3075" width="3.625" style="3" customWidth="1"/>
    <col min="3076" max="3076" width="5" style="3" customWidth="1"/>
    <col min="3077" max="3077" width="3.625" style="3" customWidth="1"/>
    <col min="3078" max="3078" width="27.625" style="3" customWidth="1"/>
    <col min="3079" max="3079" width="6.625" style="3" customWidth="1"/>
    <col min="3080" max="3080" width="7.625" style="3" customWidth="1"/>
    <col min="3081" max="3081" width="11.375" style="3" customWidth="1"/>
    <col min="3082" max="3082" width="12.625" style="3" customWidth="1"/>
    <col min="3083" max="3083" width="4.625" style="3" customWidth="1"/>
    <col min="3084" max="3327" width="9.125" style="3"/>
    <col min="3328" max="3328" width="6.625" style="3" customWidth="1"/>
    <col min="3329" max="3329" width="7.625" style="3" customWidth="1"/>
    <col min="3330" max="3331" width="3.625" style="3" customWidth="1"/>
    <col min="3332" max="3332" width="5" style="3" customWidth="1"/>
    <col min="3333" max="3333" width="3.625" style="3" customWidth="1"/>
    <col min="3334" max="3334" width="27.625" style="3" customWidth="1"/>
    <col min="3335" max="3335" width="6.625" style="3" customWidth="1"/>
    <col min="3336" max="3336" width="7.625" style="3" customWidth="1"/>
    <col min="3337" max="3337" width="11.375" style="3" customWidth="1"/>
    <col min="3338" max="3338" width="12.625" style="3" customWidth="1"/>
    <col min="3339" max="3339" width="4.625" style="3" customWidth="1"/>
    <col min="3340" max="3583" width="9.125" style="3"/>
    <col min="3584" max="3584" width="6.625" style="3" customWidth="1"/>
    <col min="3585" max="3585" width="7.625" style="3" customWidth="1"/>
    <col min="3586" max="3587" width="3.625" style="3" customWidth="1"/>
    <col min="3588" max="3588" width="5" style="3" customWidth="1"/>
    <col min="3589" max="3589" width="3.625" style="3" customWidth="1"/>
    <col min="3590" max="3590" width="27.625" style="3" customWidth="1"/>
    <col min="3591" max="3591" width="6.625" style="3" customWidth="1"/>
    <col min="3592" max="3592" width="7.625" style="3" customWidth="1"/>
    <col min="3593" max="3593" width="11.375" style="3" customWidth="1"/>
    <col min="3594" max="3594" width="12.625" style="3" customWidth="1"/>
    <col min="3595" max="3595" width="4.625" style="3" customWidth="1"/>
    <col min="3596" max="3839" width="9.125" style="3"/>
    <col min="3840" max="3840" width="6.625" style="3" customWidth="1"/>
    <col min="3841" max="3841" width="7.625" style="3" customWidth="1"/>
    <col min="3842" max="3843" width="3.625" style="3" customWidth="1"/>
    <col min="3844" max="3844" width="5" style="3" customWidth="1"/>
    <col min="3845" max="3845" width="3.625" style="3" customWidth="1"/>
    <col min="3846" max="3846" width="27.625" style="3" customWidth="1"/>
    <col min="3847" max="3847" width="6.625" style="3" customWidth="1"/>
    <col min="3848" max="3848" width="7.625" style="3" customWidth="1"/>
    <col min="3849" max="3849" width="11.375" style="3" customWidth="1"/>
    <col min="3850" max="3850" width="12.625" style="3" customWidth="1"/>
    <col min="3851" max="3851" width="4.625" style="3" customWidth="1"/>
    <col min="3852" max="4095" width="9.125" style="3"/>
    <col min="4096" max="4096" width="6.625" style="3" customWidth="1"/>
    <col min="4097" max="4097" width="7.625" style="3" customWidth="1"/>
    <col min="4098" max="4099" width="3.625" style="3" customWidth="1"/>
    <col min="4100" max="4100" width="5" style="3" customWidth="1"/>
    <col min="4101" max="4101" width="3.625" style="3" customWidth="1"/>
    <col min="4102" max="4102" width="27.625" style="3" customWidth="1"/>
    <col min="4103" max="4103" width="6.625" style="3" customWidth="1"/>
    <col min="4104" max="4104" width="7.625" style="3" customWidth="1"/>
    <col min="4105" max="4105" width="11.375" style="3" customWidth="1"/>
    <col min="4106" max="4106" width="12.625" style="3" customWidth="1"/>
    <col min="4107" max="4107" width="4.625" style="3" customWidth="1"/>
    <col min="4108" max="4351" width="9.125" style="3"/>
    <col min="4352" max="4352" width="6.625" style="3" customWidth="1"/>
    <col min="4353" max="4353" width="7.625" style="3" customWidth="1"/>
    <col min="4354" max="4355" width="3.625" style="3" customWidth="1"/>
    <col min="4356" max="4356" width="5" style="3" customWidth="1"/>
    <col min="4357" max="4357" width="3.625" style="3" customWidth="1"/>
    <col min="4358" max="4358" width="27.625" style="3" customWidth="1"/>
    <col min="4359" max="4359" width="6.625" style="3" customWidth="1"/>
    <col min="4360" max="4360" width="7.625" style="3" customWidth="1"/>
    <col min="4361" max="4361" width="11.375" style="3" customWidth="1"/>
    <col min="4362" max="4362" width="12.625" style="3" customWidth="1"/>
    <col min="4363" max="4363" width="4.625" style="3" customWidth="1"/>
    <col min="4364" max="4607" width="9.125" style="3"/>
    <col min="4608" max="4608" width="6.625" style="3" customWidth="1"/>
    <col min="4609" max="4609" width="7.625" style="3" customWidth="1"/>
    <col min="4610" max="4611" width="3.625" style="3" customWidth="1"/>
    <col min="4612" max="4612" width="5" style="3" customWidth="1"/>
    <col min="4613" max="4613" width="3.625" style="3" customWidth="1"/>
    <col min="4614" max="4614" width="27.625" style="3" customWidth="1"/>
    <col min="4615" max="4615" width="6.625" style="3" customWidth="1"/>
    <col min="4616" max="4616" width="7.625" style="3" customWidth="1"/>
    <col min="4617" max="4617" width="11.375" style="3" customWidth="1"/>
    <col min="4618" max="4618" width="12.625" style="3" customWidth="1"/>
    <col min="4619" max="4619" width="4.625" style="3" customWidth="1"/>
    <col min="4620" max="4863" width="9.125" style="3"/>
    <col min="4864" max="4864" width="6.625" style="3" customWidth="1"/>
    <col min="4865" max="4865" width="7.625" style="3" customWidth="1"/>
    <col min="4866" max="4867" width="3.625" style="3" customWidth="1"/>
    <col min="4868" max="4868" width="5" style="3" customWidth="1"/>
    <col min="4869" max="4869" width="3.625" style="3" customWidth="1"/>
    <col min="4870" max="4870" width="27.625" style="3" customWidth="1"/>
    <col min="4871" max="4871" width="6.625" style="3" customWidth="1"/>
    <col min="4872" max="4872" width="7.625" style="3" customWidth="1"/>
    <col min="4873" max="4873" width="11.375" style="3" customWidth="1"/>
    <col min="4874" max="4874" width="12.625" style="3" customWidth="1"/>
    <col min="4875" max="4875" width="4.625" style="3" customWidth="1"/>
    <col min="4876" max="5119" width="9.125" style="3"/>
    <col min="5120" max="5120" width="6.625" style="3" customWidth="1"/>
    <col min="5121" max="5121" width="7.625" style="3" customWidth="1"/>
    <col min="5122" max="5123" width="3.625" style="3" customWidth="1"/>
    <col min="5124" max="5124" width="5" style="3" customWidth="1"/>
    <col min="5125" max="5125" width="3.625" style="3" customWidth="1"/>
    <col min="5126" max="5126" width="27.625" style="3" customWidth="1"/>
    <col min="5127" max="5127" width="6.625" style="3" customWidth="1"/>
    <col min="5128" max="5128" width="7.625" style="3" customWidth="1"/>
    <col min="5129" max="5129" width="11.375" style="3" customWidth="1"/>
    <col min="5130" max="5130" width="12.625" style="3" customWidth="1"/>
    <col min="5131" max="5131" width="4.625" style="3" customWidth="1"/>
    <col min="5132" max="5375" width="9.125" style="3"/>
    <col min="5376" max="5376" width="6.625" style="3" customWidth="1"/>
    <col min="5377" max="5377" width="7.625" style="3" customWidth="1"/>
    <col min="5378" max="5379" width="3.625" style="3" customWidth="1"/>
    <col min="5380" max="5380" width="5" style="3" customWidth="1"/>
    <col min="5381" max="5381" width="3.625" style="3" customWidth="1"/>
    <col min="5382" max="5382" width="27.625" style="3" customWidth="1"/>
    <col min="5383" max="5383" width="6.625" style="3" customWidth="1"/>
    <col min="5384" max="5384" width="7.625" style="3" customWidth="1"/>
    <col min="5385" max="5385" width="11.375" style="3" customWidth="1"/>
    <col min="5386" max="5386" width="12.625" style="3" customWidth="1"/>
    <col min="5387" max="5387" width="4.625" style="3" customWidth="1"/>
    <col min="5388" max="5631" width="9.125" style="3"/>
    <col min="5632" max="5632" width="6.625" style="3" customWidth="1"/>
    <col min="5633" max="5633" width="7.625" style="3" customWidth="1"/>
    <col min="5634" max="5635" width="3.625" style="3" customWidth="1"/>
    <col min="5636" max="5636" width="5" style="3" customWidth="1"/>
    <col min="5637" max="5637" width="3.625" style="3" customWidth="1"/>
    <col min="5638" max="5638" width="27.625" style="3" customWidth="1"/>
    <col min="5639" max="5639" width="6.625" style="3" customWidth="1"/>
    <col min="5640" max="5640" width="7.625" style="3" customWidth="1"/>
    <col min="5641" max="5641" width="11.375" style="3" customWidth="1"/>
    <col min="5642" max="5642" width="12.625" style="3" customWidth="1"/>
    <col min="5643" max="5643" width="4.625" style="3" customWidth="1"/>
    <col min="5644" max="5887" width="9.125" style="3"/>
    <col min="5888" max="5888" width="6.625" style="3" customWidth="1"/>
    <col min="5889" max="5889" width="7.625" style="3" customWidth="1"/>
    <col min="5890" max="5891" width="3.625" style="3" customWidth="1"/>
    <col min="5892" max="5892" width="5" style="3" customWidth="1"/>
    <col min="5893" max="5893" width="3.625" style="3" customWidth="1"/>
    <col min="5894" max="5894" width="27.625" style="3" customWidth="1"/>
    <col min="5895" max="5895" width="6.625" style="3" customWidth="1"/>
    <col min="5896" max="5896" width="7.625" style="3" customWidth="1"/>
    <col min="5897" max="5897" width="11.375" style="3" customWidth="1"/>
    <col min="5898" max="5898" width="12.625" style="3" customWidth="1"/>
    <col min="5899" max="5899" width="4.625" style="3" customWidth="1"/>
    <col min="5900" max="6143" width="9.125" style="3"/>
    <col min="6144" max="6144" width="6.625" style="3" customWidth="1"/>
    <col min="6145" max="6145" width="7.625" style="3" customWidth="1"/>
    <col min="6146" max="6147" width="3.625" style="3" customWidth="1"/>
    <col min="6148" max="6148" width="5" style="3" customWidth="1"/>
    <col min="6149" max="6149" width="3.625" style="3" customWidth="1"/>
    <col min="6150" max="6150" width="27.625" style="3" customWidth="1"/>
    <col min="6151" max="6151" width="6.625" style="3" customWidth="1"/>
    <col min="6152" max="6152" width="7.625" style="3" customWidth="1"/>
    <col min="6153" max="6153" width="11.375" style="3" customWidth="1"/>
    <col min="6154" max="6154" width="12.625" style="3" customWidth="1"/>
    <col min="6155" max="6155" width="4.625" style="3" customWidth="1"/>
    <col min="6156" max="6399" width="9.125" style="3"/>
    <col min="6400" max="6400" width="6.625" style="3" customWidth="1"/>
    <col min="6401" max="6401" width="7.625" style="3" customWidth="1"/>
    <col min="6402" max="6403" width="3.625" style="3" customWidth="1"/>
    <col min="6404" max="6404" width="5" style="3" customWidth="1"/>
    <col min="6405" max="6405" width="3.625" style="3" customWidth="1"/>
    <col min="6406" max="6406" width="27.625" style="3" customWidth="1"/>
    <col min="6407" max="6407" width="6.625" style="3" customWidth="1"/>
    <col min="6408" max="6408" width="7.625" style="3" customWidth="1"/>
    <col min="6409" max="6409" width="11.375" style="3" customWidth="1"/>
    <col min="6410" max="6410" width="12.625" style="3" customWidth="1"/>
    <col min="6411" max="6411" width="4.625" style="3" customWidth="1"/>
    <col min="6412" max="6655" width="9.125" style="3"/>
    <col min="6656" max="6656" width="6.625" style="3" customWidth="1"/>
    <col min="6657" max="6657" width="7.625" style="3" customWidth="1"/>
    <col min="6658" max="6659" width="3.625" style="3" customWidth="1"/>
    <col min="6660" max="6660" width="5" style="3" customWidth="1"/>
    <col min="6661" max="6661" width="3.625" style="3" customWidth="1"/>
    <col min="6662" max="6662" width="27.625" style="3" customWidth="1"/>
    <col min="6663" max="6663" width="6.625" style="3" customWidth="1"/>
    <col min="6664" max="6664" width="7.625" style="3" customWidth="1"/>
    <col min="6665" max="6665" width="11.375" style="3" customWidth="1"/>
    <col min="6666" max="6666" width="12.625" style="3" customWidth="1"/>
    <col min="6667" max="6667" width="4.625" style="3" customWidth="1"/>
    <col min="6668" max="6911" width="9.125" style="3"/>
    <col min="6912" max="6912" width="6.625" style="3" customWidth="1"/>
    <col min="6913" max="6913" width="7.625" style="3" customWidth="1"/>
    <col min="6914" max="6915" width="3.625" style="3" customWidth="1"/>
    <col min="6916" max="6916" width="5" style="3" customWidth="1"/>
    <col min="6917" max="6917" width="3.625" style="3" customWidth="1"/>
    <col min="6918" max="6918" width="27.625" style="3" customWidth="1"/>
    <col min="6919" max="6919" width="6.625" style="3" customWidth="1"/>
    <col min="6920" max="6920" width="7.625" style="3" customWidth="1"/>
    <col min="6921" max="6921" width="11.375" style="3" customWidth="1"/>
    <col min="6922" max="6922" width="12.625" style="3" customWidth="1"/>
    <col min="6923" max="6923" width="4.625" style="3" customWidth="1"/>
    <col min="6924" max="7167" width="9.125" style="3"/>
    <col min="7168" max="7168" width="6.625" style="3" customWidth="1"/>
    <col min="7169" max="7169" width="7.625" style="3" customWidth="1"/>
    <col min="7170" max="7171" width="3.625" style="3" customWidth="1"/>
    <col min="7172" max="7172" width="5" style="3" customWidth="1"/>
    <col min="7173" max="7173" width="3.625" style="3" customWidth="1"/>
    <col min="7174" max="7174" width="27.625" style="3" customWidth="1"/>
    <col min="7175" max="7175" width="6.625" style="3" customWidth="1"/>
    <col min="7176" max="7176" width="7.625" style="3" customWidth="1"/>
    <col min="7177" max="7177" width="11.375" style="3" customWidth="1"/>
    <col min="7178" max="7178" width="12.625" style="3" customWidth="1"/>
    <col min="7179" max="7179" width="4.625" style="3" customWidth="1"/>
    <col min="7180" max="7423" width="9.125" style="3"/>
    <col min="7424" max="7424" width="6.625" style="3" customWidth="1"/>
    <col min="7425" max="7425" width="7.625" style="3" customWidth="1"/>
    <col min="7426" max="7427" width="3.625" style="3" customWidth="1"/>
    <col min="7428" max="7428" width="5" style="3" customWidth="1"/>
    <col min="7429" max="7429" width="3.625" style="3" customWidth="1"/>
    <col min="7430" max="7430" width="27.625" style="3" customWidth="1"/>
    <col min="7431" max="7431" width="6.625" style="3" customWidth="1"/>
    <col min="7432" max="7432" width="7.625" style="3" customWidth="1"/>
    <col min="7433" max="7433" width="11.375" style="3" customWidth="1"/>
    <col min="7434" max="7434" width="12.625" style="3" customWidth="1"/>
    <col min="7435" max="7435" width="4.625" style="3" customWidth="1"/>
    <col min="7436" max="7679" width="9.125" style="3"/>
    <col min="7680" max="7680" width="6.625" style="3" customWidth="1"/>
    <col min="7681" max="7681" width="7.625" style="3" customWidth="1"/>
    <col min="7682" max="7683" width="3.625" style="3" customWidth="1"/>
    <col min="7684" max="7684" width="5" style="3" customWidth="1"/>
    <col min="7685" max="7685" width="3.625" style="3" customWidth="1"/>
    <col min="7686" max="7686" width="27.625" style="3" customWidth="1"/>
    <col min="7687" max="7687" width="6.625" style="3" customWidth="1"/>
    <col min="7688" max="7688" width="7.625" style="3" customWidth="1"/>
    <col min="7689" max="7689" width="11.375" style="3" customWidth="1"/>
    <col min="7690" max="7690" width="12.625" style="3" customWidth="1"/>
    <col min="7691" max="7691" width="4.625" style="3" customWidth="1"/>
    <col min="7692" max="7935" width="9.125" style="3"/>
    <col min="7936" max="7936" width="6.625" style="3" customWidth="1"/>
    <col min="7937" max="7937" width="7.625" style="3" customWidth="1"/>
    <col min="7938" max="7939" width="3.625" style="3" customWidth="1"/>
    <col min="7940" max="7940" width="5" style="3" customWidth="1"/>
    <col min="7941" max="7941" width="3.625" style="3" customWidth="1"/>
    <col min="7942" max="7942" width="27.625" style="3" customWidth="1"/>
    <col min="7943" max="7943" width="6.625" style="3" customWidth="1"/>
    <col min="7944" max="7944" width="7.625" style="3" customWidth="1"/>
    <col min="7945" max="7945" width="11.375" style="3" customWidth="1"/>
    <col min="7946" max="7946" width="12.625" style="3" customWidth="1"/>
    <col min="7947" max="7947" width="4.625" style="3" customWidth="1"/>
    <col min="7948" max="8191" width="9.125" style="3"/>
    <col min="8192" max="8192" width="6.625" style="3" customWidth="1"/>
    <col min="8193" max="8193" width="7.625" style="3" customWidth="1"/>
    <col min="8194" max="8195" width="3.625" style="3" customWidth="1"/>
    <col min="8196" max="8196" width="5" style="3" customWidth="1"/>
    <col min="8197" max="8197" width="3.625" style="3" customWidth="1"/>
    <col min="8198" max="8198" width="27.625" style="3" customWidth="1"/>
    <col min="8199" max="8199" width="6.625" style="3" customWidth="1"/>
    <col min="8200" max="8200" width="7.625" style="3" customWidth="1"/>
    <col min="8201" max="8201" width="11.375" style="3" customWidth="1"/>
    <col min="8202" max="8202" width="12.625" style="3" customWidth="1"/>
    <col min="8203" max="8203" width="4.625" style="3" customWidth="1"/>
    <col min="8204" max="8447" width="9.125" style="3"/>
    <col min="8448" max="8448" width="6.625" style="3" customWidth="1"/>
    <col min="8449" max="8449" width="7.625" style="3" customWidth="1"/>
    <col min="8450" max="8451" width="3.625" style="3" customWidth="1"/>
    <col min="8452" max="8452" width="5" style="3" customWidth="1"/>
    <col min="8453" max="8453" width="3.625" style="3" customWidth="1"/>
    <col min="8454" max="8454" width="27.625" style="3" customWidth="1"/>
    <col min="8455" max="8455" width="6.625" style="3" customWidth="1"/>
    <col min="8456" max="8456" width="7.625" style="3" customWidth="1"/>
    <col min="8457" max="8457" width="11.375" style="3" customWidth="1"/>
    <col min="8458" max="8458" width="12.625" style="3" customWidth="1"/>
    <col min="8459" max="8459" width="4.625" style="3" customWidth="1"/>
    <col min="8460" max="8703" width="9.125" style="3"/>
    <col min="8704" max="8704" width="6.625" style="3" customWidth="1"/>
    <col min="8705" max="8705" width="7.625" style="3" customWidth="1"/>
    <col min="8706" max="8707" width="3.625" style="3" customWidth="1"/>
    <col min="8708" max="8708" width="5" style="3" customWidth="1"/>
    <col min="8709" max="8709" width="3.625" style="3" customWidth="1"/>
    <col min="8710" max="8710" width="27.625" style="3" customWidth="1"/>
    <col min="8711" max="8711" width="6.625" style="3" customWidth="1"/>
    <col min="8712" max="8712" width="7.625" style="3" customWidth="1"/>
    <col min="8713" max="8713" width="11.375" style="3" customWidth="1"/>
    <col min="8714" max="8714" width="12.625" style="3" customWidth="1"/>
    <col min="8715" max="8715" width="4.625" style="3" customWidth="1"/>
    <col min="8716" max="8959" width="9.125" style="3"/>
    <col min="8960" max="8960" width="6.625" style="3" customWidth="1"/>
    <col min="8961" max="8961" width="7.625" style="3" customWidth="1"/>
    <col min="8962" max="8963" width="3.625" style="3" customWidth="1"/>
    <col min="8964" max="8964" width="5" style="3" customWidth="1"/>
    <col min="8965" max="8965" width="3.625" style="3" customWidth="1"/>
    <col min="8966" max="8966" width="27.625" style="3" customWidth="1"/>
    <col min="8967" max="8967" width="6.625" style="3" customWidth="1"/>
    <col min="8968" max="8968" width="7.625" style="3" customWidth="1"/>
    <col min="8969" max="8969" width="11.375" style="3" customWidth="1"/>
    <col min="8970" max="8970" width="12.625" style="3" customWidth="1"/>
    <col min="8971" max="8971" width="4.625" style="3" customWidth="1"/>
    <col min="8972" max="9215" width="9.125" style="3"/>
    <col min="9216" max="9216" width="6.625" style="3" customWidth="1"/>
    <col min="9217" max="9217" width="7.625" style="3" customWidth="1"/>
    <col min="9218" max="9219" width="3.625" style="3" customWidth="1"/>
    <col min="9220" max="9220" width="5" style="3" customWidth="1"/>
    <col min="9221" max="9221" width="3.625" style="3" customWidth="1"/>
    <col min="9222" max="9222" width="27.625" style="3" customWidth="1"/>
    <col min="9223" max="9223" width="6.625" style="3" customWidth="1"/>
    <col min="9224" max="9224" width="7.625" style="3" customWidth="1"/>
    <col min="9225" max="9225" width="11.375" style="3" customWidth="1"/>
    <col min="9226" max="9226" width="12.625" style="3" customWidth="1"/>
    <col min="9227" max="9227" width="4.625" style="3" customWidth="1"/>
    <col min="9228" max="9471" width="9.125" style="3"/>
    <col min="9472" max="9472" width="6.625" style="3" customWidth="1"/>
    <col min="9473" max="9473" width="7.625" style="3" customWidth="1"/>
    <col min="9474" max="9475" width="3.625" style="3" customWidth="1"/>
    <col min="9476" max="9476" width="5" style="3" customWidth="1"/>
    <col min="9477" max="9477" width="3.625" style="3" customWidth="1"/>
    <col min="9478" max="9478" width="27.625" style="3" customWidth="1"/>
    <col min="9479" max="9479" width="6.625" style="3" customWidth="1"/>
    <col min="9480" max="9480" width="7.625" style="3" customWidth="1"/>
    <col min="9481" max="9481" width="11.375" style="3" customWidth="1"/>
    <col min="9482" max="9482" width="12.625" style="3" customWidth="1"/>
    <col min="9483" max="9483" width="4.625" style="3" customWidth="1"/>
    <col min="9484" max="9727" width="9.125" style="3"/>
    <col min="9728" max="9728" width="6.625" style="3" customWidth="1"/>
    <col min="9729" max="9729" width="7.625" style="3" customWidth="1"/>
    <col min="9730" max="9731" width="3.625" style="3" customWidth="1"/>
    <col min="9732" max="9732" width="5" style="3" customWidth="1"/>
    <col min="9733" max="9733" width="3.625" style="3" customWidth="1"/>
    <col min="9734" max="9734" width="27.625" style="3" customWidth="1"/>
    <col min="9735" max="9735" width="6.625" style="3" customWidth="1"/>
    <col min="9736" max="9736" width="7.625" style="3" customWidth="1"/>
    <col min="9737" max="9737" width="11.375" style="3" customWidth="1"/>
    <col min="9738" max="9738" width="12.625" style="3" customWidth="1"/>
    <col min="9739" max="9739" width="4.625" style="3" customWidth="1"/>
    <col min="9740" max="9983" width="9.125" style="3"/>
    <col min="9984" max="9984" width="6.625" style="3" customWidth="1"/>
    <col min="9985" max="9985" width="7.625" style="3" customWidth="1"/>
    <col min="9986" max="9987" width="3.625" style="3" customWidth="1"/>
    <col min="9988" max="9988" width="5" style="3" customWidth="1"/>
    <col min="9989" max="9989" width="3.625" style="3" customWidth="1"/>
    <col min="9990" max="9990" width="27.625" style="3" customWidth="1"/>
    <col min="9991" max="9991" width="6.625" style="3" customWidth="1"/>
    <col min="9992" max="9992" width="7.625" style="3" customWidth="1"/>
    <col min="9993" max="9993" width="11.375" style="3" customWidth="1"/>
    <col min="9994" max="9994" width="12.625" style="3" customWidth="1"/>
    <col min="9995" max="9995" width="4.625" style="3" customWidth="1"/>
    <col min="9996" max="10239" width="9.125" style="3"/>
    <col min="10240" max="10240" width="6.625" style="3" customWidth="1"/>
    <col min="10241" max="10241" width="7.625" style="3" customWidth="1"/>
    <col min="10242" max="10243" width="3.625" style="3" customWidth="1"/>
    <col min="10244" max="10244" width="5" style="3" customWidth="1"/>
    <col min="10245" max="10245" width="3.625" style="3" customWidth="1"/>
    <col min="10246" max="10246" width="27.625" style="3" customWidth="1"/>
    <col min="10247" max="10247" width="6.625" style="3" customWidth="1"/>
    <col min="10248" max="10248" width="7.625" style="3" customWidth="1"/>
    <col min="10249" max="10249" width="11.375" style="3" customWidth="1"/>
    <col min="10250" max="10250" width="12.625" style="3" customWidth="1"/>
    <col min="10251" max="10251" width="4.625" style="3" customWidth="1"/>
    <col min="10252" max="10495" width="9.125" style="3"/>
    <col min="10496" max="10496" width="6.625" style="3" customWidth="1"/>
    <col min="10497" max="10497" width="7.625" style="3" customWidth="1"/>
    <col min="10498" max="10499" width="3.625" style="3" customWidth="1"/>
    <col min="10500" max="10500" width="5" style="3" customWidth="1"/>
    <col min="10501" max="10501" width="3.625" style="3" customWidth="1"/>
    <col min="10502" max="10502" width="27.625" style="3" customWidth="1"/>
    <col min="10503" max="10503" width="6.625" style="3" customWidth="1"/>
    <col min="10504" max="10504" width="7.625" style="3" customWidth="1"/>
    <col min="10505" max="10505" width="11.375" style="3" customWidth="1"/>
    <col min="10506" max="10506" width="12.625" style="3" customWidth="1"/>
    <col min="10507" max="10507" width="4.625" style="3" customWidth="1"/>
    <col min="10508" max="10751" width="9.125" style="3"/>
    <col min="10752" max="10752" width="6.625" style="3" customWidth="1"/>
    <col min="10753" max="10753" width="7.625" style="3" customWidth="1"/>
    <col min="10754" max="10755" width="3.625" style="3" customWidth="1"/>
    <col min="10756" max="10756" width="5" style="3" customWidth="1"/>
    <col min="10757" max="10757" width="3.625" style="3" customWidth="1"/>
    <col min="10758" max="10758" width="27.625" style="3" customWidth="1"/>
    <col min="10759" max="10759" width="6.625" style="3" customWidth="1"/>
    <col min="10760" max="10760" width="7.625" style="3" customWidth="1"/>
    <col min="10761" max="10761" width="11.375" style="3" customWidth="1"/>
    <col min="10762" max="10762" width="12.625" style="3" customWidth="1"/>
    <col min="10763" max="10763" width="4.625" style="3" customWidth="1"/>
    <col min="10764" max="11007" width="9.125" style="3"/>
    <col min="11008" max="11008" width="6.625" style="3" customWidth="1"/>
    <col min="11009" max="11009" width="7.625" style="3" customWidth="1"/>
    <col min="11010" max="11011" width="3.625" style="3" customWidth="1"/>
    <col min="11012" max="11012" width="5" style="3" customWidth="1"/>
    <col min="11013" max="11013" width="3.625" style="3" customWidth="1"/>
    <col min="11014" max="11014" width="27.625" style="3" customWidth="1"/>
    <col min="11015" max="11015" width="6.625" style="3" customWidth="1"/>
    <col min="11016" max="11016" width="7.625" style="3" customWidth="1"/>
    <col min="11017" max="11017" width="11.375" style="3" customWidth="1"/>
    <col min="11018" max="11018" width="12.625" style="3" customWidth="1"/>
    <col min="11019" max="11019" width="4.625" style="3" customWidth="1"/>
    <col min="11020" max="11263" width="9.125" style="3"/>
    <col min="11264" max="11264" width="6.625" style="3" customWidth="1"/>
    <col min="11265" max="11265" width="7.625" style="3" customWidth="1"/>
    <col min="11266" max="11267" width="3.625" style="3" customWidth="1"/>
    <col min="11268" max="11268" width="5" style="3" customWidth="1"/>
    <col min="11269" max="11269" width="3.625" style="3" customWidth="1"/>
    <col min="11270" max="11270" width="27.625" style="3" customWidth="1"/>
    <col min="11271" max="11271" width="6.625" style="3" customWidth="1"/>
    <col min="11272" max="11272" width="7.625" style="3" customWidth="1"/>
    <col min="11273" max="11273" width="11.375" style="3" customWidth="1"/>
    <col min="11274" max="11274" width="12.625" style="3" customWidth="1"/>
    <col min="11275" max="11275" width="4.625" style="3" customWidth="1"/>
    <col min="11276" max="11519" width="9.125" style="3"/>
    <col min="11520" max="11520" width="6.625" style="3" customWidth="1"/>
    <col min="11521" max="11521" width="7.625" style="3" customWidth="1"/>
    <col min="11522" max="11523" width="3.625" style="3" customWidth="1"/>
    <col min="11524" max="11524" width="5" style="3" customWidth="1"/>
    <col min="11525" max="11525" width="3.625" style="3" customWidth="1"/>
    <col min="11526" max="11526" width="27.625" style="3" customWidth="1"/>
    <col min="11527" max="11527" width="6.625" style="3" customWidth="1"/>
    <col min="11528" max="11528" width="7.625" style="3" customWidth="1"/>
    <col min="11529" max="11529" width="11.375" style="3" customWidth="1"/>
    <col min="11530" max="11530" width="12.625" style="3" customWidth="1"/>
    <col min="11531" max="11531" width="4.625" style="3" customWidth="1"/>
    <col min="11532" max="11775" width="9.125" style="3"/>
    <col min="11776" max="11776" width="6.625" style="3" customWidth="1"/>
    <col min="11777" max="11777" width="7.625" style="3" customWidth="1"/>
    <col min="11778" max="11779" width="3.625" style="3" customWidth="1"/>
    <col min="11780" max="11780" width="5" style="3" customWidth="1"/>
    <col min="11781" max="11781" width="3.625" style="3" customWidth="1"/>
    <col min="11782" max="11782" width="27.625" style="3" customWidth="1"/>
    <col min="11783" max="11783" width="6.625" style="3" customWidth="1"/>
    <col min="11784" max="11784" width="7.625" style="3" customWidth="1"/>
    <col min="11785" max="11785" width="11.375" style="3" customWidth="1"/>
    <col min="11786" max="11786" width="12.625" style="3" customWidth="1"/>
    <col min="11787" max="11787" width="4.625" style="3" customWidth="1"/>
    <col min="11788" max="12031" width="9.125" style="3"/>
    <col min="12032" max="12032" width="6.625" style="3" customWidth="1"/>
    <col min="12033" max="12033" width="7.625" style="3" customWidth="1"/>
    <col min="12034" max="12035" width="3.625" style="3" customWidth="1"/>
    <col min="12036" max="12036" width="5" style="3" customWidth="1"/>
    <col min="12037" max="12037" width="3.625" style="3" customWidth="1"/>
    <col min="12038" max="12038" width="27.625" style="3" customWidth="1"/>
    <col min="12039" max="12039" width="6.625" style="3" customWidth="1"/>
    <col min="12040" max="12040" width="7.625" style="3" customWidth="1"/>
    <col min="12041" max="12041" width="11.375" style="3" customWidth="1"/>
    <col min="12042" max="12042" width="12.625" style="3" customWidth="1"/>
    <col min="12043" max="12043" width="4.625" style="3" customWidth="1"/>
    <col min="12044" max="12287" width="9.125" style="3"/>
    <col min="12288" max="12288" width="6.625" style="3" customWidth="1"/>
    <col min="12289" max="12289" width="7.625" style="3" customWidth="1"/>
    <col min="12290" max="12291" width="3.625" style="3" customWidth="1"/>
    <col min="12292" max="12292" width="5" style="3" customWidth="1"/>
    <col min="12293" max="12293" width="3.625" style="3" customWidth="1"/>
    <col min="12294" max="12294" width="27.625" style="3" customWidth="1"/>
    <col min="12295" max="12295" width="6.625" style="3" customWidth="1"/>
    <col min="12296" max="12296" width="7.625" style="3" customWidth="1"/>
    <col min="12297" max="12297" width="11.375" style="3" customWidth="1"/>
    <col min="12298" max="12298" width="12.625" style="3" customWidth="1"/>
    <col min="12299" max="12299" width="4.625" style="3" customWidth="1"/>
    <col min="12300" max="12543" width="9.125" style="3"/>
    <col min="12544" max="12544" width="6.625" style="3" customWidth="1"/>
    <col min="12545" max="12545" width="7.625" style="3" customWidth="1"/>
    <col min="12546" max="12547" width="3.625" style="3" customWidth="1"/>
    <col min="12548" max="12548" width="5" style="3" customWidth="1"/>
    <col min="12549" max="12549" width="3.625" style="3" customWidth="1"/>
    <col min="12550" max="12550" width="27.625" style="3" customWidth="1"/>
    <col min="12551" max="12551" width="6.625" style="3" customWidth="1"/>
    <col min="12552" max="12552" width="7.625" style="3" customWidth="1"/>
    <col min="12553" max="12553" width="11.375" style="3" customWidth="1"/>
    <col min="12554" max="12554" width="12.625" style="3" customWidth="1"/>
    <col min="12555" max="12555" width="4.625" style="3" customWidth="1"/>
    <col min="12556" max="12799" width="9.125" style="3"/>
    <col min="12800" max="12800" width="6.625" style="3" customWidth="1"/>
    <col min="12801" max="12801" width="7.625" style="3" customWidth="1"/>
    <col min="12802" max="12803" width="3.625" style="3" customWidth="1"/>
    <col min="12804" max="12804" width="5" style="3" customWidth="1"/>
    <col min="12805" max="12805" width="3.625" style="3" customWidth="1"/>
    <col min="12806" max="12806" width="27.625" style="3" customWidth="1"/>
    <col min="12807" max="12807" width="6.625" style="3" customWidth="1"/>
    <col min="12808" max="12808" width="7.625" style="3" customWidth="1"/>
    <col min="12809" max="12809" width="11.375" style="3" customWidth="1"/>
    <col min="12810" max="12810" width="12.625" style="3" customWidth="1"/>
    <col min="12811" max="12811" width="4.625" style="3" customWidth="1"/>
    <col min="12812" max="13055" width="9.125" style="3"/>
    <col min="13056" max="13056" width="6.625" style="3" customWidth="1"/>
    <col min="13057" max="13057" width="7.625" style="3" customWidth="1"/>
    <col min="13058" max="13059" width="3.625" style="3" customWidth="1"/>
    <col min="13060" max="13060" width="5" style="3" customWidth="1"/>
    <col min="13061" max="13061" width="3.625" style="3" customWidth="1"/>
    <col min="13062" max="13062" width="27.625" style="3" customWidth="1"/>
    <col min="13063" max="13063" width="6.625" style="3" customWidth="1"/>
    <col min="13064" max="13064" width="7.625" style="3" customWidth="1"/>
    <col min="13065" max="13065" width="11.375" style="3" customWidth="1"/>
    <col min="13066" max="13066" width="12.625" style="3" customWidth="1"/>
    <col min="13067" max="13067" width="4.625" style="3" customWidth="1"/>
    <col min="13068" max="13311" width="9.125" style="3"/>
    <col min="13312" max="13312" width="6.625" style="3" customWidth="1"/>
    <col min="13313" max="13313" width="7.625" style="3" customWidth="1"/>
    <col min="13314" max="13315" width="3.625" style="3" customWidth="1"/>
    <col min="13316" max="13316" width="5" style="3" customWidth="1"/>
    <col min="13317" max="13317" width="3.625" style="3" customWidth="1"/>
    <col min="13318" max="13318" width="27.625" style="3" customWidth="1"/>
    <col min="13319" max="13319" width="6.625" style="3" customWidth="1"/>
    <col min="13320" max="13320" width="7.625" style="3" customWidth="1"/>
    <col min="13321" max="13321" width="11.375" style="3" customWidth="1"/>
    <col min="13322" max="13322" width="12.625" style="3" customWidth="1"/>
    <col min="13323" max="13323" width="4.625" style="3" customWidth="1"/>
    <col min="13324" max="13567" width="9.125" style="3"/>
    <col min="13568" max="13568" width="6.625" style="3" customWidth="1"/>
    <col min="13569" max="13569" width="7.625" style="3" customWidth="1"/>
    <col min="13570" max="13571" width="3.625" style="3" customWidth="1"/>
    <col min="13572" max="13572" width="5" style="3" customWidth="1"/>
    <col min="13573" max="13573" width="3.625" style="3" customWidth="1"/>
    <col min="13574" max="13574" width="27.625" style="3" customWidth="1"/>
    <col min="13575" max="13575" width="6.625" style="3" customWidth="1"/>
    <col min="13576" max="13576" width="7.625" style="3" customWidth="1"/>
    <col min="13577" max="13577" width="11.375" style="3" customWidth="1"/>
    <col min="13578" max="13578" width="12.625" style="3" customWidth="1"/>
    <col min="13579" max="13579" width="4.625" style="3" customWidth="1"/>
    <col min="13580" max="13823" width="9.125" style="3"/>
    <col min="13824" max="13824" width="6.625" style="3" customWidth="1"/>
    <col min="13825" max="13825" width="7.625" style="3" customWidth="1"/>
    <col min="13826" max="13827" width="3.625" style="3" customWidth="1"/>
    <col min="13828" max="13828" width="5" style="3" customWidth="1"/>
    <col min="13829" max="13829" width="3.625" style="3" customWidth="1"/>
    <col min="13830" max="13830" width="27.625" style="3" customWidth="1"/>
    <col min="13831" max="13831" width="6.625" style="3" customWidth="1"/>
    <col min="13832" max="13832" width="7.625" style="3" customWidth="1"/>
    <col min="13833" max="13833" width="11.375" style="3" customWidth="1"/>
    <col min="13834" max="13834" width="12.625" style="3" customWidth="1"/>
    <col min="13835" max="13835" width="4.625" style="3" customWidth="1"/>
    <col min="13836" max="14079" width="9.125" style="3"/>
    <col min="14080" max="14080" width="6.625" style="3" customWidth="1"/>
    <col min="14081" max="14081" width="7.625" style="3" customWidth="1"/>
    <col min="14082" max="14083" width="3.625" style="3" customWidth="1"/>
    <col min="14084" max="14084" width="5" style="3" customWidth="1"/>
    <col min="14085" max="14085" width="3.625" style="3" customWidth="1"/>
    <col min="14086" max="14086" width="27.625" style="3" customWidth="1"/>
    <col min="14087" max="14087" width="6.625" style="3" customWidth="1"/>
    <col min="14088" max="14088" width="7.625" style="3" customWidth="1"/>
    <col min="14089" max="14089" width="11.375" style="3" customWidth="1"/>
    <col min="14090" max="14090" width="12.625" style="3" customWidth="1"/>
    <col min="14091" max="14091" width="4.625" style="3" customWidth="1"/>
    <col min="14092" max="14335" width="9.125" style="3"/>
    <col min="14336" max="14336" width="6.625" style="3" customWidth="1"/>
    <col min="14337" max="14337" width="7.625" style="3" customWidth="1"/>
    <col min="14338" max="14339" width="3.625" style="3" customWidth="1"/>
    <col min="14340" max="14340" width="5" style="3" customWidth="1"/>
    <col min="14341" max="14341" width="3.625" style="3" customWidth="1"/>
    <col min="14342" max="14342" width="27.625" style="3" customWidth="1"/>
    <col min="14343" max="14343" width="6.625" style="3" customWidth="1"/>
    <col min="14344" max="14344" width="7.625" style="3" customWidth="1"/>
    <col min="14345" max="14345" width="11.375" style="3" customWidth="1"/>
    <col min="14346" max="14346" width="12.625" style="3" customWidth="1"/>
    <col min="14347" max="14347" width="4.625" style="3" customWidth="1"/>
    <col min="14348" max="14591" width="9.125" style="3"/>
    <col min="14592" max="14592" width="6.625" style="3" customWidth="1"/>
    <col min="14593" max="14593" width="7.625" style="3" customWidth="1"/>
    <col min="14594" max="14595" width="3.625" style="3" customWidth="1"/>
    <col min="14596" max="14596" width="5" style="3" customWidth="1"/>
    <col min="14597" max="14597" width="3.625" style="3" customWidth="1"/>
    <col min="14598" max="14598" width="27.625" style="3" customWidth="1"/>
    <col min="14599" max="14599" width="6.625" style="3" customWidth="1"/>
    <col min="14600" max="14600" width="7.625" style="3" customWidth="1"/>
    <col min="14601" max="14601" width="11.375" style="3" customWidth="1"/>
    <col min="14602" max="14602" width="12.625" style="3" customWidth="1"/>
    <col min="14603" max="14603" width="4.625" style="3" customWidth="1"/>
    <col min="14604" max="14847" width="9.125" style="3"/>
    <col min="14848" max="14848" width="6.625" style="3" customWidth="1"/>
    <col min="14849" max="14849" width="7.625" style="3" customWidth="1"/>
    <col min="14850" max="14851" width="3.625" style="3" customWidth="1"/>
    <col min="14852" max="14852" width="5" style="3" customWidth="1"/>
    <col min="14853" max="14853" width="3.625" style="3" customWidth="1"/>
    <col min="14854" max="14854" width="27.625" style="3" customWidth="1"/>
    <col min="14855" max="14855" width="6.625" style="3" customWidth="1"/>
    <col min="14856" max="14856" width="7.625" style="3" customWidth="1"/>
    <col min="14857" max="14857" width="11.375" style="3" customWidth="1"/>
    <col min="14858" max="14858" width="12.625" style="3" customWidth="1"/>
    <col min="14859" max="14859" width="4.625" style="3" customWidth="1"/>
    <col min="14860" max="15103" width="9.125" style="3"/>
    <col min="15104" max="15104" width="6.625" style="3" customWidth="1"/>
    <col min="15105" max="15105" width="7.625" style="3" customWidth="1"/>
    <col min="15106" max="15107" width="3.625" style="3" customWidth="1"/>
    <col min="15108" max="15108" width="5" style="3" customWidth="1"/>
    <col min="15109" max="15109" width="3.625" style="3" customWidth="1"/>
    <col min="15110" max="15110" width="27.625" style="3" customWidth="1"/>
    <col min="15111" max="15111" width="6.625" style="3" customWidth="1"/>
    <col min="15112" max="15112" width="7.625" style="3" customWidth="1"/>
    <col min="15113" max="15113" width="11.375" style="3" customWidth="1"/>
    <col min="15114" max="15114" width="12.625" style="3" customWidth="1"/>
    <col min="15115" max="15115" width="4.625" style="3" customWidth="1"/>
    <col min="15116" max="15359" width="9.125" style="3"/>
    <col min="15360" max="15360" width="6.625" style="3" customWidth="1"/>
    <col min="15361" max="15361" width="7.625" style="3" customWidth="1"/>
    <col min="15362" max="15363" width="3.625" style="3" customWidth="1"/>
    <col min="15364" max="15364" width="5" style="3" customWidth="1"/>
    <col min="15365" max="15365" width="3.625" style="3" customWidth="1"/>
    <col min="15366" max="15366" width="27.625" style="3" customWidth="1"/>
    <col min="15367" max="15367" width="6.625" style="3" customWidth="1"/>
    <col min="15368" max="15368" width="7.625" style="3" customWidth="1"/>
    <col min="15369" max="15369" width="11.375" style="3" customWidth="1"/>
    <col min="15370" max="15370" width="12.625" style="3" customWidth="1"/>
    <col min="15371" max="15371" width="4.625" style="3" customWidth="1"/>
    <col min="15372" max="15615" width="9.125" style="3"/>
    <col min="15616" max="15616" width="6.625" style="3" customWidth="1"/>
    <col min="15617" max="15617" width="7.625" style="3" customWidth="1"/>
    <col min="15618" max="15619" width="3.625" style="3" customWidth="1"/>
    <col min="15620" max="15620" width="5" style="3" customWidth="1"/>
    <col min="15621" max="15621" width="3.625" style="3" customWidth="1"/>
    <col min="15622" max="15622" width="27.625" style="3" customWidth="1"/>
    <col min="15623" max="15623" width="6.625" style="3" customWidth="1"/>
    <col min="15624" max="15624" width="7.625" style="3" customWidth="1"/>
    <col min="15625" max="15625" width="11.375" style="3" customWidth="1"/>
    <col min="15626" max="15626" width="12.625" style="3" customWidth="1"/>
    <col min="15627" max="15627" width="4.625" style="3" customWidth="1"/>
    <col min="15628" max="15871" width="9.125" style="3"/>
    <col min="15872" max="15872" width="6.625" style="3" customWidth="1"/>
    <col min="15873" max="15873" width="7.625" style="3" customWidth="1"/>
    <col min="15874" max="15875" width="3.625" style="3" customWidth="1"/>
    <col min="15876" max="15876" width="5" style="3" customWidth="1"/>
    <col min="15877" max="15877" width="3.625" style="3" customWidth="1"/>
    <col min="15878" max="15878" width="27.625" style="3" customWidth="1"/>
    <col min="15879" max="15879" width="6.625" style="3" customWidth="1"/>
    <col min="15880" max="15880" width="7.625" style="3" customWidth="1"/>
    <col min="15881" max="15881" width="11.375" style="3" customWidth="1"/>
    <col min="15882" max="15882" width="12.625" style="3" customWidth="1"/>
    <col min="15883" max="15883" width="4.625" style="3" customWidth="1"/>
    <col min="15884" max="16127" width="9.125" style="3"/>
    <col min="16128" max="16128" width="6.625" style="3" customWidth="1"/>
    <col min="16129" max="16129" width="7.625" style="3" customWidth="1"/>
    <col min="16130" max="16131" width="3.625" style="3" customWidth="1"/>
    <col min="16132" max="16132" width="5" style="3" customWidth="1"/>
    <col min="16133" max="16133" width="3.625" style="3" customWidth="1"/>
    <col min="16134" max="16134" width="27.625" style="3" customWidth="1"/>
    <col min="16135" max="16135" width="6.625" style="3" customWidth="1"/>
    <col min="16136" max="16136" width="7.625" style="3" customWidth="1"/>
    <col min="16137" max="16137" width="11.375" style="3" customWidth="1"/>
    <col min="16138" max="16138" width="12.625" style="3" customWidth="1"/>
    <col min="16139" max="16139" width="4.625" style="3" customWidth="1"/>
    <col min="16140" max="16384" width="9.125" style="3"/>
  </cols>
  <sheetData>
    <row r="1" spans="1:11" ht="12.75" customHeight="1">
      <c r="A1" s="1" t="s">
        <v>626</v>
      </c>
      <c r="B1" s="1"/>
      <c r="C1" s="1"/>
      <c r="D1" s="1"/>
      <c r="E1" s="1"/>
      <c r="F1" s="1"/>
      <c r="G1" s="1"/>
      <c r="H1" s="1"/>
      <c r="I1" s="1"/>
      <c r="J1" s="170"/>
      <c r="K1" s="170"/>
    </row>
    <row r="2" spans="1:11" ht="12.75" customHeight="1">
      <c r="A2" s="1" t="s">
        <v>0</v>
      </c>
      <c r="B2" s="1"/>
      <c r="C2" s="1"/>
      <c r="D2" s="1"/>
      <c r="E2" s="1"/>
      <c r="F2" s="1"/>
      <c r="G2" s="1"/>
      <c r="H2" s="1"/>
      <c r="I2" s="1"/>
    </row>
    <row r="3" spans="1:11" ht="12.75" customHeight="1">
      <c r="A3" s="1" t="s">
        <v>1</v>
      </c>
      <c r="B3" s="4"/>
      <c r="C3" s="4"/>
      <c r="D3" s="4"/>
      <c r="E3" s="4"/>
      <c r="F3" s="4"/>
      <c r="G3" s="4"/>
      <c r="H3" s="4"/>
      <c r="I3" s="4"/>
    </row>
    <row r="4" spans="1:11" ht="12.75" customHeight="1">
      <c r="A4" s="1" t="s">
        <v>2</v>
      </c>
      <c r="B4" s="4"/>
      <c r="C4" s="4"/>
      <c r="D4" s="4"/>
      <c r="E4" s="4"/>
      <c r="F4" s="4"/>
      <c r="G4" s="4"/>
      <c r="H4" s="4"/>
      <c r="I4" s="4"/>
    </row>
    <row r="5" spans="1:11" s="91" customFormat="1" ht="12.75" customHeight="1">
      <c r="A5" s="285" t="s">
        <v>3</v>
      </c>
      <c r="B5" s="89" t="s">
        <v>4</v>
      </c>
      <c r="C5" s="287" t="s">
        <v>5</v>
      </c>
      <c r="D5" s="288"/>
      <c r="E5" s="288"/>
      <c r="F5" s="288"/>
      <c r="G5" s="289"/>
      <c r="H5" s="285" t="s">
        <v>6</v>
      </c>
      <c r="I5" s="285" t="s">
        <v>7</v>
      </c>
      <c r="J5" s="118" t="s">
        <v>8</v>
      </c>
      <c r="K5" s="118" t="s">
        <v>9</v>
      </c>
    </row>
    <row r="6" spans="1:11" s="91" customFormat="1" ht="12.75" customHeight="1">
      <c r="A6" s="286"/>
      <c r="B6" s="92" t="s">
        <v>10</v>
      </c>
      <c r="C6" s="290"/>
      <c r="D6" s="291"/>
      <c r="E6" s="291"/>
      <c r="F6" s="291"/>
      <c r="G6" s="292"/>
      <c r="H6" s="286"/>
      <c r="I6" s="286"/>
      <c r="J6" s="119" t="s">
        <v>11</v>
      </c>
      <c r="K6" s="119" t="s">
        <v>11</v>
      </c>
    </row>
    <row r="7" spans="1:11" ht="12.75" customHeight="1">
      <c r="A7" s="5"/>
      <c r="B7" s="74" t="s">
        <v>12</v>
      </c>
      <c r="C7" s="11" t="s">
        <v>376</v>
      </c>
      <c r="D7" s="12"/>
      <c r="E7" s="13">
        <v>1</v>
      </c>
      <c r="G7" s="9"/>
      <c r="H7" s="6"/>
      <c r="I7" s="6"/>
      <c r="J7" s="95"/>
      <c r="K7" s="95"/>
    </row>
    <row r="8" spans="1:11" ht="12.75" customHeight="1">
      <c r="A8" s="5"/>
      <c r="B8" s="74" t="s">
        <v>13</v>
      </c>
      <c r="C8" s="11" t="s">
        <v>14</v>
      </c>
      <c r="D8" s="11"/>
      <c r="E8" s="12"/>
      <c r="G8" s="9"/>
      <c r="H8" s="6"/>
      <c r="I8" s="6"/>
      <c r="J8" s="95"/>
      <c r="K8" s="95"/>
    </row>
    <row r="9" spans="1:11" ht="12.75" customHeight="1">
      <c r="A9" s="5"/>
      <c r="B9" s="14"/>
      <c r="C9" s="15"/>
      <c r="D9" s="15"/>
      <c r="E9" s="15"/>
      <c r="G9" s="9"/>
      <c r="H9" s="6"/>
      <c r="I9" s="6"/>
      <c r="J9" s="95"/>
      <c r="K9" s="95"/>
    </row>
    <row r="10" spans="1:11" ht="12.75" customHeight="1">
      <c r="A10" s="6" t="str">
        <f>IF(ISBLANK(H10),"",($E$7&amp;"."&amp;+(COUNTA(H$7:H10))))</f>
        <v/>
      </c>
      <c r="B10" s="16" t="s">
        <v>572</v>
      </c>
      <c r="C10" s="11" t="s">
        <v>15</v>
      </c>
      <c r="D10" s="11"/>
      <c r="E10" s="12"/>
      <c r="G10" s="9"/>
      <c r="H10" s="6"/>
      <c r="I10" s="6"/>
      <c r="J10" s="95"/>
      <c r="K10" s="95"/>
    </row>
    <row r="11" spans="1:11" ht="12.75" customHeight="1">
      <c r="A11" s="6" t="str">
        <f>IF(ISBLANK(H11),"",($E$7&amp;"."&amp;+(COUNTA(H$7:H11))))</f>
        <v/>
      </c>
      <c r="B11" s="16"/>
      <c r="C11" s="17"/>
      <c r="D11" s="18"/>
      <c r="E11" s="15"/>
      <c r="G11" s="9"/>
      <c r="H11" s="6"/>
      <c r="I11" s="6"/>
      <c r="J11" s="95"/>
      <c r="K11" s="95"/>
    </row>
    <row r="12" spans="1:11" ht="12.75" customHeight="1">
      <c r="A12" s="6" t="str">
        <f>IF(ISBLANK(H12),"",($E$7&amp;"."&amp;+(COUNTA(H$7:H12))))</f>
        <v>1.1</v>
      </c>
      <c r="B12" s="16" t="s">
        <v>16</v>
      </c>
      <c r="C12" s="19" t="s">
        <v>17</v>
      </c>
      <c r="D12" s="19"/>
      <c r="E12" s="15"/>
      <c r="G12" s="9"/>
      <c r="H12" s="20" t="s">
        <v>18</v>
      </c>
      <c r="I12" s="20"/>
      <c r="J12" s="95"/>
      <c r="K12" s="95"/>
    </row>
    <row r="13" spans="1:11" ht="12.75" customHeight="1">
      <c r="A13" s="6" t="str">
        <f>IF(ISBLANK(H13),"",($E$7&amp;"."&amp;+(COUNTA(H$7:H13))))</f>
        <v/>
      </c>
      <c r="B13" s="16"/>
      <c r="C13" s="17"/>
      <c r="D13" s="18"/>
      <c r="E13" s="15"/>
      <c r="G13" s="9"/>
      <c r="H13" s="20"/>
      <c r="I13" s="20"/>
      <c r="J13" s="95"/>
      <c r="K13" s="95"/>
    </row>
    <row r="14" spans="1:11" ht="12.75" customHeight="1">
      <c r="A14" s="6" t="str">
        <f>IF(ISBLANK(H14),"",($E$7&amp;"."&amp;+(COUNTA(H$7:H14))))</f>
        <v/>
      </c>
      <c r="B14" s="16" t="s">
        <v>19</v>
      </c>
      <c r="C14" s="21" t="s">
        <v>20</v>
      </c>
      <c r="D14" s="21"/>
      <c r="E14" s="15"/>
      <c r="G14" s="9"/>
      <c r="H14" s="20"/>
      <c r="I14" s="20"/>
      <c r="J14" s="95"/>
      <c r="K14" s="95"/>
    </row>
    <row r="15" spans="1:11" ht="12.75" customHeight="1">
      <c r="A15" s="6" t="str">
        <f>IF(ISBLANK(H15),"",($E$7&amp;"."&amp;+(COUNTA(H$7:H15))))</f>
        <v/>
      </c>
      <c r="B15" s="16"/>
      <c r="C15" s="17"/>
      <c r="D15" s="18"/>
      <c r="E15" s="15"/>
      <c r="G15" s="9"/>
      <c r="H15" s="20"/>
      <c r="I15" s="20"/>
      <c r="J15" s="95"/>
      <c r="K15" s="95"/>
    </row>
    <row r="16" spans="1:11" ht="12.75" customHeight="1">
      <c r="A16" s="6" t="str">
        <f>IF(ISBLANK(H16),"",($E$7&amp;"."&amp;+(COUNTA(H$7:H16))))</f>
        <v/>
      </c>
      <c r="B16" s="16" t="s">
        <v>19</v>
      </c>
      <c r="C16" s="22" t="s">
        <v>21</v>
      </c>
      <c r="D16" s="23" t="s">
        <v>22</v>
      </c>
      <c r="E16" s="24"/>
      <c r="G16" s="9"/>
      <c r="H16" s="20"/>
      <c r="I16" s="20"/>
      <c r="J16" s="95"/>
      <c r="K16" s="95"/>
    </row>
    <row r="17" spans="1:11" ht="12.75" customHeight="1">
      <c r="A17" s="6" t="str">
        <f>IF(ISBLANK(H17),"",($E$7&amp;"."&amp;+(COUNTA(H$7:H17))))</f>
        <v/>
      </c>
      <c r="B17" s="16"/>
      <c r="C17" s="17"/>
      <c r="D17" s="18"/>
      <c r="E17" s="15"/>
      <c r="G17" s="9"/>
      <c r="H17" s="20"/>
      <c r="I17" s="20"/>
      <c r="J17" s="95"/>
      <c r="K17" s="95"/>
    </row>
    <row r="18" spans="1:11" ht="12.75" customHeight="1">
      <c r="A18" s="6" t="str">
        <f>IF(ISBLANK(H18),"",($E$7&amp;"."&amp;+(COUNTA(H$7:H18))))</f>
        <v>1.2</v>
      </c>
      <c r="B18" s="25" t="s">
        <v>573</v>
      </c>
      <c r="C18" s="17"/>
      <c r="D18" s="26" t="s">
        <v>23</v>
      </c>
      <c r="E18" s="282" t="s">
        <v>24</v>
      </c>
      <c r="F18" s="283"/>
      <c r="G18" s="284"/>
      <c r="H18" s="20" t="s">
        <v>18</v>
      </c>
      <c r="I18" s="20"/>
      <c r="J18" s="95"/>
      <c r="K18" s="95"/>
    </row>
    <row r="19" spans="1:11" ht="12.75" customHeight="1">
      <c r="A19" s="6" t="str">
        <f>IF(ISBLANK(H19),"",($E$7&amp;"."&amp;+(COUNTA(H$7:H19))))</f>
        <v>1.3</v>
      </c>
      <c r="B19" s="25" t="s">
        <v>574</v>
      </c>
      <c r="C19" s="17"/>
      <c r="D19" s="18" t="s">
        <v>27</v>
      </c>
      <c r="E19" s="15" t="s">
        <v>28</v>
      </c>
      <c r="G19" s="9"/>
      <c r="H19" s="20" t="s">
        <v>29</v>
      </c>
      <c r="I19" s="70">
        <v>2</v>
      </c>
      <c r="J19" s="95"/>
      <c r="K19" s="95"/>
    </row>
    <row r="20" spans="1:11" ht="12.75" customHeight="1">
      <c r="A20" s="6" t="str">
        <f>IF(ISBLANK(H20),"",($E$7&amp;"."&amp;+(COUNTA(H$7:H20))))</f>
        <v>1.4</v>
      </c>
      <c r="B20" s="25" t="s">
        <v>575</v>
      </c>
      <c r="C20" s="17"/>
      <c r="D20" s="18" t="s">
        <v>30</v>
      </c>
      <c r="E20" s="15" t="s">
        <v>31</v>
      </c>
      <c r="G20" s="9"/>
      <c r="H20" s="20" t="s">
        <v>18</v>
      </c>
      <c r="I20" s="20"/>
      <c r="J20" s="95"/>
      <c r="K20" s="95"/>
    </row>
    <row r="21" spans="1:11" ht="12.75" customHeight="1">
      <c r="A21" s="6" t="str">
        <f>IF(ISBLANK(H21),"",($E$7&amp;"."&amp;+(COUNTA(H$7:H21))))</f>
        <v>1.5</v>
      </c>
      <c r="B21" s="25" t="s">
        <v>576</v>
      </c>
      <c r="C21" s="17"/>
      <c r="D21" s="18" t="s">
        <v>32</v>
      </c>
      <c r="E21" s="15" t="s">
        <v>33</v>
      </c>
      <c r="G21" s="9"/>
      <c r="H21" s="20" t="s">
        <v>18</v>
      </c>
      <c r="I21" s="20"/>
      <c r="J21" s="95"/>
      <c r="K21" s="95"/>
    </row>
    <row r="22" spans="1:11" ht="12.75" customHeight="1">
      <c r="A22" s="6" t="str">
        <f>IF(ISBLANK(H22),"",($E$7&amp;"."&amp;+(COUNTA(H$7:H22))))</f>
        <v>1.6</v>
      </c>
      <c r="B22" s="25" t="s">
        <v>577</v>
      </c>
      <c r="C22" s="17"/>
      <c r="D22" s="18" t="s">
        <v>34</v>
      </c>
      <c r="E22" s="15" t="s">
        <v>35</v>
      </c>
      <c r="G22" s="9"/>
      <c r="H22" s="20" t="s">
        <v>18</v>
      </c>
      <c r="I22" s="20"/>
      <c r="J22" s="95"/>
      <c r="K22" s="95"/>
    </row>
    <row r="23" spans="1:11" ht="12.75" customHeight="1">
      <c r="A23" s="6" t="str">
        <f>IF(ISBLANK(H23),"",($E$7&amp;"."&amp;+(COUNTA(H$7:H23))))</f>
        <v/>
      </c>
      <c r="B23" s="16"/>
      <c r="C23" s="17"/>
      <c r="D23" s="18"/>
      <c r="E23" s="15"/>
      <c r="G23" s="9"/>
      <c r="H23" s="20"/>
      <c r="I23" s="20"/>
      <c r="J23" s="95"/>
      <c r="K23" s="95"/>
    </row>
    <row r="24" spans="1:11" ht="12.75" customHeight="1">
      <c r="A24" s="6" t="str">
        <f>IF(ISBLANK(H24),"",($E$7&amp;"."&amp;+(COUNTA(H$7:H24))))</f>
        <v/>
      </c>
      <c r="B24" s="16" t="s">
        <v>19</v>
      </c>
      <c r="C24" s="22" t="s">
        <v>36</v>
      </c>
      <c r="D24" s="23" t="s">
        <v>37</v>
      </c>
      <c r="E24" s="23"/>
      <c r="G24" s="9"/>
      <c r="H24" s="20"/>
      <c r="I24" s="20"/>
      <c r="J24" s="95"/>
      <c r="K24" s="95"/>
    </row>
    <row r="25" spans="1:11" ht="12.75" customHeight="1">
      <c r="A25" s="6" t="str">
        <f>IF(ISBLANK(H25),"",($E$7&amp;"."&amp;+(COUNTA(H$7:H25))))</f>
        <v/>
      </c>
      <c r="B25" s="16"/>
      <c r="C25" s="17"/>
      <c r="D25" s="18"/>
      <c r="E25" s="15"/>
      <c r="G25" s="9"/>
      <c r="H25" s="20"/>
      <c r="I25" s="20"/>
      <c r="J25" s="95"/>
      <c r="K25" s="95"/>
    </row>
    <row r="26" spans="1:11" ht="12.75" customHeight="1">
      <c r="A26" s="6" t="str">
        <f>IF(ISBLANK(H26),"",($E$7&amp;"."&amp;+(COUNTA(H$7:H26))))</f>
        <v>1.7</v>
      </c>
      <c r="B26" s="16"/>
      <c r="C26" s="17"/>
      <c r="D26" s="18" t="s">
        <v>38</v>
      </c>
      <c r="E26" s="15" t="s">
        <v>39</v>
      </c>
      <c r="G26" s="9"/>
      <c r="H26" s="20" t="s">
        <v>18</v>
      </c>
      <c r="I26" s="20"/>
      <c r="J26" s="95"/>
      <c r="K26" s="95"/>
    </row>
    <row r="27" spans="1:11" ht="12.75" customHeight="1">
      <c r="A27" s="6" t="str">
        <f>IF(ISBLANK(H27),"",($E$7&amp;"."&amp;+(COUNTA(H$7:H27))))</f>
        <v>1.8</v>
      </c>
      <c r="B27" s="16"/>
      <c r="C27" s="17"/>
      <c r="D27" s="18" t="s">
        <v>25</v>
      </c>
      <c r="E27" s="15" t="s">
        <v>40</v>
      </c>
      <c r="G27" s="9"/>
      <c r="H27" s="20" t="s">
        <v>18</v>
      </c>
      <c r="I27" s="20"/>
      <c r="J27" s="95"/>
      <c r="K27" s="95"/>
    </row>
    <row r="28" spans="1:11" ht="12.75" customHeight="1">
      <c r="A28" s="6" t="str">
        <f>IF(ISBLANK(H28),"",($E$7&amp;"."&amp;+(COUNTA(H$7:H28))))</f>
        <v>1.9</v>
      </c>
      <c r="B28" s="16"/>
      <c r="C28" s="17"/>
      <c r="D28" s="18" t="s">
        <v>27</v>
      </c>
      <c r="E28" s="15" t="s">
        <v>41</v>
      </c>
      <c r="G28" s="9"/>
      <c r="H28" s="20" t="s">
        <v>18</v>
      </c>
      <c r="I28" s="20"/>
      <c r="J28" s="95"/>
      <c r="K28" s="95"/>
    </row>
    <row r="29" spans="1:11" ht="12.75" customHeight="1">
      <c r="A29" s="6" t="str">
        <f>IF(ISBLANK(H29),"",($E$7&amp;"."&amp;+(COUNTA(H$7:H29))))</f>
        <v>1.10</v>
      </c>
      <c r="B29" s="16"/>
      <c r="C29" s="17"/>
      <c r="D29" s="18" t="s">
        <v>30</v>
      </c>
      <c r="E29" s="15" t="s">
        <v>42</v>
      </c>
      <c r="G29" s="9"/>
      <c r="H29" s="20" t="s">
        <v>18</v>
      </c>
      <c r="I29" s="20"/>
      <c r="J29" s="95"/>
      <c r="K29" s="95"/>
    </row>
    <row r="30" spans="1:11" ht="12.75" customHeight="1">
      <c r="A30" s="6" t="str">
        <f>IF(ISBLANK(H30),"",($E$7&amp;"."&amp;+(COUNTA(H$7:H30))))</f>
        <v>1.11</v>
      </c>
      <c r="B30" s="16"/>
      <c r="C30" s="17"/>
      <c r="D30" s="18" t="s">
        <v>32</v>
      </c>
      <c r="E30" s="15" t="s">
        <v>43</v>
      </c>
      <c r="G30" s="9"/>
      <c r="H30" s="20" t="s">
        <v>18</v>
      </c>
      <c r="I30" s="20"/>
      <c r="J30" s="95"/>
      <c r="K30" s="95"/>
    </row>
    <row r="31" spans="1:11" ht="12.75" customHeight="1">
      <c r="A31" s="6" t="str">
        <f>IF(ISBLANK(H31),"",($E$7&amp;"."&amp;+(COUNTA(H$7:H31))))</f>
        <v>1.12</v>
      </c>
      <c r="B31" s="16"/>
      <c r="C31" s="17"/>
      <c r="D31" s="18" t="s">
        <v>44</v>
      </c>
      <c r="E31" s="15" t="s">
        <v>45</v>
      </c>
      <c r="G31" s="9"/>
      <c r="H31" s="20" t="s">
        <v>18</v>
      </c>
      <c r="I31" s="20"/>
      <c r="J31" s="95"/>
      <c r="K31" s="95"/>
    </row>
    <row r="32" spans="1:11" ht="12.75" customHeight="1">
      <c r="A32" s="6" t="str">
        <f>IF(ISBLANK(H32),"",($E$7&amp;"."&amp;+(COUNTA(H$7:H32))))</f>
        <v>1.13</v>
      </c>
      <c r="B32" s="16"/>
      <c r="C32" s="17"/>
      <c r="D32" s="18" t="s">
        <v>34</v>
      </c>
      <c r="E32" s="15" t="s">
        <v>373</v>
      </c>
      <c r="G32" s="9"/>
      <c r="H32" s="20" t="s">
        <v>18</v>
      </c>
      <c r="I32" s="20"/>
      <c r="J32" s="95"/>
      <c r="K32" s="95"/>
    </row>
    <row r="33" spans="1:11" ht="12.75" customHeight="1">
      <c r="A33" s="6" t="str">
        <f>IF(ISBLANK(H33),"",($E$7&amp;"."&amp;+(COUNTA(H$7:H33))))</f>
        <v>1.14</v>
      </c>
      <c r="B33" s="16"/>
      <c r="C33" s="17"/>
      <c r="D33" s="18" t="s">
        <v>46</v>
      </c>
      <c r="E33" s="15" t="s">
        <v>47</v>
      </c>
      <c r="G33" s="9"/>
      <c r="H33" s="20" t="s">
        <v>18</v>
      </c>
      <c r="I33" s="20"/>
      <c r="J33" s="95"/>
      <c r="K33" s="95"/>
    </row>
    <row r="34" spans="1:11" ht="12.75" customHeight="1">
      <c r="A34" s="6" t="str">
        <f>IF(ISBLANK(H34),"",($E$7&amp;"."&amp;+(COUNTA(H$7:H34))))</f>
        <v>1.15</v>
      </c>
      <c r="B34" s="16"/>
      <c r="C34" s="17"/>
      <c r="D34" s="18" t="s">
        <v>48</v>
      </c>
      <c r="E34" s="15" t="s">
        <v>49</v>
      </c>
      <c r="G34" s="9"/>
      <c r="H34" s="20" t="s">
        <v>18</v>
      </c>
      <c r="I34" s="20"/>
      <c r="J34" s="95"/>
      <c r="K34" s="95"/>
    </row>
    <row r="35" spans="1:11" ht="12.75" customHeight="1">
      <c r="A35" s="6" t="str">
        <f>IF(ISBLANK(H35),"",($E$7&amp;"."&amp;+(COUNTA(H$7:H35))))</f>
        <v>1.16</v>
      </c>
      <c r="B35" s="16"/>
      <c r="C35" s="17"/>
      <c r="D35" s="18" t="s">
        <v>50</v>
      </c>
      <c r="E35" s="15" t="s">
        <v>51</v>
      </c>
      <c r="G35" s="9"/>
      <c r="H35" s="20" t="s">
        <v>18</v>
      </c>
      <c r="I35" s="20"/>
      <c r="J35" s="95"/>
      <c r="K35" s="95"/>
    </row>
    <row r="36" spans="1:11" ht="12.75" customHeight="1">
      <c r="A36" s="6" t="str">
        <f>IF(ISBLANK(H36),"",($E$7&amp;"."&amp;+(COUNTA(H$7:H36))))</f>
        <v/>
      </c>
      <c r="B36" s="16"/>
      <c r="C36" s="17"/>
      <c r="D36" s="18"/>
      <c r="E36" s="15"/>
      <c r="G36" s="9"/>
      <c r="H36" s="20"/>
      <c r="I36" s="20"/>
      <c r="J36" s="95"/>
      <c r="K36" s="95"/>
    </row>
    <row r="37" spans="1:11" ht="12.75" customHeight="1">
      <c r="A37" s="6" t="str">
        <f>IF(ISBLANK(H37),"",($E$7&amp;"."&amp;+(COUNTA(H$7:H37))))</f>
        <v>1.17</v>
      </c>
      <c r="B37" s="16" t="s">
        <v>52</v>
      </c>
      <c r="C37" s="28" t="s">
        <v>53</v>
      </c>
      <c r="D37" s="15"/>
      <c r="E37" s="15"/>
      <c r="G37" s="9"/>
      <c r="H37" s="20" t="s">
        <v>18</v>
      </c>
      <c r="I37" s="20"/>
      <c r="J37" s="95"/>
      <c r="K37" s="95"/>
    </row>
    <row r="38" spans="1:11" ht="12.75" customHeight="1">
      <c r="A38" s="6" t="str">
        <f>IF(ISBLANK(H38),"",($E$7&amp;"."&amp;+(COUNTA(H$7:H38))))</f>
        <v/>
      </c>
      <c r="B38" s="16"/>
      <c r="C38" s="17"/>
      <c r="D38" s="18"/>
      <c r="E38" s="15"/>
      <c r="G38" s="9"/>
      <c r="H38" s="20"/>
      <c r="I38" s="20"/>
      <c r="J38" s="95"/>
      <c r="K38" s="95"/>
    </row>
    <row r="39" spans="1:11" ht="12.75" customHeight="1">
      <c r="A39" s="6" t="str">
        <f>IF(ISBLANK(H39),"",($E$7&amp;"."&amp;+(COUNTA(H$7:H39))))</f>
        <v/>
      </c>
      <c r="B39" s="16" t="s">
        <v>54</v>
      </c>
      <c r="C39" s="28" t="s">
        <v>55</v>
      </c>
      <c r="D39" s="15"/>
      <c r="E39" s="15"/>
      <c r="G39" s="9"/>
      <c r="H39" s="20"/>
      <c r="I39" s="20"/>
      <c r="J39" s="95"/>
      <c r="K39" s="95"/>
    </row>
    <row r="40" spans="1:11" ht="12.75" customHeight="1">
      <c r="A40" s="6" t="str">
        <f>IF(ISBLANK(H40),"",($E$7&amp;"."&amp;+(COUNTA(H$7:H40))))</f>
        <v>1.18</v>
      </c>
      <c r="B40" s="16"/>
      <c r="C40" s="15" t="s">
        <v>56</v>
      </c>
      <c r="D40" s="15"/>
      <c r="E40" s="15"/>
      <c r="G40" s="9"/>
      <c r="H40" s="20" t="s">
        <v>18</v>
      </c>
      <c r="I40" s="20"/>
      <c r="J40" s="95"/>
      <c r="K40" s="95"/>
    </row>
    <row r="41" spans="1:11" ht="12.75" customHeight="1">
      <c r="A41" s="6" t="str">
        <f>IF(ISBLANK(H41),"",($E$7&amp;"."&amp;+(COUNTA(H$7:H41))))</f>
        <v/>
      </c>
      <c r="B41" s="16"/>
      <c r="C41" s="15"/>
      <c r="D41" s="15"/>
      <c r="E41" s="15"/>
      <c r="G41" s="9"/>
      <c r="H41" s="20"/>
      <c r="I41" s="20"/>
      <c r="J41" s="95"/>
      <c r="K41" s="95"/>
    </row>
    <row r="42" spans="1:11" ht="12.75" customHeight="1">
      <c r="A42" s="6" t="str">
        <f>IF(ISBLANK(H42),"",($E$7&amp;"."&amp;+(COUNTA(H$7:H42))))</f>
        <v/>
      </c>
      <c r="B42" s="25" t="s">
        <v>57</v>
      </c>
      <c r="C42" s="23" t="s">
        <v>58</v>
      </c>
      <c r="D42" s="15"/>
      <c r="E42" s="15"/>
      <c r="G42" s="9"/>
      <c r="H42" s="20"/>
      <c r="I42" s="20"/>
      <c r="J42" s="95"/>
      <c r="K42" s="95"/>
    </row>
    <row r="43" spans="1:11" ht="12.75" customHeight="1">
      <c r="A43" s="6" t="str">
        <f>IF(ISBLANK(H43),"",($E$7&amp;"."&amp;+(COUNTA(H$7:H43))))</f>
        <v/>
      </c>
      <c r="B43" s="29"/>
      <c r="C43" s="15"/>
      <c r="D43" s="15"/>
      <c r="E43" s="15"/>
      <c r="G43" s="9"/>
      <c r="H43" s="20"/>
      <c r="I43" s="20"/>
      <c r="J43" s="95"/>
      <c r="K43" s="95"/>
    </row>
    <row r="44" spans="1:11" ht="12.75" customHeight="1">
      <c r="A44" s="6" t="str">
        <f>IF(ISBLANK(H44),"",($E$7&amp;"."&amp;+(COUNTA(H$7:H44))))</f>
        <v/>
      </c>
      <c r="B44" s="29" t="s">
        <v>578</v>
      </c>
      <c r="C44" s="30" t="s">
        <v>59</v>
      </c>
      <c r="D44" s="15"/>
      <c r="E44" s="15"/>
      <c r="G44" s="9"/>
      <c r="H44" s="20"/>
      <c r="I44" s="20"/>
      <c r="J44" s="95"/>
      <c r="K44" s="95"/>
    </row>
    <row r="45" spans="1:11" ht="12.75" customHeight="1">
      <c r="A45" s="6" t="str">
        <f>IF(ISBLANK(H45),"",($E$7&amp;"."&amp;+(COUNTA(H$7:H45))))</f>
        <v/>
      </c>
      <c r="B45" s="29"/>
      <c r="C45" s="31" t="s">
        <v>60</v>
      </c>
      <c r="D45" s="15"/>
      <c r="E45" s="15"/>
      <c r="G45" s="9"/>
      <c r="H45" s="20"/>
      <c r="I45" s="20"/>
      <c r="J45" s="95"/>
      <c r="K45" s="95"/>
    </row>
    <row r="46" spans="1:11" ht="12.75" customHeight="1">
      <c r="A46" s="6" t="str">
        <f>IF(ISBLANK(H46),"",($E$7&amp;"."&amp;+(COUNTA(H$7:H46))))</f>
        <v>1.19</v>
      </c>
      <c r="B46" s="29"/>
      <c r="C46" s="31" t="s">
        <v>61</v>
      </c>
      <c r="D46" s="15"/>
      <c r="E46" s="15"/>
      <c r="G46" s="9"/>
      <c r="H46" s="20" t="s">
        <v>18</v>
      </c>
      <c r="I46" s="20"/>
      <c r="J46" s="95"/>
      <c r="K46" s="95"/>
    </row>
    <row r="47" spans="1:11" ht="12.75" customHeight="1">
      <c r="A47" s="6" t="str">
        <f>IF(ISBLANK(H47),"",($E$7&amp;"."&amp;+(COUNTA(H$7:H47))))</f>
        <v/>
      </c>
      <c r="B47" s="16"/>
      <c r="C47" s="18"/>
      <c r="D47" s="15"/>
      <c r="E47" s="15"/>
      <c r="G47" s="9"/>
      <c r="H47" s="20"/>
      <c r="I47" s="20"/>
      <c r="J47" s="95"/>
      <c r="K47" s="95"/>
    </row>
    <row r="48" spans="1:11" ht="12.75" customHeight="1">
      <c r="A48" s="6" t="str">
        <f>IF(ISBLANK(H48),"",($E$7&amp;"."&amp;+(COUNTA(H$7:H48))))</f>
        <v/>
      </c>
      <c r="B48" s="16" t="s">
        <v>62</v>
      </c>
      <c r="C48" s="32" t="s">
        <v>63</v>
      </c>
      <c r="D48" s="15"/>
      <c r="E48" s="15"/>
      <c r="G48" s="9"/>
      <c r="H48" s="20"/>
      <c r="I48" s="20"/>
      <c r="J48" s="95"/>
      <c r="K48" s="95"/>
    </row>
    <row r="49" spans="1:11" ht="12.75" customHeight="1">
      <c r="A49" s="6" t="str">
        <f>IF(ISBLANK(H49),"",($E$7&amp;"."&amp;+(COUNTA(H$7:H49))))</f>
        <v/>
      </c>
      <c r="B49" s="16"/>
      <c r="C49" s="18"/>
      <c r="D49" s="15"/>
      <c r="E49" s="15"/>
      <c r="G49" s="9"/>
      <c r="H49" s="20"/>
      <c r="I49" s="20"/>
      <c r="J49" s="95"/>
      <c r="K49" s="95"/>
    </row>
    <row r="50" spans="1:11" ht="12.75" customHeight="1">
      <c r="A50" s="6" t="str">
        <f>IF(ISBLANK(H50),"",($E$7&amp;"."&amp;+(COUNTA(H$7:H50))))</f>
        <v>1.20</v>
      </c>
      <c r="B50" s="16" t="s">
        <v>579</v>
      </c>
      <c r="C50" s="30" t="s">
        <v>64</v>
      </c>
      <c r="D50" s="33"/>
      <c r="E50" s="33"/>
      <c r="G50" s="9"/>
      <c r="H50" s="20" t="s">
        <v>18</v>
      </c>
      <c r="I50" s="20"/>
      <c r="J50" s="95"/>
      <c r="K50" s="95"/>
    </row>
    <row r="51" spans="1:11" ht="12.75" customHeight="1">
      <c r="A51" s="6"/>
      <c r="B51" s="16"/>
      <c r="C51" s="30"/>
      <c r="D51" s="33"/>
      <c r="E51" s="33"/>
      <c r="G51" s="9"/>
      <c r="H51" s="20"/>
      <c r="I51" s="20"/>
      <c r="J51" s="95"/>
      <c r="K51" s="95"/>
    </row>
    <row r="52" spans="1:11" ht="12.75" customHeight="1">
      <c r="A52" s="6" t="str">
        <f>IF(ISBLANK(H52),"",($E$7&amp;"."&amp;+(COUNTA(H$7:H52))))</f>
        <v/>
      </c>
      <c r="B52" s="16" t="s">
        <v>580</v>
      </c>
      <c r="C52" s="11" t="s">
        <v>65</v>
      </c>
      <c r="D52" s="11"/>
      <c r="E52" s="12"/>
      <c r="G52" s="9"/>
      <c r="H52" s="20"/>
      <c r="I52" s="20"/>
      <c r="J52" s="95"/>
      <c r="K52" s="95"/>
    </row>
    <row r="53" spans="1:11" ht="12.75" customHeight="1">
      <c r="A53" s="6" t="str">
        <f>IF(ISBLANK(H53),"",($E$7&amp;"."&amp;+(COUNTA(H$7:H53))))</f>
        <v/>
      </c>
      <c r="B53" s="16"/>
      <c r="C53" s="17"/>
      <c r="D53" s="18"/>
      <c r="E53" s="15"/>
      <c r="G53" s="9"/>
      <c r="H53" s="20"/>
      <c r="I53" s="20"/>
      <c r="J53" s="95"/>
      <c r="K53" s="95"/>
    </row>
    <row r="54" spans="1:11" ht="12.75" customHeight="1">
      <c r="A54" s="6" t="str">
        <f>IF(ISBLANK(H54),"",($E$7&amp;"."&amp;+(COUNTA(H$7:H54))))</f>
        <v>1.21</v>
      </c>
      <c r="B54" s="16" t="s">
        <v>66</v>
      </c>
      <c r="C54" s="15" t="s">
        <v>67</v>
      </c>
      <c r="D54" s="15"/>
      <c r="E54" s="15"/>
      <c r="G54" s="9"/>
      <c r="H54" s="20" t="s">
        <v>18</v>
      </c>
      <c r="I54" s="20"/>
      <c r="J54" s="95"/>
      <c r="K54" s="95"/>
    </row>
    <row r="55" spans="1:11" ht="12.75" customHeight="1">
      <c r="A55" s="6" t="str">
        <f>IF(ISBLANK(H55),"",($E$7&amp;"."&amp;+(COUNTA(H$7:H55))))</f>
        <v/>
      </c>
      <c r="B55" s="16"/>
      <c r="C55" s="15"/>
      <c r="D55" s="15"/>
      <c r="E55" s="15"/>
      <c r="G55" s="9"/>
      <c r="H55" s="20"/>
      <c r="I55" s="20"/>
      <c r="J55" s="95"/>
      <c r="K55" s="95"/>
    </row>
    <row r="56" spans="1:11" ht="12.75" customHeight="1">
      <c r="A56" s="6" t="str">
        <f>IF(ISBLANK(H56),"",($E$7&amp;"."&amp;+(COUNTA(H$7:H56))))</f>
        <v/>
      </c>
      <c r="B56" s="16" t="s">
        <v>68</v>
      </c>
      <c r="C56" s="34" t="s">
        <v>69</v>
      </c>
      <c r="D56" s="23"/>
      <c r="E56" s="23"/>
      <c r="G56" s="9"/>
      <c r="H56" s="20"/>
      <c r="I56" s="20"/>
      <c r="J56" s="95"/>
      <c r="K56" s="95"/>
    </row>
    <row r="57" spans="1:11" ht="12.75" customHeight="1">
      <c r="A57" s="6" t="str">
        <f>IF(ISBLANK(H57),"",($E$7&amp;"."&amp;+(COUNTA(H$7:H57))))</f>
        <v/>
      </c>
      <c r="B57" s="16"/>
      <c r="C57" s="23" t="s">
        <v>70</v>
      </c>
      <c r="D57" s="15"/>
      <c r="E57" s="15"/>
      <c r="G57" s="9"/>
      <c r="H57" s="20"/>
      <c r="I57" s="20"/>
      <c r="J57" s="95"/>
      <c r="K57" s="95"/>
    </row>
    <row r="58" spans="1:11" ht="12.75" customHeight="1">
      <c r="A58" s="6" t="str">
        <f>IF(ISBLANK(H58),"",($E$7&amp;"."&amp;+(COUNTA(H$7:H58))))</f>
        <v/>
      </c>
      <c r="B58" s="16"/>
      <c r="C58" s="15"/>
      <c r="D58" s="15"/>
      <c r="E58" s="15"/>
      <c r="G58" s="9"/>
      <c r="H58" s="20"/>
      <c r="I58" s="20"/>
      <c r="J58" s="95"/>
      <c r="K58" s="95"/>
    </row>
    <row r="59" spans="1:11" ht="12.75" customHeight="1">
      <c r="A59" s="6" t="str">
        <f>IF(ISBLANK(H59),"",($E$7&amp;"."&amp;+(COUNTA(H$7:H59))))</f>
        <v/>
      </c>
      <c r="B59" s="16" t="s">
        <v>68</v>
      </c>
      <c r="C59" s="22" t="s">
        <v>21</v>
      </c>
      <c r="D59" s="23" t="s">
        <v>22</v>
      </c>
      <c r="E59" s="23"/>
      <c r="G59" s="9"/>
      <c r="H59" s="20"/>
      <c r="I59" s="20"/>
      <c r="J59" s="95"/>
      <c r="K59" s="95"/>
    </row>
    <row r="60" spans="1:11" ht="12.75" customHeight="1">
      <c r="A60" s="6" t="str">
        <f>IF(ISBLANK(H60),"",($E$7&amp;"."&amp;+(COUNTA(H$7:H60))))</f>
        <v/>
      </c>
      <c r="B60" s="16"/>
      <c r="C60" s="17"/>
      <c r="D60" s="23"/>
      <c r="E60" s="15"/>
      <c r="G60" s="9"/>
      <c r="H60" s="20"/>
      <c r="I60" s="20"/>
      <c r="J60" s="95"/>
      <c r="K60" s="95"/>
    </row>
    <row r="61" spans="1:11" ht="12.75" customHeight="1">
      <c r="A61" s="6" t="str">
        <f>IF(ISBLANK(H61),"",($E$7&amp;"."&amp;+(COUNTA(H$7:H61))))</f>
        <v>1.22</v>
      </c>
      <c r="B61" s="25" t="s">
        <v>573</v>
      </c>
      <c r="C61" s="17"/>
      <c r="D61" s="35" t="s">
        <v>23</v>
      </c>
      <c r="E61" s="282" t="s">
        <v>24</v>
      </c>
      <c r="F61" s="283"/>
      <c r="G61" s="284"/>
      <c r="H61" s="20" t="s">
        <v>18</v>
      </c>
      <c r="I61" s="20"/>
      <c r="J61" s="95"/>
      <c r="K61" s="95"/>
    </row>
    <row r="62" spans="1:11" ht="12.75" customHeight="1">
      <c r="A62" s="6" t="str">
        <f>IF(ISBLANK(H62),"",($E$7&amp;"."&amp;+(COUNTA(H$7:H62))))</f>
        <v>1.23</v>
      </c>
      <c r="B62" s="25" t="s">
        <v>581</v>
      </c>
      <c r="C62" s="17"/>
      <c r="D62" s="18" t="s">
        <v>25</v>
      </c>
      <c r="E62" s="15" t="s">
        <v>26</v>
      </c>
      <c r="G62" s="27"/>
      <c r="H62" s="20" t="s">
        <v>18</v>
      </c>
      <c r="I62" s="20"/>
      <c r="J62" s="95"/>
      <c r="K62" s="95"/>
    </row>
    <row r="63" spans="1:11" ht="12.75" customHeight="1">
      <c r="A63" s="6" t="str">
        <f>IF(ISBLANK(H63),"",($E$7&amp;"."&amp;+(COUNTA(H$7:H63))))</f>
        <v>1.24</v>
      </c>
      <c r="B63" s="25" t="s">
        <v>574</v>
      </c>
      <c r="C63" s="17"/>
      <c r="D63" s="18" t="s">
        <v>27</v>
      </c>
      <c r="E63" s="15" t="s">
        <v>28</v>
      </c>
      <c r="G63" s="9"/>
      <c r="H63" s="20" t="s">
        <v>18</v>
      </c>
      <c r="I63" s="20"/>
      <c r="J63" s="95"/>
      <c r="K63" s="95"/>
    </row>
    <row r="64" spans="1:11" ht="12.75" customHeight="1">
      <c r="A64" s="6" t="str">
        <f>IF(ISBLANK(H64),"",($E$7&amp;"."&amp;+(COUNTA(H$7:H64))))</f>
        <v>1.25</v>
      </c>
      <c r="B64" s="25" t="s">
        <v>576</v>
      </c>
      <c r="C64" s="17"/>
      <c r="D64" s="18" t="s">
        <v>30</v>
      </c>
      <c r="E64" s="15" t="s">
        <v>31</v>
      </c>
      <c r="G64" s="9"/>
      <c r="H64" s="20" t="s">
        <v>18</v>
      </c>
      <c r="I64" s="20"/>
      <c r="J64" s="95"/>
      <c r="K64" s="95"/>
    </row>
    <row r="65" spans="1:11" ht="12.75" customHeight="1">
      <c r="A65" s="6" t="str">
        <f>IF(ISBLANK(H65),"",($E$7&amp;"."&amp;+(COUNTA(H$7:H65))))</f>
        <v>1.26</v>
      </c>
      <c r="B65" s="25" t="s">
        <v>582</v>
      </c>
      <c r="C65" s="17"/>
      <c r="D65" s="18" t="s">
        <v>32</v>
      </c>
      <c r="E65" s="15" t="s">
        <v>33</v>
      </c>
      <c r="G65" s="9"/>
      <c r="H65" s="20" t="s">
        <v>18</v>
      </c>
      <c r="I65" s="20"/>
      <c r="J65" s="95"/>
      <c r="K65" s="95"/>
    </row>
    <row r="66" spans="1:11" ht="12.75" customHeight="1">
      <c r="A66" s="6" t="str">
        <f>IF(ISBLANK(H66),"",($E$7&amp;"."&amp;+(COUNTA(H$7:H66))))</f>
        <v>1.27</v>
      </c>
      <c r="B66" s="25" t="s">
        <v>577</v>
      </c>
      <c r="C66" s="17"/>
      <c r="D66" s="18" t="s">
        <v>34</v>
      </c>
      <c r="E66" s="15" t="s">
        <v>35</v>
      </c>
      <c r="G66" s="9"/>
      <c r="H66" s="20" t="s">
        <v>18</v>
      </c>
      <c r="I66" s="20"/>
      <c r="J66" s="95"/>
      <c r="K66" s="95"/>
    </row>
    <row r="67" spans="1:11" ht="12.75" customHeight="1">
      <c r="A67" s="6"/>
      <c r="B67" s="16"/>
      <c r="C67" s="30"/>
      <c r="D67" s="33"/>
      <c r="E67" s="33"/>
      <c r="G67" s="9"/>
      <c r="H67" s="20"/>
      <c r="I67" s="20"/>
      <c r="J67" s="95"/>
      <c r="K67" s="95"/>
    </row>
    <row r="68" spans="1:11" ht="12.75" customHeight="1">
      <c r="A68" s="76"/>
      <c r="B68" s="77"/>
      <c r="C68" s="78"/>
      <c r="D68" s="78"/>
      <c r="E68" s="78"/>
      <c r="F68" s="78"/>
      <c r="G68" s="78"/>
      <c r="H68" s="77"/>
      <c r="I68" s="77"/>
      <c r="J68" s="162" t="s">
        <v>80</v>
      </c>
      <c r="K68" s="116"/>
    </row>
    <row r="69" spans="1:11" ht="12.75" customHeight="1">
      <c r="A69" s="82"/>
      <c r="B69" s="83"/>
      <c r="C69" s="84"/>
      <c r="D69" s="84"/>
      <c r="E69" s="84"/>
      <c r="F69" s="84"/>
      <c r="G69" s="84"/>
      <c r="H69" s="83"/>
      <c r="I69" s="85"/>
      <c r="J69" s="163" t="s">
        <v>81</v>
      </c>
      <c r="K69" s="117"/>
    </row>
    <row r="70" spans="1:11" ht="12.75" customHeight="1">
      <c r="A70" s="6"/>
      <c r="B70" s="16"/>
      <c r="C70" s="30"/>
      <c r="D70" s="33"/>
      <c r="E70" s="33"/>
      <c r="G70" s="9"/>
      <c r="H70" s="20"/>
      <c r="I70" s="20"/>
      <c r="J70" s="95"/>
      <c r="K70" s="95"/>
    </row>
    <row r="71" spans="1:11" ht="12.75" customHeight="1">
      <c r="A71" s="6" t="str">
        <f>IF(ISBLANK(H71),"",($E$7&amp;"."&amp;+(COUNTA(H$7:H71))))</f>
        <v/>
      </c>
      <c r="B71" s="16" t="s">
        <v>68</v>
      </c>
      <c r="C71" s="22" t="s">
        <v>36</v>
      </c>
      <c r="D71" s="23" t="s">
        <v>37</v>
      </c>
      <c r="E71" s="23"/>
      <c r="G71" s="9"/>
      <c r="H71" s="20"/>
      <c r="I71" s="20"/>
      <c r="J71" s="95"/>
      <c r="K71" s="95"/>
    </row>
    <row r="72" spans="1:11" ht="12.75" customHeight="1">
      <c r="A72" s="6" t="str">
        <f>IF(ISBLANK(H72),"",($E$7&amp;"."&amp;+(COUNTA(H$7:H72))))</f>
        <v/>
      </c>
      <c r="B72" s="16"/>
      <c r="C72" s="17"/>
      <c r="D72" s="18"/>
      <c r="E72" s="15"/>
      <c r="G72" s="9"/>
      <c r="H72" s="20"/>
      <c r="I72" s="20"/>
      <c r="J72" s="95"/>
      <c r="K72" s="95"/>
    </row>
    <row r="73" spans="1:11" ht="12.75" customHeight="1">
      <c r="A73" s="6" t="str">
        <f>IF(ISBLANK(H73),"",($E$7&amp;"."&amp;+(COUNTA(H$7:H73))))</f>
        <v>1.28</v>
      </c>
      <c r="B73" s="16"/>
      <c r="C73" s="17"/>
      <c r="D73" s="18" t="s">
        <v>38</v>
      </c>
      <c r="E73" s="15" t="s">
        <v>39</v>
      </c>
      <c r="G73" s="9"/>
      <c r="H73" s="20" t="s">
        <v>18</v>
      </c>
      <c r="I73" s="20"/>
      <c r="J73" s="95"/>
      <c r="K73" s="95"/>
    </row>
    <row r="74" spans="1:11" ht="12.75" customHeight="1">
      <c r="A74" s="6" t="str">
        <f>IF(ISBLANK(H74),"",($E$7&amp;"."&amp;+(COUNTA(H$7:H74))))</f>
        <v>1.29</v>
      </c>
      <c r="B74" s="16"/>
      <c r="C74" s="17"/>
      <c r="D74" s="18" t="s">
        <v>25</v>
      </c>
      <c r="E74" s="15" t="s">
        <v>40</v>
      </c>
      <c r="G74" s="9"/>
      <c r="H74" s="20" t="s">
        <v>18</v>
      </c>
      <c r="I74" s="20"/>
      <c r="J74" s="95"/>
      <c r="K74" s="95"/>
    </row>
    <row r="75" spans="1:11" ht="12.75" customHeight="1">
      <c r="A75" s="6" t="str">
        <f>IF(ISBLANK(H75),"",($E$7&amp;"."&amp;+(COUNTA(H$7:H75))))</f>
        <v>1.30</v>
      </c>
      <c r="B75" s="16"/>
      <c r="C75" s="17"/>
      <c r="D75" s="18" t="s">
        <v>27</v>
      </c>
      <c r="E75" s="15" t="s">
        <v>41</v>
      </c>
      <c r="G75" s="9"/>
      <c r="H75" s="20" t="s">
        <v>18</v>
      </c>
      <c r="I75" s="20"/>
      <c r="J75" s="95"/>
      <c r="K75" s="95"/>
    </row>
    <row r="76" spans="1:11" ht="12.75" customHeight="1">
      <c r="A76" s="6" t="str">
        <f>IF(ISBLANK(H76),"",($E$7&amp;"."&amp;+(COUNTA(H$7:H76))))</f>
        <v>1.31</v>
      </c>
      <c r="B76" s="16"/>
      <c r="C76" s="17"/>
      <c r="D76" s="18" t="s">
        <v>30</v>
      </c>
      <c r="E76" s="15" t="s">
        <v>42</v>
      </c>
      <c r="G76" s="9"/>
      <c r="H76" s="20" t="s">
        <v>18</v>
      </c>
      <c r="I76" s="20"/>
      <c r="J76" s="95"/>
      <c r="K76" s="95"/>
    </row>
    <row r="77" spans="1:11" ht="12.75" customHeight="1">
      <c r="A77" s="6" t="str">
        <f>IF(ISBLANK(H77),"",($E$7&amp;"."&amp;+(COUNTA(H$7:H77))))</f>
        <v>1.32</v>
      </c>
      <c r="B77" s="16"/>
      <c r="C77" s="17"/>
      <c r="D77" s="18" t="s">
        <v>32</v>
      </c>
      <c r="E77" s="15" t="s">
        <v>43</v>
      </c>
      <c r="G77" s="9"/>
      <c r="H77" s="20" t="s">
        <v>18</v>
      </c>
      <c r="I77" s="20"/>
      <c r="J77" s="95"/>
      <c r="K77" s="95"/>
    </row>
    <row r="78" spans="1:11" ht="12.75" customHeight="1">
      <c r="A78" s="6" t="str">
        <f>IF(ISBLANK(H78),"",($E$7&amp;"."&amp;+(COUNTA(H$7:H78))))</f>
        <v>1.33</v>
      </c>
      <c r="B78" s="16"/>
      <c r="C78" s="17"/>
      <c r="D78" s="18" t="s">
        <v>44</v>
      </c>
      <c r="E78" s="15" t="s">
        <v>45</v>
      </c>
      <c r="G78" s="9"/>
      <c r="H78" s="20" t="s">
        <v>18</v>
      </c>
      <c r="I78" s="20"/>
      <c r="J78" s="95"/>
      <c r="K78" s="95"/>
    </row>
    <row r="79" spans="1:11" ht="12.75" customHeight="1">
      <c r="A79" s="6" t="str">
        <f>IF(ISBLANK(H79),"",($E$7&amp;"."&amp;+(COUNTA(H$7:H79))))</f>
        <v>1.34</v>
      </c>
      <c r="B79" s="16"/>
      <c r="C79" s="17"/>
      <c r="D79" s="18" t="s">
        <v>34</v>
      </c>
      <c r="E79" s="15" t="s">
        <v>373</v>
      </c>
      <c r="G79" s="9"/>
      <c r="H79" s="20" t="s">
        <v>18</v>
      </c>
      <c r="I79" s="20"/>
      <c r="J79" s="95"/>
      <c r="K79" s="95"/>
    </row>
    <row r="80" spans="1:11" ht="12.75" customHeight="1">
      <c r="A80" s="6" t="str">
        <f>IF(ISBLANK(H80),"",($E$7&amp;"."&amp;+(COUNTA(H$7:H80))))</f>
        <v>1.35</v>
      </c>
      <c r="B80" s="16"/>
      <c r="C80" s="17"/>
      <c r="D80" s="18" t="s">
        <v>46</v>
      </c>
      <c r="E80" s="15" t="s">
        <v>47</v>
      </c>
      <c r="G80" s="9"/>
      <c r="H80" s="20" t="s">
        <v>18</v>
      </c>
      <c r="I80" s="20"/>
      <c r="J80" s="95"/>
      <c r="K80" s="95"/>
    </row>
    <row r="81" spans="1:13" ht="12.75" customHeight="1">
      <c r="A81" s="6" t="str">
        <f>IF(ISBLANK(H81),"",($E$7&amp;"."&amp;+(COUNTA(H$7:H81))))</f>
        <v>1.36</v>
      </c>
      <c r="B81" s="16"/>
      <c r="C81" s="17"/>
      <c r="D81" s="18" t="s">
        <v>48</v>
      </c>
      <c r="E81" s="15" t="s">
        <v>49</v>
      </c>
      <c r="G81" s="9"/>
      <c r="H81" s="20" t="s">
        <v>18</v>
      </c>
      <c r="I81" s="20"/>
      <c r="J81" s="95"/>
      <c r="K81" s="95"/>
    </row>
    <row r="82" spans="1:13" ht="12.75" customHeight="1">
      <c r="A82" s="6" t="str">
        <f>IF(ISBLANK(H82),"",($E$7&amp;"."&amp;+(COUNTA(H$7:H82))))</f>
        <v>1.37</v>
      </c>
      <c r="B82" s="16"/>
      <c r="C82" s="17"/>
      <c r="D82" s="18" t="s">
        <v>50</v>
      </c>
      <c r="E82" s="15" t="s">
        <v>51</v>
      </c>
      <c r="G82" s="9"/>
      <c r="H82" s="20" t="s">
        <v>18</v>
      </c>
      <c r="I82" s="20"/>
      <c r="J82" s="95"/>
      <c r="K82" s="95"/>
    </row>
    <row r="83" spans="1:13" ht="12.75" customHeight="1">
      <c r="A83" s="6" t="str">
        <f>IF(ISBLANK(H83),"",($E$7&amp;"."&amp;+(COUNTA(H$7:H83))))</f>
        <v/>
      </c>
      <c r="B83" s="16"/>
      <c r="C83" s="17"/>
      <c r="D83" s="18"/>
      <c r="E83" s="15"/>
      <c r="G83" s="9"/>
      <c r="H83" s="20"/>
      <c r="I83" s="20"/>
      <c r="J83" s="95"/>
      <c r="K83" s="95"/>
    </row>
    <row r="84" spans="1:13" ht="12.75" customHeight="1">
      <c r="A84" s="6" t="str">
        <f>IF(ISBLANK(H84),"",($E$7&amp;"."&amp;+(COUNTA(H$7:H84))))</f>
        <v>1.38</v>
      </c>
      <c r="B84" s="16" t="s">
        <v>71</v>
      </c>
      <c r="C84" s="19" t="s">
        <v>72</v>
      </c>
      <c r="D84" s="15"/>
      <c r="E84" s="15"/>
      <c r="G84" s="9"/>
      <c r="H84" s="20" t="s">
        <v>18</v>
      </c>
      <c r="I84" s="20"/>
      <c r="J84" s="95"/>
      <c r="K84" s="95"/>
      <c r="M84" s="189"/>
    </row>
    <row r="85" spans="1:13" ht="12.75" customHeight="1">
      <c r="A85" s="6" t="str">
        <f>IF(ISBLANK(H85),"",($E$7&amp;"."&amp;+(COUNTA(H$7:H85))))</f>
        <v/>
      </c>
      <c r="B85" s="16"/>
      <c r="C85" s="15"/>
      <c r="D85" s="15"/>
      <c r="E85" s="15"/>
      <c r="G85" s="9"/>
      <c r="H85" s="20"/>
      <c r="I85" s="20"/>
      <c r="J85" s="95"/>
      <c r="K85" s="95"/>
    </row>
    <row r="86" spans="1:13" ht="12.75" customHeight="1">
      <c r="A86" s="6" t="str">
        <f>IF(ISBLANK(H86),"",($E$7&amp;"."&amp;+(COUNTA(H$7:H86))))</f>
        <v/>
      </c>
      <c r="B86" s="16" t="s">
        <v>73</v>
      </c>
      <c r="C86" s="28" t="s">
        <v>74</v>
      </c>
      <c r="D86" s="15"/>
      <c r="E86" s="15"/>
      <c r="G86" s="9"/>
      <c r="H86" s="20"/>
      <c r="I86" s="20"/>
      <c r="J86" s="95"/>
      <c r="K86" s="95"/>
    </row>
    <row r="87" spans="1:13" ht="12.75" customHeight="1">
      <c r="A87" s="6" t="str">
        <f>IF(ISBLANK(H87),"",($E$7&amp;"."&amp;+(COUNTA(H$7:H87))))</f>
        <v>1.39</v>
      </c>
      <c r="B87" s="16"/>
      <c r="C87" s="15" t="s">
        <v>75</v>
      </c>
      <c r="D87" s="15"/>
      <c r="E87" s="15"/>
      <c r="G87" s="9"/>
      <c r="H87" s="20" t="s">
        <v>18</v>
      </c>
      <c r="I87" s="20"/>
      <c r="J87" s="95"/>
      <c r="K87" s="95"/>
    </row>
    <row r="88" spans="1:13" ht="12.75" customHeight="1">
      <c r="A88" s="6" t="str">
        <f>IF(ISBLANK(H88),"",($E$7&amp;"."&amp;+(COUNTA(H$7:H88))))</f>
        <v/>
      </c>
      <c r="B88" s="16"/>
      <c r="C88" s="15"/>
      <c r="D88" s="15"/>
      <c r="E88" s="15"/>
      <c r="F88" s="36"/>
      <c r="G88" s="9"/>
      <c r="H88" s="20"/>
      <c r="I88" s="20"/>
      <c r="J88" s="95"/>
      <c r="K88" s="95"/>
    </row>
    <row r="89" spans="1:13" ht="12.75" customHeight="1">
      <c r="A89" s="6" t="str">
        <f>IF(ISBLANK(H89),"",($E$7&amp;"."&amp;+(COUNTA(H$7:H89))))</f>
        <v>1.40</v>
      </c>
      <c r="B89" s="16" t="s">
        <v>76</v>
      </c>
      <c r="C89" s="19" t="s">
        <v>77</v>
      </c>
      <c r="D89" s="15"/>
      <c r="E89" s="15"/>
      <c r="G89" s="9"/>
      <c r="H89" s="20" t="s">
        <v>18</v>
      </c>
      <c r="I89" s="20"/>
      <c r="J89" s="95"/>
      <c r="K89" s="95"/>
    </row>
    <row r="90" spans="1:13" ht="12.75" customHeight="1">
      <c r="A90" s="6" t="str">
        <f>IF(ISBLANK(H90),"",($E$7&amp;"."&amp;+(COUNTA(H$7:H90))))</f>
        <v/>
      </c>
      <c r="B90" s="16"/>
      <c r="C90" s="17"/>
      <c r="D90" s="18"/>
      <c r="E90" s="15"/>
      <c r="G90" s="9"/>
      <c r="H90" s="20"/>
      <c r="I90" s="20"/>
      <c r="J90" s="95"/>
      <c r="K90" s="95"/>
    </row>
    <row r="91" spans="1:13" ht="12.75" customHeight="1">
      <c r="A91" s="6" t="str">
        <f>IF(ISBLANK(H91),"",($E$7&amp;"."&amp;+(COUNTA(H$7:H91))))</f>
        <v/>
      </c>
      <c r="B91" s="25" t="s">
        <v>78</v>
      </c>
      <c r="C91" s="23" t="s">
        <v>58</v>
      </c>
      <c r="D91" s="15"/>
      <c r="E91" s="15"/>
      <c r="G91" s="9"/>
      <c r="H91" s="20"/>
      <c r="I91" s="20"/>
      <c r="J91" s="95"/>
      <c r="K91" s="95"/>
    </row>
    <row r="92" spans="1:13" ht="12.75" customHeight="1">
      <c r="A92" s="6" t="str">
        <f>IF(ISBLANK(H92),"",($E$7&amp;"."&amp;+(COUNTA(H$7:H92))))</f>
        <v/>
      </c>
      <c r="B92" s="29"/>
      <c r="C92" s="15"/>
      <c r="D92" s="15"/>
      <c r="E92" s="15"/>
      <c r="G92" s="9"/>
      <c r="H92" s="20"/>
      <c r="I92" s="20"/>
      <c r="J92" s="95"/>
      <c r="K92" s="95"/>
    </row>
    <row r="93" spans="1:13" ht="12.75" customHeight="1">
      <c r="A93" s="6" t="str">
        <f>IF(ISBLANK(H93),"",($E$7&amp;"."&amp;+(COUNTA(H$7:H93))))</f>
        <v/>
      </c>
      <c r="B93" s="29" t="s">
        <v>578</v>
      </c>
      <c r="C93" s="30" t="s">
        <v>59</v>
      </c>
      <c r="D93" s="15"/>
      <c r="E93" s="15"/>
      <c r="G93" s="9"/>
      <c r="H93" s="20"/>
      <c r="I93" s="20"/>
      <c r="J93" s="95"/>
      <c r="K93" s="95"/>
    </row>
    <row r="94" spans="1:13" ht="12.75" customHeight="1">
      <c r="A94" s="6" t="str">
        <f>IF(ISBLANK(H94),"",($E$7&amp;"."&amp;+(COUNTA(H$7:H94))))</f>
        <v/>
      </c>
      <c r="B94" s="29"/>
      <c r="C94" s="31" t="s">
        <v>60</v>
      </c>
      <c r="D94" s="15"/>
      <c r="E94" s="15"/>
      <c r="G94" s="9"/>
      <c r="H94" s="20"/>
      <c r="I94" s="20"/>
      <c r="J94" s="95"/>
      <c r="K94" s="95"/>
    </row>
    <row r="95" spans="1:13" ht="12.75" customHeight="1">
      <c r="A95" s="6" t="str">
        <f>IF(ISBLANK(H95),"",($E$7&amp;"."&amp;+(COUNTA(H$7:H95))))</f>
        <v>1.41</v>
      </c>
      <c r="B95" s="29"/>
      <c r="C95" s="31" t="s">
        <v>61</v>
      </c>
      <c r="D95" s="15"/>
      <c r="E95" s="15"/>
      <c r="G95" s="9"/>
      <c r="H95" s="20" t="s">
        <v>18</v>
      </c>
      <c r="I95" s="20"/>
      <c r="J95" s="95"/>
      <c r="K95" s="95"/>
    </row>
    <row r="96" spans="1:13" ht="12.75" customHeight="1">
      <c r="A96" s="6" t="str">
        <f>IF(ISBLANK(H96),"",($E$7&amp;"."&amp;+(COUNTA(H$7:H96))))</f>
        <v/>
      </c>
      <c r="B96" s="16"/>
      <c r="C96" s="18"/>
      <c r="D96" s="15"/>
      <c r="E96" s="15"/>
      <c r="G96" s="9"/>
      <c r="H96" s="20"/>
      <c r="I96" s="20"/>
      <c r="J96" s="95"/>
      <c r="K96" s="95"/>
    </row>
    <row r="97" spans="1:11" ht="12.75" customHeight="1">
      <c r="A97" s="6" t="str">
        <f>IF(ISBLANK(H97),"",($E$7&amp;"."&amp;+(COUNTA(H$7:H97))))</f>
        <v/>
      </c>
      <c r="B97" s="16" t="s">
        <v>79</v>
      </c>
      <c r="C97" s="32" t="s">
        <v>63</v>
      </c>
      <c r="D97" s="15"/>
      <c r="E97" s="15"/>
      <c r="G97" s="9"/>
      <c r="H97" s="20"/>
      <c r="I97" s="20"/>
      <c r="J97" s="95"/>
      <c r="K97" s="95"/>
    </row>
    <row r="98" spans="1:11" ht="12.75" customHeight="1">
      <c r="A98" s="6" t="str">
        <f>IF(ISBLANK(H98),"",($E$7&amp;"."&amp;+(COUNTA(H$7:H98))))</f>
        <v/>
      </c>
      <c r="B98" s="16"/>
      <c r="C98" s="18"/>
      <c r="D98" s="15"/>
      <c r="E98" s="15"/>
      <c r="G98" s="9"/>
      <c r="H98" s="20"/>
      <c r="I98" s="20"/>
      <c r="J98" s="95"/>
      <c r="K98" s="95"/>
    </row>
    <row r="99" spans="1:11" ht="12.75" customHeight="1">
      <c r="A99" s="6" t="str">
        <f>IF(ISBLANK(H99),"",($E$7&amp;"."&amp;+(COUNTA(H$7:H99))))</f>
        <v>1.42</v>
      </c>
      <c r="B99" s="16" t="s">
        <v>579</v>
      </c>
      <c r="C99" s="30" t="s">
        <v>64</v>
      </c>
      <c r="D99" s="33"/>
      <c r="E99" s="33"/>
      <c r="G99" s="9"/>
      <c r="H99" s="20" t="s">
        <v>18</v>
      </c>
      <c r="I99" s="20"/>
      <c r="J99" s="95"/>
      <c r="K99" s="95"/>
    </row>
    <row r="100" spans="1:11" ht="12.75" customHeight="1">
      <c r="A100" s="6" t="str">
        <f>IF(ISBLANK(H100),"",($E$7&amp;"."&amp;+(COUNTA(H$7:H100))))</f>
        <v/>
      </c>
      <c r="B100" s="6"/>
      <c r="C100" s="7"/>
      <c r="G100" s="9"/>
      <c r="H100" s="20"/>
      <c r="I100" s="20"/>
      <c r="J100" s="95"/>
      <c r="K100" s="95"/>
    </row>
    <row r="101" spans="1:11" ht="12.75" customHeight="1">
      <c r="A101" s="6"/>
      <c r="B101" s="6"/>
      <c r="C101" s="7"/>
      <c r="G101" s="9"/>
      <c r="H101" s="20"/>
      <c r="I101" s="20"/>
      <c r="J101" s="95"/>
      <c r="K101" s="95"/>
    </row>
    <row r="102" spans="1:11" ht="12.75" customHeight="1">
      <c r="A102" s="6"/>
      <c r="B102" s="6"/>
      <c r="C102" s="7"/>
      <c r="G102" s="9"/>
      <c r="H102" s="20"/>
      <c r="I102" s="20"/>
      <c r="J102" s="95"/>
      <c r="K102" s="95"/>
    </row>
    <row r="103" spans="1:11" ht="12.75" customHeight="1">
      <c r="A103" s="6"/>
      <c r="B103" s="6"/>
      <c r="C103" s="7"/>
      <c r="G103" s="9"/>
      <c r="H103" s="20"/>
      <c r="I103" s="20"/>
      <c r="J103" s="95"/>
      <c r="K103" s="95"/>
    </row>
    <row r="104" spans="1:11" ht="12.75" customHeight="1">
      <c r="A104" s="6"/>
      <c r="B104" s="6"/>
      <c r="C104" s="7"/>
      <c r="G104" s="9"/>
      <c r="H104" s="20"/>
      <c r="I104" s="20"/>
      <c r="J104" s="95"/>
      <c r="K104" s="95"/>
    </row>
    <row r="105" spans="1:11" ht="12.75" customHeight="1">
      <c r="A105" s="6"/>
      <c r="B105" s="6"/>
      <c r="C105" s="7"/>
      <c r="G105" s="9"/>
      <c r="H105" s="20"/>
      <c r="I105" s="20"/>
      <c r="J105" s="95"/>
      <c r="K105" s="95"/>
    </row>
    <row r="106" spans="1:11" ht="12.75" customHeight="1">
      <c r="A106" s="6"/>
      <c r="B106" s="6"/>
      <c r="C106" s="7"/>
      <c r="G106" s="9"/>
      <c r="H106" s="20"/>
      <c r="I106" s="20"/>
      <c r="J106" s="95"/>
      <c r="K106" s="95"/>
    </row>
    <row r="107" spans="1:11" ht="12.75" customHeight="1">
      <c r="A107" s="6"/>
      <c r="B107" s="6"/>
      <c r="C107" s="7"/>
      <c r="G107" s="9"/>
      <c r="H107" s="20"/>
      <c r="I107" s="20"/>
      <c r="J107" s="95"/>
      <c r="K107" s="95"/>
    </row>
    <row r="108" spans="1:11" ht="12.75" customHeight="1">
      <c r="A108" s="6"/>
      <c r="B108" s="6"/>
      <c r="C108" s="7"/>
      <c r="G108" s="9"/>
      <c r="H108" s="20"/>
      <c r="I108" s="20"/>
      <c r="J108" s="95"/>
      <c r="K108" s="95"/>
    </row>
    <row r="109" spans="1:11" ht="12.75" customHeight="1">
      <c r="A109" s="6"/>
      <c r="B109" s="6"/>
      <c r="C109" s="7"/>
      <c r="G109" s="9"/>
      <c r="H109" s="20"/>
      <c r="I109" s="20"/>
      <c r="J109" s="95"/>
      <c r="K109" s="95"/>
    </row>
    <row r="110" spans="1:11" ht="12.75" customHeight="1">
      <c r="A110" s="6"/>
      <c r="B110" s="6"/>
      <c r="C110" s="7"/>
      <c r="G110" s="9"/>
      <c r="H110" s="20"/>
      <c r="I110" s="20"/>
      <c r="J110" s="95"/>
      <c r="K110" s="95"/>
    </row>
    <row r="111" spans="1:11" ht="12.75" customHeight="1">
      <c r="A111" s="6"/>
      <c r="B111" s="6"/>
      <c r="C111" s="7"/>
      <c r="G111" s="9"/>
      <c r="H111" s="20"/>
      <c r="I111" s="20"/>
      <c r="J111" s="95"/>
      <c r="K111" s="95"/>
    </row>
    <row r="112" spans="1:11" ht="12.75" customHeight="1">
      <c r="A112" s="6"/>
      <c r="B112" s="6"/>
      <c r="C112" s="7"/>
      <c r="G112" s="9"/>
      <c r="H112" s="20"/>
      <c r="I112" s="20"/>
      <c r="J112" s="95"/>
      <c r="K112" s="95"/>
    </row>
    <row r="113" spans="1:11" ht="12.75" customHeight="1">
      <c r="A113" s="6"/>
      <c r="B113" s="6"/>
      <c r="C113" s="7"/>
      <c r="G113" s="9"/>
      <c r="H113" s="20"/>
      <c r="I113" s="20"/>
      <c r="J113" s="95"/>
      <c r="K113" s="95"/>
    </row>
    <row r="114" spans="1:11" ht="12.75" customHeight="1">
      <c r="A114" s="6"/>
      <c r="B114" s="6"/>
      <c r="C114" s="7"/>
      <c r="G114" s="9"/>
      <c r="H114" s="20"/>
      <c r="I114" s="20"/>
      <c r="J114" s="95"/>
      <c r="K114" s="95"/>
    </row>
    <row r="115" spans="1:11" ht="12.75" customHeight="1">
      <c r="A115" s="6"/>
      <c r="B115" s="6"/>
      <c r="C115" s="7"/>
      <c r="G115" s="9"/>
      <c r="H115" s="20"/>
      <c r="I115" s="20"/>
      <c r="J115" s="95"/>
      <c r="K115" s="95"/>
    </row>
    <row r="116" spans="1:11" ht="12.75" customHeight="1">
      <c r="A116" s="6"/>
      <c r="B116" s="6"/>
      <c r="C116" s="7"/>
      <c r="G116" s="9"/>
      <c r="H116" s="20"/>
      <c r="I116" s="20"/>
      <c r="J116" s="95"/>
      <c r="K116" s="95"/>
    </row>
    <row r="117" spans="1:11" ht="12.75" customHeight="1">
      <c r="A117" s="6"/>
      <c r="B117" s="6"/>
      <c r="C117" s="7"/>
      <c r="G117" s="9"/>
      <c r="H117" s="20"/>
      <c r="I117" s="20"/>
      <c r="J117" s="95"/>
      <c r="K117" s="95"/>
    </row>
    <row r="118" spans="1:11" ht="12.75" customHeight="1">
      <c r="A118" s="6"/>
      <c r="B118" s="6"/>
      <c r="C118" s="7"/>
      <c r="G118" s="9"/>
      <c r="H118" s="20"/>
      <c r="I118" s="20"/>
      <c r="J118" s="95"/>
      <c r="K118" s="95"/>
    </row>
    <row r="119" spans="1:11" ht="12.75" customHeight="1">
      <c r="A119" s="6"/>
      <c r="B119" s="6"/>
      <c r="C119" s="7"/>
      <c r="G119" s="9"/>
      <c r="H119" s="20"/>
      <c r="I119" s="20"/>
      <c r="J119" s="95"/>
      <c r="K119" s="95"/>
    </row>
    <row r="120" spans="1:11" ht="12.75" customHeight="1">
      <c r="A120" s="6"/>
      <c r="B120" s="6"/>
      <c r="C120" s="7"/>
      <c r="G120" s="9"/>
      <c r="H120" s="20"/>
      <c r="I120" s="20"/>
      <c r="J120" s="95"/>
      <c r="K120" s="95"/>
    </row>
    <row r="121" spans="1:11" ht="12.75" customHeight="1">
      <c r="A121" s="6"/>
      <c r="B121" s="6"/>
      <c r="C121" s="7"/>
      <c r="G121" s="9"/>
      <c r="H121" s="20"/>
      <c r="I121" s="20"/>
      <c r="J121" s="95"/>
      <c r="K121" s="95"/>
    </row>
    <row r="122" spans="1:11" ht="12.75" customHeight="1">
      <c r="A122" s="6"/>
      <c r="B122" s="6"/>
      <c r="C122" s="7"/>
      <c r="G122" s="9"/>
      <c r="H122" s="20"/>
      <c r="I122" s="20"/>
      <c r="J122" s="95"/>
      <c r="K122" s="95"/>
    </row>
    <row r="123" spans="1:11" ht="12.75" customHeight="1">
      <c r="A123" s="6"/>
      <c r="B123" s="6"/>
      <c r="C123" s="7"/>
      <c r="G123" s="9"/>
      <c r="H123" s="20"/>
      <c r="I123" s="20"/>
      <c r="J123" s="95"/>
      <c r="K123" s="95"/>
    </row>
    <row r="124" spans="1:11" ht="12.75" customHeight="1">
      <c r="A124" s="6"/>
      <c r="B124" s="6"/>
      <c r="C124" s="7"/>
      <c r="G124" s="9"/>
      <c r="H124" s="20"/>
      <c r="I124" s="20"/>
      <c r="J124" s="95"/>
      <c r="K124" s="95"/>
    </row>
    <row r="125" spans="1:11" ht="12.75" customHeight="1">
      <c r="A125" s="6" t="str">
        <f>IF(ISBLANK(H125),"",($E$7&amp;"."&amp;+(COUNTA(H$7:H125))))</f>
        <v/>
      </c>
      <c r="B125" s="6"/>
      <c r="C125" s="7"/>
      <c r="G125" s="9"/>
      <c r="H125" s="6"/>
      <c r="I125" s="6"/>
      <c r="J125" s="95"/>
      <c r="K125" s="95"/>
    </row>
    <row r="126" spans="1:11" ht="12.75" customHeight="1">
      <c r="A126" s="6" t="str">
        <f>IF(ISBLANK(H126),"",($E$7&amp;"."&amp;+(COUNTA(H$7:H126))))</f>
        <v/>
      </c>
      <c r="B126" s="6"/>
      <c r="C126" s="7"/>
      <c r="G126" s="9"/>
      <c r="H126" s="6"/>
      <c r="I126" s="6"/>
      <c r="J126" s="95"/>
      <c r="K126" s="95"/>
    </row>
    <row r="127" spans="1:11" ht="12.75" customHeight="1">
      <c r="A127" s="5"/>
      <c r="B127" s="6"/>
      <c r="C127" s="11" t="s">
        <v>376</v>
      </c>
      <c r="D127" s="37"/>
      <c r="E127" s="13">
        <f>E7</f>
        <v>1</v>
      </c>
      <c r="G127" s="38"/>
      <c r="H127" s="6"/>
      <c r="I127" s="6"/>
      <c r="J127" s="95"/>
      <c r="K127" s="95"/>
    </row>
    <row r="128" spans="1:11" ht="12.75" customHeight="1">
      <c r="A128" s="5"/>
      <c r="B128" s="6"/>
      <c r="C128" s="11" t="s">
        <v>14</v>
      </c>
      <c r="D128" s="37"/>
      <c r="E128" s="37"/>
      <c r="F128" s="37"/>
      <c r="G128" s="38"/>
      <c r="H128" s="6"/>
      <c r="I128" s="6"/>
      <c r="J128" s="95"/>
      <c r="K128" s="95"/>
    </row>
    <row r="129" spans="1:11" ht="12.75" customHeight="1">
      <c r="A129" s="5"/>
      <c r="B129" s="6"/>
      <c r="C129" s="39"/>
      <c r="D129" s="40"/>
      <c r="E129" s="40"/>
      <c r="F129" s="40"/>
      <c r="G129" s="41"/>
      <c r="H129" s="6"/>
      <c r="I129" s="6"/>
      <c r="J129" s="95"/>
      <c r="K129" s="95"/>
    </row>
    <row r="130" spans="1:11" s="81" customFormat="1" ht="12.75" customHeight="1">
      <c r="A130" s="76"/>
      <c r="B130" s="77"/>
      <c r="C130" s="86" t="s">
        <v>377</v>
      </c>
      <c r="D130" s="78"/>
      <c r="E130" s="78"/>
      <c r="F130" s="78"/>
      <c r="G130" s="78"/>
      <c r="H130" s="77"/>
      <c r="I130" s="87"/>
      <c r="J130" s="164" t="s">
        <v>82</v>
      </c>
      <c r="K130" s="116"/>
    </row>
    <row r="131" spans="1:11" ht="12.75" customHeight="1">
      <c r="I131" s="13"/>
      <c r="J131" s="165"/>
    </row>
    <row r="132" spans="1:11" ht="12.75" customHeight="1">
      <c r="I132" s="13"/>
      <c r="J132" s="165"/>
    </row>
  </sheetData>
  <mergeCells count="6">
    <mergeCell ref="E61:G61"/>
    <mergeCell ref="I5:I6"/>
    <mergeCell ref="E18:G18"/>
    <mergeCell ref="A5:A6"/>
    <mergeCell ref="C5:G6"/>
    <mergeCell ref="H5:H6"/>
  </mergeCells>
  <phoneticPr fontId="35" type="noConversion"/>
  <printOptions horizontalCentered="1" verticalCentered="1"/>
  <pageMargins left="0.59055118110236227" right="0.19685039370078741" top="0.39370078740157483" bottom="1.1811023622047245" header="0" footer="0.19685039370078741"/>
  <pageSetup paperSize="9"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AEBE-D02C-2D4C-AF1C-2BA2F92ACC1B}">
  <sheetPr>
    <tabColor rgb="FF92D050"/>
  </sheetPr>
  <dimension ref="A1:Q117"/>
  <sheetViews>
    <sheetView view="pageBreakPreview" zoomScaleNormal="100" zoomScaleSheetLayoutView="100" workbookViewId="0">
      <selection activeCell="J21" sqref="J21"/>
    </sheetView>
  </sheetViews>
  <sheetFormatPr defaultColWidth="9.125" defaultRowHeight="12.75" customHeight="1"/>
  <cols>
    <col min="1" max="1" width="6.625" style="42" customWidth="1"/>
    <col min="2" max="2" width="7.625" style="43" customWidth="1"/>
    <col min="3" max="4" width="3.625" style="3" customWidth="1"/>
    <col min="5" max="5" width="5.875" style="3" customWidth="1"/>
    <col min="6" max="6" width="3.625" style="3" customWidth="1"/>
    <col min="7" max="7" width="27.625" style="3" customWidth="1"/>
    <col min="8" max="8" width="6.625" style="43" customWidth="1"/>
    <col min="9" max="9" width="7.625" style="43" customWidth="1"/>
    <col min="10" max="10" width="11.375" style="2" customWidth="1"/>
    <col min="11" max="11" width="12.625" style="100" customWidth="1"/>
    <col min="12" max="12" width="4.625" style="3" customWidth="1"/>
    <col min="13" max="256" width="9.125" style="3"/>
    <col min="257" max="257" width="6.625" style="3" customWidth="1"/>
    <col min="258" max="258" width="7.625" style="3" customWidth="1"/>
    <col min="259" max="260" width="3.625" style="3" customWidth="1"/>
    <col min="261" max="261" width="5.875" style="3" customWidth="1"/>
    <col min="262" max="262" width="3.625" style="3" customWidth="1"/>
    <col min="263" max="263" width="27.625" style="3" customWidth="1"/>
    <col min="264" max="264" width="6.625" style="3" customWidth="1"/>
    <col min="265" max="265" width="7.625" style="3" customWidth="1"/>
    <col min="266" max="266" width="11.375" style="3" customWidth="1"/>
    <col min="267" max="267" width="12.625" style="3" customWidth="1"/>
    <col min="268" max="268" width="4.625" style="3" customWidth="1"/>
    <col min="269" max="512" width="9.125" style="3"/>
    <col min="513" max="513" width="6.625" style="3" customWidth="1"/>
    <col min="514" max="514" width="7.625" style="3" customWidth="1"/>
    <col min="515" max="516" width="3.625" style="3" customWidth="1"/>
    <col min="517" max="517" width="5.875" style="3" customWidth="1"/>
    <col min="518" max="518" width="3.625" style="3" customWidth="1"/>
    <col min="519" max="519" width="27.625" style="3" customWidth="1"/>
    <col min="520" max="520" width="6.625" style="3" customWidth="1"/>
    <col min="521" max="521" width="7.625" style="3" customWidth="1"/>
    <col min="522" max="522" width="11.375" style="3" customWidth="1"/>
    <col min="523" max="523" width="12.625" style="3" customWidth="1"/>
    <col min="524" max="524" width="4.625" style="3" customWidth="1"/>
    <col min="525" max="768" width="9.125" style="3"/>
    <col min="769" max="769" width="6.625" style="3" customWidth="1"/>
    <col min="770" max="770" width="7.625" style="3" customWidth="1"/>
    <col min="771" max="772" width="3.625" style="3" customWidth="1"/>
    <col min="773" max="773" width="5.875" style="3" customWidth="1"/>
    <col min="774" max="774" width="3.625" style="3" customWidth="1"/>
    <col min="775" max="775" width="27.625" style="3" customWidth="1"/>
    <col min="776" max="776" width="6.625" style="3" customWidth="1"/>
    <col min="777" max="777" width="7.625" style="3" customWidth="1"/>
    <col min="778" max="778" width="11.375" style="3" customWidth="1"/>
    <col min="779" max="779" width="12.625" style="3" customWidth="1"/>
    <col min="780" max="780" width="4.625" style="3" customWidth="1"/>
    <col min="781" max="1024" width="9.125" style="3"/>
    <col min="1025" max="1025" width="6.625" style="3" customWidth="1"/>
    <col min="1026" max="1026" width="7.625" style="3" customWidth="1"/>
    <col min="1027" max="1028" width="3.625" style="3" customWidth="1"/>
    <col min="1029" max="1029" width="5.875" style="3" customWidth="1"/>
    <col min="1030" max="1030" width="3.625" style="3" customWidth="1"/>
    <col min="1031" max="1031" width="27.625" style="3" customWidth="1"/>
    <col min="1032" max="1032" width="6.625" style="3" customWidth="1"/>
    <col min="1033" max="1033" width="7.625" style="3" customWidth="1"/>
    <col min="1034" max="1034" width="11.375" style="3" customWidth="1"/>
    <col min="1035" max="1035" width="12.625" style="3" customWidth="1"/>
    <col min="1036" max="1036" width="4.625" style="3" customWidth="1"/>
    <col min="1037" max="1280" width="9.125" style="3"/>
    <col min="1281" max="1281" width="6.625" style="3" customWidth="1"/>
    <col min="1282" max="1282" width="7.625" style="3" customWidth="1"/>
    <col min="1283" max="1284" width="3.625" style="3" customWidth="1"/>
    <col min="1285" max="1285" width="5.875" style="3" customWidth="1"/>
    <col min="1286" max="1286" width="3.625" style="3" customWidth="1"/>
    <col min="1287" max="1287" width="27.625" style="3" customWidth="1"/>
    <col min="1288" max="1288" width="6.625" style="3" customWidth="1"/>
    <col min="1289" max="1289" width="7.625" style="3" customWidth="1"/>
    <col min="1290" max="1290" width="11.375" style="3" customWidth="1"/>
    <col min="1291" max="1291" width="12.625" style="3" customWidth="1"/>
    <col min="1292" max="1292" width="4.625" style="3" customWidth="1"/>
    <col min="1293" max="1536" width="9.125" style="3"/>
    <col min="1537" max="1537" width="6.625" style="3" customWidth="1"/>
    <col min="1538" max="1538" width="7.625" style="3" customWidth="1"/>
    <col min="1539" max="1540" width="3.625" style="3" customWidth="1"/>
    <col min="1541" max="1541" width="5.875" style="3" customWidth="1"/>
    <col min="1542" max="1542" width="3.625" style="3" customWidth="1"/>
    <col min="1543" max="1543" width="27.625" style="3" customWidth="1"/>
    <col min="1544" max="1544" width="6.625" style="3" customWidth="1"/>
    <col min="1545" max="1545" width="7.625" style="3" customWidth="1"/>
    <col min="1546" max="1546" width="11.375" style="3" customWidth="1"/>
    <col min="1547" max="1547" width="12.625" style="3" customWidth="1"/>
    <col min="1548" max="1548" width="4.625" style="3" customWidth="1"/>
    <col min="1549" max="1792" width="9.125" style="3"/>
    <col min="1793" max="1793" width="6.625" style="3" customWidth="1"/>
    <col min="1794" max="1794" width="7.625" style="3" customWidth="1"/>
    <col min="1795" max="1796" width="3.625" style="3" customWidth="1"/>
    <col min="1797" max="1797" width="5.875" style="3" customWidth="1"/>
    <col min="1798" max="1798" width="3.625" style="3" customWidth="1"/>
    <col min="1799" max="1799" width="27.625" style="3" customWidth="1"/>
    <col min="1800" max="1800" width="6.625" style="3" customWidth="1"/>
    <col min="1801" max="1801" width="7.625" style="3" customWidth="1"/>
    <col min="1802" max="1802" width="11.375" style="3" customWidth="1"/>
    <col min="1803" max="1803" width="12.625" style="3" customWidth="1"/>
    <col min="1804" max="1804" width="4.625" style="3" customWidth="1"/>
    <col min="1805" max="2048" width="9.125" style="3"/>
    <col min="2049" max="2049" width="6.625" style="3" customWidth="1"/>
    <col min="2050" max="2050" width="7.625" style="3" customWidth="1"/>
    <col min="2051" max="2052" width="3.625" style="3" customWidth="1"/>
    <col min="2053" max="2053" width="5.875" style="3" customWidth="1"/>
    <col min="2054" max="2054" width="3.625" style="3" customWidth="1"/>
    <col min="2055" max="2055" width="27.625" style="3" customWidth="1"/>
    <col min="2056" max="2056" width="6.625" style="3" customWidth="1"/>
    <col min="2057" max="2057" width="7.625" style="3" customWidth="1"/>
    <col min="2058" max="2058" width="11.375" style="3" customWidth="1"/>
    <col min="2059" max="2059" width="12.625" style="3" customWidth="1"/>
    <col min="2060" max="2060" width="4.625" style="3" customWidth="1"/>
    <col min="2061" max="2304" width="9.125" style="3"/>
    <col min="2305" max="2305" width="6.625" style="3" customWidth="1"/>
    <col min="2306" max="2306" width="7.625" style="3" customWidth="1"/>
    <col min="2307" max="2308" width="3.625" style="3" customWidth="1"/>
    <col min="2309" max="2309" width="5.875" style="3" customWidth="1"/>
    <col min="2310" max="2310" width="3.625" style="3" customWidth="1"/>
    <col min="2311" max="2311" width="27.625" style="3" customWidth="1"/>
    <col min="2312" max="2312" width="6.625" style="3" customWidth="1"/>
    <col min="2313" max="2313" width="7.625" style="3" customWidth="1"/>
    <col min="2314" max="2314" width="11.375" style="3" customWidth="1"/>
    <col min="2315" max="2315" width="12.625" style="3" customWidth="1"/>
    <col min="2316" max="2316" width="4.625" style="3" customWidth="1"/>
    <col min="2317" max="2560" width="9.125" style="3"/>
    <col min="2561" max="2561" width="6.625" style="3" customWidth="1"/>
    <col min="2562" max="2562" width="7.625" style="3" customWidth="1"/>
    <col min="2563" max="2564" width="3.625" style="3" customWidth="1"/>
    <col min="2565" max="2565" width="5.875" style="3" customWidth="1"/>
    <col min="2566" max="2566" width="3.625" style="3" customWidth="1"/>
    <col min="2567" max="2567" width="27.625" style="3" customWidth="1"/>
    <col min="2568" max="2568" width="6.625" style="3" customWidth="1"/>
    <col min="2569" max="2569" width="7.625" style="3" customWidth="1"/>
    <col min="2570" max="2570" width="11.375" style="3" customWidth="1"/>
    <col min="2571" max="2571" width="12.625" style="3" customWidth="1"/>
    <col min="2572" max="2572" width="4.625" style="3" customWidth="1"/>
    <col min="2573" max="2816" width="9.125" style="3"/>
    <col min="2817" max="2817" width="6.625" style="3" customWidth="1"/>
    <col min="2818" max="2818" width="7.625" style="3" customWidth="1"/>
    <col min="2819" max="2820" width="3.625" style="3" customWidth="1"/>
    <col min="2821" max="2821" width="5.875" style="3" customWidth="1"/>
    <col min="2822" max="2822" width="3.625" style="3" customWidth="1"/>
    <col min="2823" max="2823" width="27.625" style="3" customWidth="1"/>
    <col min="2824" max="2824" width="6.625" style="3" customWidth="1"/>
    <col min="2825" max="2825" width="7.625" style="3" customWidth="1"/>
    <col min="2826" max="2826" width="11.375" style="3" customWidth="1"/>
    <col min="2827" max="2827" width="12.625" style="3" customWidth="1"/>
    <col min="2828" max="2828" width="4.625" style="3" customWidth="1"/>
    <col min="2829" max="3072" width="9.125" style="3"/>
    <col min="3073" max="3073" width="6.625" style="3" customWidth="1"/>
    <col min="3074" max="3074" width="7.625" style="3" customWidth="1"/>
    <col min="3075" max="3076" width="3.625" style="3" customWidth="1"/>
    <col min="3077" max="3077" width="5.875" style="3" customWidth="1"/>
    <col min="3078" max="3078" width="3.625" style="3" customWidth="1"/>
    <col min="3079" max="3079" width="27.625" style="3" customWidth="1"/>
    <col min="3080" max="3080" width="6.625" style="3" customWidth="1"/>
    <col min="3081" max="3081" width="7.625" style="3" customWidth="1"/>
    <col min="3082" max="3082" width="11.375" style="3" customWidth="1"/>
    <col min="3083" max="3083" width="12.625" style="3" customWidth="1"/>
    <col min="3084" max="3084" width="4.625" style="3" customWidth="1"/>
    <col min="3085" max="3328" width="9.125" style="3"/>
    <col min="3329" max="3329" width="6.625" style="3" customWidth="1"/>
    <col min="3330" max="3330" width="7.625" style="3" customWidth="1"/>
    <col min="3331" max="3332" width="3.625" style="3" customWidth="1"/>
    <col min="3333" max="3333" width="5.875" style="3" customWidth="1"/>
    <col min="3334" max="3334" width="3.625" style="3" customWidth="1"/>
    <col min="3335" max="3335" width="27.625" style="3" customWidth="1"/>
    <col min="3336" max="3336" width="6.625" style="3" customWidth="1"/>
    <col min="3337" max="3337" width="7.625" style="3" customWidth="1"/>
    <col min="3338" max="3338" width="11.375" style="3" customWidth="1"/>
    <col min="3339" max="3339" width="12.625" style="3" customWidth="1"/>
    <col min="3340" max="3340" width="4.625" style="3" customWidth="1"/>
    <col min="3341" max="3584" width="9.125" style="3"/>
    <col min="3585" max="3585" width="6.625" style="3" customWidth="1"/>
    <col min="3586" max="3586" width="7.625" style="3" customWidth="1"/>
    <col min="3587" max="3588" width="3.625" style="3" customWidth="1"/>
    <col min="3589" max="3589" width="5.875" style="3" customWidth="1"/>
    <col min="3590" max="3590" width="3.625" style="3" customWidth="1"/>
    <col min="3591" max="3591" width="27.625" style="3" customWidth="1"/>
    <col min="3592" max="3592" width="6.625" style="3" customWidth="1"/>
    <col min="3593" max="3593" width="7.625" style="3" customWidth="1"/>
    <col min="3594" max="3594" width="11.375" style="3" customWidth="1"/>
    <col min="3595" max="3595" width="12.625" style="3" customWidth="1"/>
    <col min="3596" max="3596" width="4.625" style="3" customWidth="1"/>
    <col min="3597" max="3840" width="9.125" style="3"/>
    <col min="3841" max="3841" width="6.625" style="3" customWidth="1"/>
    <col min="3842" max="3842" width="7.625" style="3" customWidth="1"/>
    <col min="3843" max="3844" width="3.625" style="3" customWidth="1"/>
    <col min="3845" max="3845" width="5.875" style="3" customWidth="1"/>
    <col min="3846" max="3846" width="3.625" style="3" customWidth="1"/>
    <col min="3847" max="3847" width="27.625" style="3" customWidth="1"/>
    <col min="3848" max="3848" width="6.625" style="3" customWidth="1"/>
    <col min="3849" max="3849" width="7.625" style="3" customWidth="1"/>
    <col min="3850" max="3850" width="11.375" style="3" customWidth="1"/>
    <col min="3851" max="3851" width="12.625" style="3" customWidth="1"/>
    <col min="3852" max="3852" width="4.625" style="3" customWidth="1"/>
    <col min="3853" max="4096" width="9.125" style="3"/>
    <col min="4097" max="4097" width="6.625" style="3" customWidth="1"/>
    <col min="4098" max="4098" width="7.625" style="3" customWidth="1"/>
    <col min="4099" max="4100" width="3.625" style="3" customWidth="1"/>
    <col min="4101" max="4101" width="5.875" style="3" customWidth="1"/>
    <col min="4102" max="4102" width="3.625" style="3" customWidth="1"/>
    <col min="4103" max="4103" width="27.625" style="3" customWidth="1"/>
    <col min="4104" max="4104" width="6.625" style="3" customWidth="1"/>
    <col min="4105" max="4105" width="7.625" style="3" customWidth="1"/>
    <col min="4106" max="4106" width="11.375" style="3" customWidth="1"/>
    <col min="4107" max="4107" width="12.625" style="3" customWidth="1"/>
    <col min="4108" max="4108" width="4.625" style="3" customWidth="1"/>
    <col min="4109" max="4352" width="9.125" style="3"/>
    <col min="4353" max="4353" width="6.625" style="3" customWidth="1"/>
    <col min="4354" max="4354" width="7.625" style="3" customWidth="1"/>
    <col min="4355" max="4356" width="3.625" style="3" customWidth="1"/>
    <col min="4357" max="4357" width="5.875" style="3" customWidth="1"/>
    <col min="4358" max="4358" width="3.625" style="3" customWidth="1"/>
    <col min="4359" max="4359" width="27.625" style="3" customWidth="1"/>
    <col min="4360" max="4360" width="6.625" style="3" customWidth="1"/>
    <col min="4361" max="4361" width="7.625" style="3" customWidth="1"/>
    <col min="4362" max="4362" width="11.375" style="3" customWidth="1"/>
    <col min="4363" max="4363" width="12.625" style="3" customWidth="1"/>
    <col min="4364" max="4364" width="4.625" style="3" customWidth="1"/>
    <col min="4365" max="4608" width="9.125" style="3"/>
    <col min="4609" max="4609" width="6.625" style="3" customWidth="1"/>
    <col min="4610" max="4610" width="7.625" style="3" customWidth="1"/>
    <col min="4611" max="4612" width="3.625" style="3" customWidth="1"/>
    <col min="4613" max="4613" width="5.875" style="3" customWidth="1"/>
    <col min="4614" max="4614" width="3.625" style="3" customWidth="1"/>
    <col min="4615" max="4615" width="27.625" style="3" customWidth="1"/>
    <col min="4616" max="4616" width="6.625" style="3" customWidth="1"/>
    <col min="4617" max="4617" width="7.625" style="3" customWidth="1"/>
    <col min="4618" max="4618" width="11.375" style="3" customWidth="1"/>
    <col min="4619" max="4619" width="12.625" style="3" customWidth="1"/>
    <col min="4620" max="4620" width="4.625" style="3" customWidth="1"/>
    <col min="4621" max="4864" width="9.125" style="3"/>
    <col min="4865" max="4865" width="6.625" style="3" customWidth="1"/>
    <col min="4866" max="4866" width="7.625" style="3" customWidth="1"/>
    <col min="4867" max="4868" width="3.625" style="3" customWidth="1"/>
    <col min="4869" max="4869" width="5.875" style="3" customWidth="1"/>
    <col min="4870" max="4870" width="3.625" style="3" customWidth="1"/>
    <col min="4871" max="4871" width="27.625" style="3" customWidth="1"/>
    <col min="4872" max="4872" width="6.625" style="3" customWidth="1"/>
    <col min="4873" max="4873" width="7.625" style="3" customWidth="1"/>
    <col min="4874" max="4874" width="11.375" style="3" customWidth="1"/>
    <col min="4875" max="4875" width="12.625" style="3" customWidth="1"/>
    <col min="4876" max="4876" width="4.625" style="3" customWidth="1"/>
    <col min="4877" max="5120" width="9.125" style="3"/>
    <col min="5121" max="5121" width="6.625" style="3" customWidth="1"/>
    <col min="5122" max="5122" width="7.625" style="3" customWidth="1"/>
    <col min="5123" max="5124" width="3.625" style="3" customWidth="1"/>
    <col min="5125" max="5125" width="5.875" style="3" customWidth="1"/>
    <col min="5126" max="5126" width="3.625" style="3" customWidth="1"/>
    <col min="5127" max="5127" width="27.625" style="3" customWidth="1"/>
    <col min="5128" max="5128" width="6.625" style="3" customWidth="1"/>
    <col min="5129" max="5129" width="7.625" style="3" customWidth="1"/>
    <col min="5130" max="5130" width="11.375" style="3" customWidth="1"/>
    <col min="5131" max="5131" width="12.625" style="3" customWidth="1"/>
    <col min="5132" max="5132" width="4.625" style="3" customWidth="1"/>
    <col min="5133" max="5376" width="9.125" style="3"/>
    <col min="5377" max="5377" width="6.625" style="3" customWidth="1"/>
    <col min="5378" max="5378" width="7.625" style="3" customWidth="1"/>
    <col min="5379" max="5380" width="3.625" style="3" customWidth="1"/>
    <col min="5381" max="5381" width="5.875" style="3" customWidth="1"/>
    <col min="5382" max="5382" width="3.625" style="3" customWidth="1"/>
    <col min="5383" max="5383" width="27.625" style="3" customWidth="1"/>
    <col min="5384" max="5384" width="6.625" style="3" customWidth="1"/>
    <col min="5385" max="5385" width="7.625" style="3" customWidth="1"/>
    <col min="5386" max="5386" width="11.375" style="3" customWidth="1"/>
    <col min="5387" max="5387" width="12.625" style="3" customWidth="1"/>
    <col min="5388" max="5388" width="4.625" style="3" customWidth="1"/>
    <col min="5389" max="5632" width="9.125" style="3"/>
    <col min="5633" max="5633" width="6.625" style="3" customWidth="1"/>
    <col min="5634" max="5634" width="7.625" style="3" customWidth="1"/>
    <col min="5635" max="5636" width="3.625" style="3" customWidth="1"/>
    <col min="5637" max="5637" width="5.875" style="3" customWidth="1"/>
    <col min="5638" max="5638" width="3.625" style="3" customWidth="1"/>
    <col min="5639" max="5639" width="27.625" style="3" customWidth="1"/>
    <col min="5640" max="5640" width="6.625" style="3" customWidth="1"/>
    <col min="5641" max="5641" width="7.625" style="3" customWidth="1"/>
    <col min="5642" max="5642" width="11.375" style="3" customWidth="1"/>
    <col min="5643" max="5643" width="12.625" style="3" customWidth="1"/>
    <col min="5644" max="5644" width="4.625" style="3" customWidth="1"/>
    <col min="5645" max="5888" width="9.125" style="3"/>
    <col min="5889" max="5889" width="6.625" style="3" customWidth="1"/>
    <col min="5890" max="5890" width="7.625" style="3" customWidth="1"/>
    <col min="5891" max="5892" width="3.625" style="3" customWidth="1"/>
    <col min="5893" max="5893" width="5.875" style="3" customWidth="1"/>
    <col min="5894" max="5894" width="3.625" style="3" customWidth="1"/>
    <col min="5895" max="5895" width="27.625" style="3" customWidth="1"/>
    <col min="5896" max="5896" width="6.625" style="3" customWidth="1"/>
    <col min="5897" max="5897" width="7.625" style="3" customWidth="1"/>
    <col min="5898" max="5898" width="11.375" style="3" customWidth="1"/>
    <col min="5899" max="5899" width="12.625" style="3" customWidth="1"/>
    <col min="5900" max="5900" width="4.625" style="3" customWidth="1"/>
    <col min="5901" max="6144" width="9.125" style="3"/>
    <col min="6145" max="6145" width="6.625" style="3" customWidth="1"/>
    <col min="6146" max="6146" width="7.625" style="3" customWidth="1"/>
    <col min="6147" max="6148" width="3.625" style="3" customWidth="1"/>
    <col min="6149" max="6149" width="5.875" style="3" customWidth="1"/>
    <col min="6150" max="6150" width="3.625" style="3" customWidth="1"/>
    <col min="6151" max="6151" width="27.625" style="3" customWidth="1"/>
    <col min="6152" max="6152" width="6.625" style="3" customWidth="1"/>
    <col min="6153" max="6153" width="7.625" style="3" customWidth="1"/>
    <col min="6154" max="6154" width="11.375" style="3" customWidth="1"/>
    <col min="6155" max="6155" width="12.625" style="3" customWidth="1"/>
    <col min="6156" max="6156" width="4.625" style="3" customWidth="1"/>
    <col min="6157" max="6400" width="9.125" style="3"/>
    <col min="6401" max="6401" width="6.625" style="3" customWidth="1"/>
    <col min="6402" max="6402" width="7.625" style="3" customWidth="1"/>
    <col min="6403" max="6404" width="3.625" style="3" customWidth="1"/>
    <col min="6405" max="6405" width="5.875" style="3" customWidth="1"/>
    <col min="6406" max="6406" width="3.625" style="3" customWidth="1"/>
    <col min="6407" max="6407" width="27.625" style="3" customWidth="1"/>
    <col min="6408" max="6408" width="6.625" style="3" customWidth="1"/>
    <col min="6409" max="6409" width="7.625" style="3" customWidth="1"/>
    <col min="6410" max="6410" width="11.375" style="3" customWidth="1"/>
    <col min="6411" max="6411" width="12.625" style="3" customWidth="1"/>
    <col min="6412" max="6412" width="4.625" style="3" customWidth="1"/>
    <col min="6413" max="6656" width="9.125" style="3"/>
    <col min="6657" max="6657" width="6.625" style="3" customWidth="1"/>
    <col min="6658" max="6658" width="7.625" style="3" customWidth="1"/>
    <col min="6659" max="6660" width="3.625" style="3" customWidth="1"/>
    <col min="6661" max="6661" width="5.875" style="3" customWidth="1"/>
    <col min="6662" max="6662" width="3.625" style="3" customWidth="1"/>
    <col min="6663" max="6663" width="27.625" style="3" customWidth="1"/>
    <col min="6664" max="6664" width="6.625" style="3" customWidth="1"/>
    <col min="6665" max="6665" width="7.625" style="3" customWidth="1"/>
    <col min="6666" max="6666" width="11.375" style="3" customWidth="1"/>
    <col min="6667" max="6667" width="12.625" style="3" customWidth="1"/>
    <col min="6668" max="6668" width="4.625" style="3" customWidth="1"/>
    <col min="6669" max="6912" width="9.125" style="3"/>
    <col min="6913" max="6913" width="6.625" style="3" customWidth="1"/>
    <col min="6914" max="6914" width="7.625" style="3" customWidth="1"/>
    <col min="6915" max="6916" width="3.625" style="3" customWidth="1"/>
    <col min="6917" max="6917" width="5.875" style="3" customWidth="1"/>
    <col min="6918" max="6918" width="3.625" style="3" customWidth="1"/>
    <col min="6919" max="6919" width="27.625" style="3" customWidth="1"/>
    <col min="6920" max="6920" width="6.625" style="3" customWidth="1"/>
    <col min="6921" max="6921" width="7.625" style="3" customWidth="1"/>
    <col min="6922" max="6922" width="11.375" style="3" customWidth="1"/>
    <col min="6923" max="6923" width="12.625" style="3" customWidth="1"/>
    <col min="6924" max="6924" width="4.625" style="3" customWidth="1"/>
    <col min="6925" max="7168" width="9.125" style="3"/>
    <col min="7169" max="7169" width="6.625" style="3" customWidth="1"/>
    <col min="7170" max="7170" width="7.625" style="3" customWidth="1"/>
    <col min="7171" max="7172" width="3.625" style="3" customWidth="1"/>
    <col min="7173" max="7173" width="5.875" style="3" customWidth="1"/>
    <col min="7174" max="7174" width="3.625" style="3" customWidth="1"/>
    <col min="7175" max="7175" width="27.625" style="3" customWidth="1"/>
    <col min="7176" max="7176" width="6.625" style="3" customWidth="1"/>
    <col min="7177" max="7177" width="7.625" style="3" customWidth="1"/>
    <col min="7178" max="7178" width="11.375" style="3" customWidth="1"/>
    <col min="7179" max="7179" width="12.625" style="3" customWidth="1"/>
    <col min="7180" max="7180" width="4.625" style="3" customWidth="1"/>
    <col min="7181" max="7424" width="9.125" style="3"/>
    <col min="7425" max="7425" width="6.625" style="3" customWidth="1"/>
    <col min="7426" max="7426" width="7.625" style="3" customWidth="1"/>
    <col min="7427" max="7428" width="3.625" style="3" customWidth="1"/>
    <col min="7429" max="7429" width="5.875" style="3" customWidth="1"/>
    <col min="7430" max="7430" width="3.625" style="3" customWidth="1"/>
    <col min="7431" max="7431" width="27.625" style="3" customWidth="1"/>
    <col min="7432" max="7432" width="6.625" style="3" customWidth="1"/>
    <col min="7433" max="7433" width="7.625" style="3" customWidth="1"/>
    <col min="7434" max="7434" width="11.375" style="3" customWidth="1"/>
    <col min="7435" max="7435" width="12.625" style="3" customWidth="1"/>
    <col min="7436" max="7436" width="4.625" style="3" customWidth="1"/>
    <col min="7437" max="7680" width="9.125" style="3"/>
    <col min="7681" max="7681" width="6.625" style="3" customWidth="1"/>
    <col min="7682" max="7682" width="7.625" style="3" customWidth="1"/>
    <col min="7683" max="7684" width="3.625" style="3" customWidth="1"/>
    <col min="7685" max="7685" width="5.875" style="3" customWidth="1"/>
    <col min="7686" max="7686" width="3.625" style="3" customWidth="1"/>
    <col min="7687" max="7687" width="27.625" style="3" customWidth="1"/>
    <col min="7688" max="7688" width="6.625" style="3" customWidth="1"/>
    <col min="7689" max="7689" width="7.625" style="3" customWidth="1"/>
    <col min="7690" max="7690" width="11.375" style="3" customWidth="1"/>
    <col min="7691" max="7691" width="12.625" style="3" customWidth="1"/>
    <col min="7692" max="7692" width="4.625" style="3" customWidth="1"/>
    <col min="7693" max="7936" width="9.125" style="3"/>
    <col min="7937" max="7937" width="6.625" style="3" customWidth="1"/>
    <col min="7938" max="7938" width="7.625" style="3" customWidth="1"/>
    <col min="7939" max="7940" width="3.625" style="3" customWidth="1"/>
    <col min="7941" max="7941" width="5.875" style="3" customWidth="1"/>
    <col min="7942" max="7942" width="3.625" style="3" customWidth="1"/>
    <col min="7943" max="7943" width="27.625" style="3" customWidth="1"/>
    <col min="7944" max="7944" width="6.625" style="3" customWidth="1"/>
    <col min="7945" max="7945" width="7.625" style="3" customWidth="1"/>
    <col min="7946" max="7946" width="11.375" style="3" customWidth="1"/>
    <col min="7947" max="7947" width="12.625" style="3" customWidth="1"/>
    <col min="7948" max="7948" width="4.625" style="3" customWidth="1"/>
    <col min="7949" max="8192" width="9.125" style="3"/>
    <col min="8193" max="8193" width="6.625" style="3" customWidth="1"/>
    <col min="8194" max="8194" width="7.625" style="3" customWidth="1"/>
    <col min="8195" max="8196" width="3.625" style="3" customWidth="1"/>
    <col min="8197" max="8197" width="5.875" style="3" customWidth="1"/>
    <col min="8198" max="8198" width="3.625" style="3" customWidth="1"/>
    <col min="8199" max="8199" width="27.625" style="3" customWidth="1"/>
    <col min="8200" max="8200" width="6.625" style="3" customWidth="1"/>
    <col min="8201" max="8201" width="7.625" style="3" customWidth="1"/>
    <col min="8202" max="8202" width="11.375" style="3" customWidth="1"/>
    <col min="8203" max="8203" width="12.625" style="3" customWidth="1"/>
    <col min="8204" max="8204" width="4.625" style="3" customWidth="1"/>
    <col min="8205" max="8448" width="9.125" style="3"/>
    <col min="8449" max="8449" width="6.625" style="3" customWidth="1"/>
    <col min="8450" max="8450" width="7.625" style="3" customWidth="1"/>
    <col min="8451" max="8452" width="3.625" style="3" customWidth="1"/>
    <col min="8453" max="8453" width="5.875" style="3" customWidth="1"/>
    <col min="8454" max="8454" width="3.625" style="3" customWidth="1"/>
    <col min="8455" max="8455" width="27.625" style="3" customWidth="1"/>
    <col min="8456" max="8456" width="6.625" style="3" customWidth="1"/>
    <col min="8457" max="8457" width="7.625" style="3" customWidth="1"/>
    <col min="8458" max="8458" width="11.375" style="3" customWidth="1"/>
    <col min="8459" max="8459" width="12.625" style="3" customWidth="1"/>
    <col min="8460" max="8460" width="4.625" style="3" customWidth="1"/>
    <col min="8461" max="8704" width="9.125" style="3"/>
    <col min="8705" max="8705" width="6.625" style="3" customWidth="1"/>
    <col min="8706" max="8706" width="7.625" style="3" customWidth="1"/>
    <col min="8707" max="8708" width="3.625" style="3" customWidth="1"/>
    <col min="8709" max="8709" width="5.875" style="3" customWidth="1"/>
    <col min="8710" max="8710" width="3.625" style="3" customWidth="1"/>
    <col min="8711" max="8711" width="27.625" style="3" customWidth="1"/>
    <col min="8712" max="8712" width="6.625" style="3" customWidth="1"/>
    <col min="8713" max="8713" width="7.625" style="3" customWidth="1"/>
    <col min="8714" max="8714" width="11.375" style="3" customWidth="1"/>
    <col min="8715" max="8715" width="12.625" style="3" customWidth="1"/>
    <col min="8716" max="8716" width="4.625" style="3" customWidth="1"/>
    <col min="8717" max="8960" width="9.125" style="3"/>
    <col min="8961" max="8961" width="6.625" style="3" customWidth="1"/>
    <col min="8962" max="8962" width="7.625" style="3" customWidth="1"/>
    <col min="8963" max="8964" width="3.625" style="3" customWidth="1"/>
    <col min="8965" max="8965" width="5.875" style="3" customWidth="1"/>
    <col min="8966" max="8966" width="3.625" style="3" customWidth="1"/>
    <col min="8967" max="8967" width="27.625" style="3" customWidth="1"/>
    <col min="8968" max="8968" width="6.625" style="3" customWidth="1"/>
    <col min="8969" max="8969" width="7.625" style="3" customWidth="1"/>
    <col min="8970" max="8970" width="11.375" style="3" customWidth="1"/>
    <col min="8971" max="8971" width="12.625" style="3" customWidth="1"/>
    <col min="8972" max="8972" width="4.625" style="3" customWidth="1"/>
    <col min="8973" max="9216" width="9.125" style="3"/>
    <col min="9217" max="9217" width="6.625" style="3" customWidth="1"/>
    <col min="9218" max="9218" width="7.625" style="3" customWidth="1"/>
    <col min="9219" max="9220" width="3.625" style="3" customWidth="1"/>
    <col min="9221" max="9221" width="5.875" style="3" customWidth="1"/>
    <col min="9222" max="9222" width="3.625" style="3" customWidth="1"/>
    <col min="9223" max="9223" width="27.625" style="3" customWidth="1"/>
    <col min="9224" max="9224" width="6.625" style="3" customWidth="1"/>
    <col min="9225" max="9225" width="7.625" style="3" customWidth="1"/>
    <col min="9226" max="9226" width="11.375" style="3" customWidth="1"/>
    <col min="9227" max="9227" width="12.625" style="3" customWidth="1"/>
    <col min="9228" max="9228" width="4.625" style="3" customWidth="1"/>
    <col min="9229" max="9472" width="9.125" style="3"/>
    <col min="9473" max="9473" width="6.625" style="3" customWidth="1"/>
    <col min="9474" max="9474" width="7.625" style="3" customWidth="1"/>
    <col min="9475" max="9476" width="3.625" style="3" customWidth="1"/>
    <col min="9477" max="9477" width="5.875" style="3" customWidth="1"/>
    <col min="9478" max="9478" width="3.625" style="3" customWidth="1"/>
    <col min="9479" max="9479" width="27.625" style="3" customWidth="1"/>
    <col min="9480" max="9480" width="6.625" style="3" customWidth="1"/>
    <col min="9481" max="9481" width="7.625" style="3" customWidth="1"/>
    <col min="9482" max="9482" width="11.375" style="3" customWidth="1"/>
    <col min="9483" max="9483" width="12.625" style="3" customWidth="1"/>
    <col min="9484" max="9484" width="4.625" style="3" customWidth="1"/>
    <col min="9485" max="9728" width="9.125" style="3"/>
    <col min="9729" max="9729" width="6.625" style="3" customWidth="1"/>
    <col min="9730" max="9730" width="7.625" style="3" customWidth="1"/>
    <col min="9731" max="9732" width="3.625" style="3" customWidth="1"/>
    <col min="9733" max="9733" width="5.875" style="3" customWidth="1"/>
    <col min="9734" max="9734" width="3.625" style="3" customWidth="1"/>
    <col min="9735" max="9735" width="27.625" style="3" customWidth="1"/>
    <col min="9736" max="9736" width="6.625" style="3" customWidth="1"/>
    <col min="9737" max="9737" width="7.625" style="3" customWidth="1"/>
    <col min="9738" max="9738" width="11.375" style="3" customWidth="1"/>
    <col min="9739" max="9739" width="12.625" style="3" customWidth="1"/>
    <col min="9740" max="9740" width="4.625" style="3" customWidth="1"/>
    <col min="9741" max="9984" width="9.125" style="3"/>
    <col min="9985" max="9985" width="6.625" style="3" customWidth="1"/>
    <col min="9986" max="9986" width="7.625" style="3" customWidth="1"/>
    <col min="9987" max="9988" width="3.625" style="3" customWidth="1"/>
    <col min="9989" max="9989" width="5.875" style="3" customWidth="1"/>
    <col min="9990" max="9990" width="3.625" style="3" customWidth="1"/>
    <col min="9991" max="9991" width="27.625" style="3" customWidth="1"/>
    <col min="9992" max="9992" width="6.625" style="3" customWidth="1"/>
    <col min="9993" max="9993" width="7.625" style="3" customWidth="1"/>
    <col min="9994" max="9994" width="11.375" style="3" customWidth="1"/>
    <col min="9995" max="9995" width="12.625" style="3" customWidth="1"/>
    <col min="9996" max="9996" width="4.625" style="3" customWidth="1"/>
    <col min="9997" max="10240" width="9.125" style="3"/>
    <col min="10241" max="10241" width="6.625" style="3" customWidth="1"/>
    <col min="10242" max="10242" width="7.625" style="3" customWidth="1"/>
    <col min="10243" max="10244" width="3.625" style="3" customWidth="1"/>
    <col min="10245" max="10245" width="5.875" style="3" customWidth="1"/>
    <col min="10246" max="10246" width="3.625" style="3" customWidth="1"/>
    <col min="10247" max="10247" width="27.625" style="3" customWidth="1"/>
    <col min="10248" max="10248" width="6.625" style="3" customWidth="1"/>
    <col min="10249" max="10249" width="7.625" style="3" customWidth="1"/>
    <col min="10250" max="10250" width="11.375" style="3" customWidth="1"/>
    <col min="10251" max="10251" width="12.625" style="3" customWidth="1"/>
    <col min="10252" max="10252" width="4.625" style="3" customWidth="1"/>
    <col min="10253" max="10496" width="9.125" style="3"/>
    <col min="10497" max="10497" width="6.625" style="3" customWidth="1"/>
    <col min="10498" max="10498" width="7.625" style="3" customWidth="1"/>
    <col min="10499" max="10500" width="3.625" style="3" customWidth="1"/>
    <col min="10501" max="10501" width="5.875" style="3" customWidth="1"/>
    <col min="10502" max="10502" width="3.625" style="3" customWidth="1"/>
    <col min="10503" max="10503" width="27.625" style="3" customWidth="1"/>
    <col min="10504" max="10504" width="6.625" style="3" customWidth="1"/>
    <col min="10505" max="10505" width="7.625" style="3" customWidth="1"/>
    <col min="10506" max="10506" width="11.375" style="3" customWidth="1"/>
    <col min="10507" max="10507" width="12.625" style="3" customWidth="1"/>
    <col min="10508" max="10508" width="4.625" style="3" customWidth="1"/>
    <col min="10509" max="10752" width="9.125" style="3"/>
    <col min="10753" max="10753" width="6.625" style="3" customWidth="1"/>
    <col min="10754" max="10754" width="7.625" style="3" customWidth="1"/>
    <col min="10755" max="10756" width="3.625" style="3" customWidth="1"/>
    <col min="10757" max="10757" width="5.875" style="3" customWidth="1"/>
    <col min="10758" max="10758" width="3.625" style="3" customWidth="1"/>
    <col min="10759" max="10759" width="27.625" style="3" customWidth="1"/>
    <col min="10760" max="10760" width="6.625" style="3" customWidth="1"/>
    <col min="10761" max="10761" width="7.625" style="3" customWidth="1"/>
    <col min="10762" max="10762" width="11.375" style="3" customWidth="1"/>
    <col min="10763" max="10763" width="12.625" style="3" customWidth="1"/>
    <col min="10764" max="10764" width="4.625" style="3" customWidth="1"/>
    <col min="10765" max="11008" width="9.125" style="3"/>
    <col min="11009" max="11009" width="6.625" style="3" customWidth="1"/>
    <col min="11010" max="11010" width="7.625" style="3" customWidth="1"/>
    <col min="11011" max="11012" width="3.625" style="3" customWidth="1"/>
    <col min="11013" max="11013" width="5.875" style="3" customWidth="1"/>
    <col min="11014" max="11014" width="3.625" style="3" customWidth="1"/>
    <col min="11015" max="11015" width="27.625" style="3" customWidth="1"/>
    <col min="11016" max="11016" width="6.625" style="3" customWidth="1"/>
    <col min="11017" max="11017" width="7.625" style="3" customWidth="1"/>
    <col min="11018" max="11018" width="11.375" style="3" customWidth="1"/>
    <col min="11019" max="11019" width="12.625" style="3" customWidth="1"/>
    <col min="11020" max="11020" width="4.625" style="3" customWidth="1"/>
    <col min="11021" max="11264" width="9.125" style="3"/>
    <col min="11265" max="11265" width="6.625" style="3" customWidth="1"/>
    <col min="11266" max="11266" width="7.625" style="3" customWidth="1"/>
    <col min="11267" max="11268" width="3.625" style="3" customWidth="1"/>
    <col min="11269" max="11269" width="5.875" style="3" customWidth="1"/>
    <col min="11270" max="11270" width="3.625" style="3" customWidth="1"/>
    <col min="11271" max="11271" width="27.625" style="3" customWidth="1"/>
    <col min="11272" max="11272" width="6.625" style="3" customWidth="1"/>
    <col min="11273" max="11273" width="7.625" style="3" customWidth="1"/>
    <col min="11274" max="11274" width="11.375" style="3" customWidth="1"/>
    <col min="11275" max="11275" width="12.625" style="3" customWidth="1"/>
    <col min="11276" max="11276" width="4.625" style="3" customWidth="1"/>
    <col min="11277" max="11520" width="9.125" style="3"/>
    <col min="11521" max="11521" width="6.625" style="3" customWidth="1"/>
    <col min="11522" max="11522" width="7.625" style="3" customWidth="1"/>
    <col min="11523" max="11524" width="3.625" style="3" customWidth="1"/>
    <col min="11525" max="11525" width="5.875" style="3" customWidth="1"/>
    <col min="11526" max="11526" width="3.625" style="3" customWidth="1"/>
    <col min="11527" max="11527" width="27.625" style="3" customWidth="1"/>
    <col min="11528" max="11528" width="6.625" style="3" customWidth="1"/>
    <col min="11529" max="11529" width="7.625" style="3" customWidth="1"/>
    <col min="11530" max="11530" width="11.375" style="3" customWidth="1"/>
    <col min="11531" max="11531" width="12.625" style="3" customWidth="1"/>
    <col min="11532" max="11532" width="4.625" style="3" customWidth="1"/>
    <col min="11533" max="11776" width="9.125" style="3"/>
    <col min="11777" max="11777" width="6.625" style="3" customWidth="1"/>
    <col min="11778" max="11778" width="7.625" style="3" customWidth="1"/>
    <col min="11779" max="11780" width="3.625" style="3" customWidth="1"/>
    <col min="11781" max="11781" width="5.875" style="3" customWidth="1"/>
    <col min="11782" max="11782" width="3.625" style="3" customWidth="1"/>
    <col min="11783" max="11783" width="27.625" style="3" customWidth="1"/>
    <col min="11784" max="11784" width="6.625" style="3" customWidth="1"/>
    <col min="11785" max="11785" width="7.625" style="3" customWidth="1"/>
    <col min="11786" max="11786" width="11.375" style="3" customWidth="1"/>
    <col min="11787" max="11787" width="12.625" style="3" customWidth="1"/>
    <col min="11788" max="11788" width="4.625" style="3" customWidth="1"/>
    <col min="11789" max="12032" width="9.125" style="3"/>
    <col min="12033" max="12033" width="6.625" style="3" customWidth="1"/>
    <col min="12034" max="12034" width="7.625" style="3" customWidth="1"/>
    <col min="12035" max="12036" width="3.625" style="3" customWidth="1"/>
    <col min="12037" max="12037" width="5.875" style="3" customWidth="1"/>
    <col min="12038" max="12038" width="3.625" style="3" customWidth="1"/>
    <col min="12039" max="12039" width="27.625" style="3" customWidth="1"/>
    <col min="12040" max="12040" width="6.625" style="3" customWidth="1"/>
    <col min="12041" max="12041" width="7.625" style="3" customWidth="1"/>
    <col min="12042" max="12042" width="11.375" style="3" customWidth="1"/>
    <col min="12043" max="12043" width="12.625" style="3" customWidth="1"/>
    <col min="12044" max="12044" width="4.625" style="3" customWidth="1"/>
    <col min="12045" max="12288" width="9.125" style="3"/>
    <col min="12289" max="12289" width="6.625" style="3" customWidth="1"/>
    <col min="12290" max="12290" width="7.625" style="3" customWidth="1"/>
    <col min="12291" max="12292" width="3.625" style="3" customWidth="1"/>
    <col min="12293" max="12293" width="5.875" style="3" customWidth="1"/>
    <col min="12294" max="12294" width="3.625" style="3" customWidth="1"/>
    <col min="12295" max="12295" width="27.625" style="3" customWidth="1"/>
    <col min="12296" max="12296" width="6.625" style="3" customWidth="1"/>
    <col min="12297" max="12297" width="7.625" style="3" customWidth="1"/>
    <col min="12298" max="12298" width="11.375" style="3" customWidth="1"/>
    <col min="12299" max="12299" width="12.625" style="3" customWidth="1"/>
    <col min="12300" max="12300" width="4.625" style="3" customWidth="1"/>
    <col min="12301" max="12544" width="9.125" style="3"/>
    <col min="12545" max="12545" width="6.625" style="3" customWidth="1"/>
    <col min="12546" max="12546" width="7.625" style="3" customWidth="1"/>
    <col min="12547" max="12548" width="3.625" style="3" customWidth="1"/>
    <col min="12549" max="12549" width="5.875" style="3" customWidth="1"/>
    <col min="12550" max="12550" width="3.625" style="3" customWidth="1"/>
    <col min="12551" max="12551" width="27.625" style="3" customWidth="1"/>
    <col min="12552" max="12552" width="6.625" style="3" customWidth="1"/>
    <col min="12553" max="12553" width="7.625" style="3" customWidth="1"/>
    <col min="12554" max="12554" width="11.375" style="3" customWidth="1"/>
    <col min="12555" max="12555" width="12.625" style="3" customWidth="1"/>
    <col min="12556" max="12556" width="4.625" style="3" customWidth="1"/>
    <col min="12557" max="12800" width="9.125" style="3"/>
    <col min="12801" max="12801" width="6.625" style="3" customWidth="1"/>
    <col min="12802" max="12802" width="7.625" style="3" customWidth="1"/>
    <col min="12803" max="12804" width="3.625" style="3" customWidth="1"/>
    <col min="12805" max="12805" width="5.875" style="3" customWidth="1"/>
    <col min="12806" max="12806" width="3.625" style="3" customWidth="1"/>
    <col min="12807" max="12807" width="27.625" style="3" customWidth="1"/>
    <col min="12808" max="12808" width="6.625" style="3" customWidth="1"/>
    <col min="12809" max="12809" width="7.625" style="3" customWidth="1"/>
    <col min="12810" max="12810" width="11.375" style="3" customWidth="1"/>
    <col min="12811" max="12811" width="12.625" style="3" customWidth="1"/>
    <col min="12812" max="12812" width="4.625" style="3" customWidth="1"/>
    <col min="12813" max="13056" width="9.125" style="3"/>
    <col min="13057" max="13057" width="6.625" style="3" customWidth="1"/>
    <col min="13058" max="13058" width="7.625" style="3" customWidth="1"/>
    <col min="13059" max="13060" width="3.625" style="3" customWidth="1"/>
    <col min="13061" max="13061" width="5.875" style="3" customWidth="1"/>
    <col min="13062" max="13062" width="3.625" style="3" customWidth="1"/>
    <col min="13063" max="13063" width="27.625" style="3" customWidth="1"/>
    <col min="13064" max="13064" width="6.625" style="3" customWidth="1"/>
    <col min="13065" max="13065" width="7.625" style="3" customWidth="1"/>
    <col min="13066" max="13066" width="11.375" style="3" customWidth="1"/>
    <col min="13067" max="13067" width="12.625" style="3" customWidth="1"/>
    <col min="13068" max="13068" width="4.625" style="3" customWidth="1"/>
    <col min="13069" max="13312" width="9.125" style="3"/>
    <col min="13313" max="13313" width="6.625" style="3" customWidth="1"/>
    <col min="13314" max="13314" width="7.625" style="3" customWidth="1"/>
    <col min="13315" max="13316" width="3.625" style="3" customWidth="1"/>
    <col min="13317" max="13317" width="5.875" style="3" customWidth="1"/>
    <col min="13318" max="13318" width="3.625" style="3" customWidth="1"/>
    <col min="13319" max="13319" width="27.625" style="3" customWidth="1"/>
    <col min="13320" max="13320" width="6.625" style="3" customWidth="1"/>
    <col min="13321" max="13321" width="7.625" style="3" customWidth="1"/>
    <col min="13322" max="13322" width="11.375" style="3" customWidth="1"/>
    <col min="13323" max="13323" width="12.625" style="3" customWidth="1"/>
    <col min="13324" max="13324" width="4.625" style="3" customWidth="1"/>
    <col min="13325" max="13568" width="9.125" style="3"/>
    <col min="13569" max="13569" width="6.625" style="3" customWidth="1"/>
    <col min="13570" max="13570" width="7.625" style="3" customWidth="1"/>
    <col min="13571" max="13572" width="3.625" style="3" customWidth="1"/>
    <col min="13573" max="13573" width="5.875" style="3" customWidth="1"/>
    <col min="13574" max="13574" width="3.625" style="3" customWidth="1"/>
    <col min="13575" max="13575" width="27.625" style="3" customWidth="1"/>
    <col min="13576" max="13576" width="6.625" style="3" customWidth="1"/>
    <col min="13577" max="13577" width="7.625" style="3" customWidth="1"/>
    <col min="13578" max="13578" width="11.375" style="3" customWidth="1"/>
    <col min="13579" max="13579" width="12.625" style="3" customWidth="1"/>
    <col min="13580" max="13580" width="4.625" style="3" customWidth="1"/>
    <col min="13581" max="13824" width="9.125" style="3"/>
    <col min="13825" max="13825" width="6.625" style="3" customWidth="1"/>
    <col min="13826" max="13826" width="7.625" style="3" customWidth="1"/>
    <col min="13827" max="13828" width="3.625" style="3" customWidth="1"/>
    <col min="13829" max="13829" width="5.875" style="3" customWidth="1"/>
    <col min="13830" max="13830" width="3.625" style="3" customWidth="1"/>
    <col min="13831" max="13831" width="27.625" style="3" customWidth="1"/>
    <col min="13832" max="13832" width="6.625" style="3" customWidth="1"/>
    <col min="13833" max="13833" width="7.625" style="3" customWidth="1"/>
    <col min="13834" max="13834" width="11.375" style="3" customWidth="1"/>
    <col min="13835" max="13835" width="12.625" style="3" customWidth="1"/>
    <col min="13836" max="13836" width="4.625" style="3" customWidth="1"/>
    <col min="13837" max="14080" width="9.125" style="3"/>
    <col min="14081" max="14081" width="6.625" style="3" customWidth="1"/>
    <col min="14082" max="14082" width="7.625" style="3" customWidth="1"/>
    <col min="14083" max="14084" width="3.625" style="3" customWidth="1"/>
    <col min="14085" max="14085" width="5.875" style="3" customWidth="1"/>
    <col min="14086" max="14086" width="3.625" style="3" customWidth="1"/>
    <col min="14087" max="14087" width="27.625" style="3" customWidth="1"/>
    <col min="14088" max="14088" width="6.625" style="3" customWidth="1"/>
    <col min="14089" max="14089" width="7.625" style="3" customWidth="1"/>
    <col min="14090" max="14090" width="11.375" style="3" customWidth="1"/>
    <col min="14091" max="14091" width="12.625" style="3" customWidth="1"/>
    <col min="14092" max="14092" width="4.625" style="3" customWidth="1"/>
    <col min="14093" max="14336" width="9.125" style="3"/>
    <col min="14337" max="14337" width="6.625" style="3" customWidth="1"/>
    <col min="14338" max="14338" width="7.625" style="3" customWidth="1"/>
    <col min="14339" max="14340" width="3.625" style="3" customWidth="1"/>
    <col min="14341" max="14341" width="5.875" style="3" customWidth="1"/>
    <col min="14342" max="14342" width="3.625" style="3" customWidth="1"/>
    <col min="14343" max="14343" width="27.625" style="3" customWidth="1"/>
    <col min="14344" max="14344" width="6.625" style="3" customWidth="1"/>
    <col min="14345" max="14345" width="7.625" style="3" customWidth="1"/>
    <col min="14346" max="14346" width="11.375" style="3" customWidth="1"/>
    <col min="14347" max="14347" width="12.625" style="3" customWidth="1"/>
    <col min="14348" max="14348" width="4.625" style="3" customWidth="1"/>
    <col min="14349" max="14592" width="9.125" style="3"/>
    <col min="14593" max="14593" width="6.625" style="3" customWidth="1"/>
    <col min="14594" max="14594" width="7.625" style="3" customWidth="1"/>
    <col min="14595" max="14596" width="3.625" style="3" customWidth="1"/>
    <col min="14597" max="14597" width="5.875" style="3" customWidth="1"/>
    <col min="14598" max="14598" width="3.625" style="3" customWidth="1"/>
    <col min="14599" max="14599" width="27.625" style="3" customWidth="1"/>
    <col min="14600" max="14600" width="6.625" style="3" customWidth="1"/>
    <col min="14601" max="14601" width="7.625" style="3" customWidth="1"/>
    <col min="14602" max="14602" width="11.375" style="3" customWidth="1"/>
    <col min="14603" max="14603" width="12.625" style="3" customWidth="1"/>
    <col min="14604" max="14604" width="4.625" style="3" customWidth="1"/>
    <col min="14605" max="14848" width="9.125" style="3"/>
    <col min="14849" max="14849" width="6.625" style="3" customWidth="1"/>
    <col min="14850" max="14850" width="7.625" style="3" customWidth="1"/>
    <col min="14851" max="14852" width="3.625" style="3" customWidth="1"/>
    <col min="14853" max="14853" width="5.875" style="3" customWidth="1"/>
    <col min="14854" max="14854" width="3.625" style="3" customWidth="1"/>
    <col min="14855" max="14855" width="27.625" style="3" customWidth="1"/>
    <col min="14856" max="14856" width="6.625" style="3" customWidth="1"/>
    <col min="14857" max="14857" width="7.625" style="3" customWidth="1"/>
    <col min="14858" max="14858" width="11.375" style="3" customWidth="1"/>
    <col min="14859" max="14859" width="12.625" style="3" customWidth="1"/>
    <col min="14860" max="14860" width="4.625" style="3" customWidth="1"/>
    <col min="14861" max="15104" width="9.125" style="3"/>
    <col min="15105" max="15105" width="6.625" style="3" customWidth="1"/>
    <col min="15106" max="15106" width="7.625" style="3" customWidth="1"/>
    <col min="15107" max="15108" width="3.625" style="3" customWidth="1"/>
    <col min="15109" max="15109" width="5.875" style="3" customWidth="1"/>
    <col min="15110" max="15110" width="3.625" style="3" customWidth="1"/>
    <col min="15111" max="15111" width="27.625" style="3" customWidth="1"/>
    <col min="15112" max="15112" width="6.625" style="3" customWidth="1"/>
    <col min="15113" max="15113" width="7.625" style="3" customWidth="1"/>
    <col min="15114" max="15114" width="11.375" style="3" customWidth="1"/>
    <col min="15115" max="15115" width="12.625" style="3" customWidth="1"/>
    <col min="15116" max="15116" width="4.625" style="3" customWidth="1"/>
    <col min="15117" max="15360" width="9.125" style="3"/>
    <col min="15361" max="15361" width="6.625" style="3" customWidth="1"/>
    <col min="15362" max="15362" width="7.625" style="3" customWidth="1"/>
    <col min="15363" max="15364" width="3.625" style="3" customWidth="1"/>
    <col min="15365" max="15365" width="5.875" style="3" customWidth="1"/>
    <col min="15366" max="15366" width="3.625" style="3" customWidth="1"/>
    <col min="15367" max="15367" width="27.625" style="3" customWidth="1"/>
    <col min="15368" max="15368" width="6.625" style="3" customWidth="1"/>
    <col min="15369" max="15369" width="7.625" style="3" customWidth="1"/>
    <col min="15370" max="15370" width="11.375" style="3" customWidth="1"/>
    <col min="15371" max="15371" width="12.625" style="3" customWidth="1"/>
    <col min="15372" max="15372" width="4.625" style="3" customWidth="1"/>
    <col min="15373" max="15616" width="9.125" style="3"/>
    <col min="15617" max="15617" width="6.625" style="3" customWidth="1"/>
    <col min="15618" max="15618" width="7.625" style="3" customWidth="1"/>
    <col min="15619" max="15620" width="3.625" style="3" customWidth="1"/>
    <col min="15621" max="15621" width="5.875" style="3" customWidth="1"/>
    <col min="15622" max="15622" width="3.625" style="3" customWidth="1"/>
    <col min="15623" max="15623" width="27.625" style="3" customWidth="1"/>
    <col min="15624" max="15624" width="6.625" style="3" customWidth="1"/>
    <col min="15625" max="15625" width="7.625" style="3" customWidth="1"/>
    <col min="15626" max="15626" width="11.375" style="3" customWidth="1"/>
    <col min="15627" max="15627" width="12.625" style="3" customWidth="1"/>
    <col min="15628" max="15628" width="4.625" style="3" customWidth="1"/>
    <col min="15629" max="15872" width="9.125" style="3"/>
    <col min="15873" max="15873" width="6.625" style="3" customWidth="1"/>
    <col min="15874" max="15874" width="7.625" style="3" customWidth="1"/>
    <col min="15875" max="15876" width="3.625" style="3" customWidth="1"/>
    <col min="15877" max="15877" width="5.875" style="3" customWidth="1"/>
    <col min="15878" max="15878" width="3.625" style="3" customWidth="1"/>
    <col min="15879" max="15879" width="27.625" style="3" customWidth="1"/>
    <col min="15880" max="15880" width="6.625" style="3" customWidth="1"/>
    <col min="15881" max="15881" width="7.625" style="3" customWidth="1"/>
    <col min="15882" max="15882" width="11.375" style="3" customWidth="1"/>
    <col min="15883" max="15883" width="12.625" style="3" customWidth="1"/>
    <col min="15884" max="15884" width="4.625" style="3" customWidth="1"/>
    <col min="15885" max="16128" width="9.125" style="3"/>
    <col min="16129" max="16129" width="6.625" style="3" customWidth="1"/>
    <col min="16130" max="16130" width="7.625" style="3" customWidth="1"/>
    <col min="16131" max="16132" width="3.625" style="3" customWidth="1"/>
    <col min="16133" max="16133" width="5.875" style="3" customWidth="1"/>
    <col min="16134" max="16134" width="3.625" style="3" customWidth="1"/>
    <col min="16135" max="16135" width="27.625" style="3" customWidth="1"/>
    <col min="16136" max="16136" width="6.625" style="3" customWidth="1"/>
    <col min="16137" max="16137" width="7.625" style="3" customWidth="1"/>
    <col min="16138" max="16138" width="11.375" style="3" customWidth="1"/>
    <col min="16139" max="16139" width="12.625" style="3" customWidth="1"/>
    <col min="16140" max="16140" width="4.625" style="3" customWidth="1"/>
    <col min="16141" max="16384" width="9.125" style="3"/>
  </cols>
  <sheetData>
    <row r="1" spans="1:11" ht="12.75" customHeight="1">
      <c r="A1" s="1" t="str">
        <f>'A-P&amp;G '!A1</f>
        <v>Contract:  011/MKLM/2021/2022</v>
      </c>
      <c r="B1" s="1"/>
      <c r="C1" s="1"/>
      <c r="D1" s="1"/>
      <c r="E1" s="1"/>
      <c r="F1" s="1"/>
      <c r="G1" s="1"/>
      <c r="H1" s="1"/>
      <c r="I1" s="1"/>
    </row>
    <row r="2" spans="1:11" ht="12.75" customHeight="1">
      <c r="A2" s="1" t="s">
        <v>0</v>
      </c>
      <c r="B2" s="1"/>
      <c r="C2" s="1"/>
      <c r="D2" s="1"/>
      <c r="E2" s="1"/>
      <c r="F2" s="1"/>
      <c r="G2" s="1"/>
      <c r="H2" s="1"/>
      <c r="I2" s="1"/>
    </row>
    <row r="3" spans="1:11" ht="12.75" customHeight="1">
      <c r="A3" s="1" t="s">
        <v>1</v>
      </c>
      <c r="B3" s="4"/>
      <c r="C3" s="4"/>
      <c r="D3" s="4"/>
      <c r="E3" s="4"/>
      <c r="F3" s="4"/>
      <c r="G3" s="4"/>
      <c r="H3" s="4"/>
      <c r="I3" s="4"/>
    </row>
    <row r="4" spans="1:11" ht="12.75" customHeight="1">
      <c r="A4" s="1" t="s">
        <v>83</v>
      </c>
      <c r="B4" s="4"/>
      <c r="C4" s="4"/>
      <c r="D4" s="4"/>
      <c r="E4" s="4"/>
      <c r="F4" s="4"/>
      <c r="G4" s="4"/>
      <c r="H4" s="4"/>
      <c r="I4" s="4"/>
    </row>
    <row r="5" spans="1:11" s="91" customFormat="1" ht="12.75" customHeight="1">
      <c r="A5" s="285" t="s">
        <v>3</v>
      </c>
      <c r="B5" s="89" t="s">
        <v>4</v>
      </c>
      <c r="C5" s="287" t="s">
        <v>5</v>
      </c>
      <c r="D5" s="288"/>
      <c r="E5" s="288"/>
      <c r="F5" s="288"/>
      <c r="G5" s="289"/>
      <c r="H5" s="285" t="s">
        <v>6</v>
      </c>
      <c r="I5" s="285" t="s">
        <v>7</v>
      </c>
      <c r="J5" s="90" t="s">
        <v>8</v>
      </c>
      <c r="K5" s="118" t="s">
        <v>9</v>
      </c>
    </row>
    <row r="6" spans="1:11" s="91" customFormat="1" ht="12.75" customHeight="1">
      <c r="A6" s="286"/>
      <c r="B6" s="92" t="s">
        <v>10</v>
      </c>
      <c r="C6" s="290"/>
      <c r="D6" s="291"/>
      <c r="E6" s="291"/>
      <c r="F6" s="291"/>
      <c r="G6" s="292"/>
      <c r="H6" s="286"/>
      <c r="I6" s="286"/>
      <c r="J6" s="93" t="s">
        <v>11</v>
      </c>
      <c r="K6" s="119" t="s">
        <v>11</v>
      </c>
    </row>
    <row r="7" spans="1:11" ht="12.75" customHeight="1">
      <c r="A7" s="5"/>
      <c r="B7" s="6"/>
      <c r="C7" s="7"/>
      <c r="D7" s="8"/>
      <c r="E7" s="8"/>
      <c r="F7" s="8"/>
      <c r="G7" s="9"/>
      <c r="H7" s="6"/>
      <c r="I7" s="6"/>
      <c r="J7" s="10"/>
      <c r="K7" s="95"/>
    </row>
    <row r="8" spans="1:11" ht="12.75" customHeight="1">
      <c r="A8" s="16"/>
      <c r="B8" s="74" t="s">
        <v>12</v>
      </c>
      <c r="C8" s="11" t="s">
        <v>376</v>
      </c>
      <c r="D8" s="12"/>
      <c r="E8" s="13">
        <v>2</v>
      </c>
      <c r="F8" s="45"/>
      <c r="G8" s="9"/>
      <c r="H8" s="6"/>
      <c r="I8" s="6"/>
      <c r="J8" s="10"/>
      <c r="K8" s="95"/>
    </row>
    <row r="9" spans="1:11" ht="12.75" customHeight="1">
      <c r="A9" s="16"/>
      <c r="B9" s="74" t="s">
        <v>13</v>
      </c>
      <c r="C9" s="46" t="s">
        <v>84</v>
      </c>
      <c r="D9" s="12"/>
      <c r="E9" s="12"/>
      <c r="F9" s="12"/>
      <c r="G9" s="9"/>
      <c r="H9" s="6"/>
      <c r="I9" s="6"/>
      <c r="J9" s="10"/>
      <c r="K9" s="95"/>
    </row>
    <row r="10" spans="1:11" ht="12.75" customHeight="1">
      <c r="A10" s="16"/>
      <c r="B10" s="14"/>
      <c r="C10" s="28"/>
      <c r="D10" s="15"/>
      <c r="E10" s="15"/>
      <c r="F10" s="15"/>
      <c r="G10" s="9"/>
      <c r="H10" s="6"/>
      <c r="I10" s="6"/>
      <c r="J10" s="10"/>
      <c r="K10" s="95"/>
    </row>
    <row r="11" spans="1:11" ht="12.75" customHeight="1">
      <c r="A11" s="16"/>
      <c r="B11" s="16" t="s">
        <v>583</v>
      </c>
      <c r="C11" s="303" t="s">
        <v>85</v>
      </c>
      <c r="D11" s="304"/>
      <c r="E11" s="304"/>
      <c r="F11" s="304"/>
      <c r="G11" s="305"/>
      <c r="H11" s="6"/>
      <c r="I11" s="6"/>
      <c r="J11" s="10"/>
      <c r="K11" s="95"/>
    </row>
    <row r="12" spans="1:11" ht="12.75" customHeight="1">
      <c r="A12" s="6" t="str">
        <f>IF(ISBLANK(H12),"",($F$8&amp;"."&amp;+(COUNTA(H$7:H12))))</f>
        <v/>
      </c>
      <c r="B12" s="16"/>
      <c r="C12" s="17"/>
      <c r="D12" s="18"/>
      <c r="E12" s="18"/>
      <c r="F12" s="15"/>
      <c r="G12" s="9"/>
      <c r="H12" s="6"/>
      <c r="I12" s="6"/>
      <c r="J12" s="10"/>
      <c r="K12" s="95"/>
    </row>
    <row r="13" spans="1:11" ht="12.75" customHeight="1">
      <c r="A13" s="6" t="str">
        <f>IF(ISBLANK(H13),"",($F$8&amp;"."&amp;+(COUNTA(H$7:H13))))</f>
        <v/>
      </c>
      <c r="B13" s="16"/>
      <c r="C13" s="23" t="s">
        <v>86</v>
      </c>
      <c r="E13" s="23"/>
      <c r="F13" s="23"/>
      <c r="G13" s="9"/>
      <c r="H13" s="6"/>
      <c r="I13" s="6"/>
      <c r="J13" s="10"/>
      <c r="K13" s="95"/>
    </row>
    <row r="14" spans="1:11" ht="12.75" customHeight="1">
      <c r="A14" s="6" t="str">
        <f>IF(ISBLANK(H14),"",($F$8&amp;"."&amp;+(COUNTA(H$7:H14))))</f>
        <v/>
      </c>
      <c r="B14" s="16"/>
      <c r="C14" s="32" t="s">
        <v>87</v>
      </c>
      <c r="E14" s="18"/>
      <c r="F14" s="15"/>
      <c r="G14" s="9"/>
      <c r="H14" s="6"/>
      <c r="I14" s="6"/>
      <c r="J14" s="10"/>
      <c r="K14" s="95"/>
    </row>
    <row r="15" spans="1:11" ht="12.75" customHeight="1">
      <c r="A15" s="6" t="str">
        <f>IF(ISBLANK(H15),"",($E$8&amp;"."&amp;+(COUNTA(H$7:H15))))</f>
        <v/>
      </c>
      <c r="B15" s="16"/>
      <c r="C15" s="32" t="s">
        <v>88</v>
      </c>
      <c r="E15" s="18"/>
      <c r="F15" s="15"/>
      <c r="G15" s="9"/>
      <c r="H15" s="6"/>
      <c r="I15" s="6"/>
      <c r="J15" s="10"/>
      <c r="K15" s="95"/>
    </row>
    <row r="16" spans="1:11" ht="12.75" customHeight="1">
      <c r="A16" s="6" t="str">
        <f>IF(ISBLANK(H16),"",($E$8&amp;"."&amp;+(COUNTA(H$7:H16))))</f>
        <v/>
      </c>
      <c r="B16" s="16"/>
      <c r="C16" s="18"/>
      <c r="D16" s="18"/>
      <c r="E16" s="15"/>
      <c r="F16" s="15"/>
      <c r="G16" s="9"/>
      <c r="H16" s="20"/>
      <c r="I16" s="20"/>
      <c r="J16" s="47"/>
      <c r="K16" s="98"/>
    </row>
    <row r="17" spans="1:11" ht="12.75" customHeight="1">
      <c r="A17" s="6" t="str">
        <f>IF(ISBLANK(H17),"",($E$8&amp;"."&amp;+(COUNTA(H$7:H17))))</f>
        <v/>
      </c>
      <c r="B17" s="16"/>
      <c r="C17" s="32" t="s">
        <v>89</v>
      </c>
      <c r="E17" s="15"/>
      <c r="F17" s="15"/>
      <c r="G17" s="9"/>
      <c r="H17" s="20"/>
      <c r="I17" s="20"/>
      <c r="J17" s="47"/>
      <c r="K17" s="98"/>
    </row>
    <row r="18" spans="1:11" ht="12.75" customHeight="1">
      <c r="A18" s="6" t="str">
        <f>IF(ISBLANK(H18),"",($E$8&amp;"."&amp;+(COUNTA(H$7:H18))))</f>
        <v/>
      </c>
      <c r="B18" s="16"/>
      <c r="C18" s="18"/>
      <c r="D18" s="18"/>
      <c r="E18" s="15"/>
      <c r="F18" s="15"/>
      <c r="G18" s="9"/>
      <c r="H18" s="20"/>
      <c r="I18" s="20"/>
      <c r="J18" s="47"/>
      <c r="K18" s="98"/>
    </row>
    <row r="19" spans="1:11" ht="12.75" customHeight="1">
      <c r="A19" s="6" t="str">
        <f>IF(ISBLANK(H19),"",($E$8&amp;"."&amp;+(COUNTA(H$7:H19))))</f>
        <v/>
      </c>
      <c r="B19" s="16">
        <v>8.5</v>
      </c>
      <c r="C19" s="18" t="s">
        <v>38</v>
      </c>
      <c r="D19" s="22" t="s">
        <v>21</v>
      </c>
      <c r="E19" s="23" t="s">
        <v>90</v>
      </c>
      <c r="F19" s="15"/>
      <c r="G19" s="9"/>
      <c r="H19" s="20"/>
      <c r="I19" s="20"/>
      <c r="J19" s="47"/>
      <c r="K19" s="98"/>
    </row>
    <row r="20" spans="1:11" ht="12.75" customHeight="1">
      <c r="A20" s="6" t="str">
        <f>IF(ISBLANK(H20),"",($E$8&amp;"."&amp;+(COUNTA(H$7:H20))))</f>
        <v/>
      </c>
      <c r="B20" s="16"/>
      <c r="C20" s="18"/>
      <c r="D20" s="18"/>
      <c r="E20" s="15"/>
      <c r="F20" s="15"/>
      <c r="G20" s="9"/>
      <c r="H20" s="20"/>
      <c r="I20" s="20"/>
      <c r="J20" s="47"/>
      <c r="K20" s="98"/>
    </row>
    <row r="21" spans="1:11" ht="12.75" customHeight="1">
      <c r="A21" s="6" t="str">
        <f>IF(ISBLANK(H21),"",($E$8&amp;"."&amp;+(COUNTA(H$7:H21))))</f>
        <v>2.1</v>
      </c>
      <c r="B21" s="29" t="s">
        <v>584</v>
      </c>
      <c r="C21" s="18"/>
      <c r="D21" s="18"/>
      <c r="E21" s="22" t="s">
        <v>21</v>
      </c>
      <c r="F21" s="15" t="s">
        <v>91</v>
      </c>
      <c r="G21" s="9"/>
      <c r="H21" s="48" t="s">
        <v>92</v>
      </c>
      <c r="I21" s="20"/>
      <c r="J21" s="47"/>
      <c r="K21" s="98">
        <f>6500*6</f>
        <v>39000</v>
      </c>
    </row>
    <row r="22" spans="1:11" ht="12.75" customHeight="1">
      <c r="A22" s="6" t="str">
        <f>IF(ISBLANK(H22),"",($E$8&amp;"."&amp;+(COUNTA(H$7:H22))))</f>
        <v/>
      </c>
      <c r="B22" s="16"/>
      <c r="C22" s="18"/>
      <c r="D22" s="18"/>
      <c r="E22" s="18"/>
      <c r="F22" s="15"/>
      <c r="G22" s="9"/>
      <c r="H22" s="20"/>
      <c r="I22" s="20"/>
      <c r="J22" s="47"/>
      <c r="K22" s="98"/>
    </row>
    <row r="23" spans="1:11" ht="12.75" customHeight="1">
      <c r="A23" s="6" t="str">
        <f>IF(ISBLANK(H23),"",($E$8&amp;"."&amp;+(COUNTA(H$7:H23))))</f>
        <v/>
      </c>
      <c r="B23" s="16"/>
      <c r="C23" s="18"/>
      <c r="D23" s="18"/>
      <c r="E23" s="22" t="s">
        <v>36</v>
      </c>
      <c r="F23" s="15" t="s">
        <v>93</v>
      </c>
      <c r="G23" s="9"/>
      <c r="H23" s="20"/>
      <c r="I23" s="20"/>
      <c r="J23" s="47"/>
      <c r="K23" s="98"/>
    </row>
    <row r="24" spans="1:11" ht="12.75" customHeight="1">
      <c r="A24" s="6" t="str">
        <f>IF(ISBLANK(H24),"",($E$8&amp;"."&amp;+(COUNTA(H$7:H24))))</f>
        <v>2.2</v>
      </c>
      <c r="B24" s="16"/>
      <c r="C24" s="18"/>
      <c r="D24" s="18"/>
      <c r="E24" s="15"/>
      <c r="F24" s="15" t="s">
        <v>94</v>
      </c>
      <c r="G24" s="9"/>
      <c r="H24" s="20" t="s">
        <v>95</v>
      </c>
      <c r="I24" s="20"/>
      <c r="J24" s="167"/>
      <c r="K24" s="98"/>
    </row>
    <row r="25" spans="1:11" ht="12.75" customHeight="1">
      <c r="A25" s="6" t="str">
        <f>IF(ISBLANK(H25),"",($E$8&amp;"."&amp;+(COUNTA(H$7:H25))))</f>
        <v/>
      </c>
      <c r="B25" s="16"/>
      <c r="C25" s="18"/>
      <c r="D25" s="18"/>
      <c r="E25" s="15"/>
      <c r="F25" s="15"/>
      <c r="G25" s="9"/>
      <c r="H25" s="20"/>
      <c r="I25" s="20"/>
      <c r="J25" s="47"/>
      <c r="K25" s="98"/>
    </row>
    <row r="26" spans="1:11" ht="12.75" customHeight="1">
      <c r="A26" s="6" t="str">
        <f>IF(ISBLANK(H26),"",($E$8&amp;"."&amp;+(COUNTA(H$7:H26))))</f>
        <v/>
      </c>
      <c r="B26" s="16">
        <v>8.5</v>
      </c>
      <c r="C26" s="18" t="s">
        <v>38</v>
      </c>
      <c r="D26" s="22" t="s">
        <v>36</v>
      </c>
      <c r="E26" s="23" t="s">
        <v>100</v>
      </c>
      <c r="F26" s="15"/>
      <c r="G26" s="9"/>
      <c r="H26" s="20"/>
      <c r="I26" s="20"/>
      <c r="J26" s="47"/>
      <c r="K26" s="98"/>
    </row>
    <row r="27" spans="1:11" ht="12.75" customHeight="1">
      <c r="A27" s="6" t="str">
        <f>IF(ISBLANK(H27),"",($E$8&amp;"."&amp;+(COUNTA(H$7:H27))))</f>
        <v/>
      </c>
      <c r="B27" s="16"/>
      <c r="C27" s="18"/>
      <c r="D27" s="18"/>
      <c r="E27" s="15"/>
      <c r="F27" s="15"/>
      <c r="G27" s="9"/>
      <c r="H27" s="20"/>
      <c r="I27" s="20"/>
      <c r="J27" s="47"/>
      <c r="K27" s="98"/>
    </row>
    <row r="28" spans="1:11" ht="12.75" customHeight="1">
      <c r="A28" s="6" t="str">
        <f>IF(ISBLANK(H28),"",($E$8&amp;"."&amp;+(COUNTA(H$7:H28))))</f>
        <v>2.3</v>
      </c>
      <c r="B28" s="29" t="s">
        <v>585</v>
      </c>
      <c r="C28" s="18"/>
      <c r="D28" s="18"/>
      <c r="E28" s="22" t="s">
        <v>21</v>
      </c>
      <c r="F28" s="49" t="s">
        <v>101</v>
      </c>
      <c r="G28" s="9"/>
      <c r="H28" s="48" t="s">
        <v>92</v>
      </c>
      <c r="I28" s="20"/>
      <c r="J28" s="47"/>
      <c r="K28" s="98">
        <v>3000</v>
      </c>
    </row>
    <row r="29" spans="1:11" ht="12.75" customHeight="1">
      <c r="A29" s="6" t="str">
        <f>IF(ISBLANK(H29),"",($E$8&amp;"."&amp;+(COUNTA(H$7:H29))))</f>
        <v/>
      </c>
      <c r="B29" s="16"/>
      <c r="C29" s="18"/>
      <c r="D29" s="18"/>
      <c r="E29" s="18"/>
      <c r="F29" s="15"/>
      <c r="G29" s="9"/>
      <c r="H29" s="20"/>
      <c r="I29" s="20"/>
      <c r="J29" s="47"/>
      <c r="K29" s="98"/>
    </row>
    <row r="30" spans="1:11" ht="12.75" customHeight="1">
      <c r="A30" s="6" t="str">
        <f>IF(ISBLANK(H30),"",($E$8&amp;"."&amp;+(COUNTA(H$7:H30))))</f>
        <v/>
      </c>
      <c r="B30" s="16"/>
      <c r="C30" s="18"/>
      <c r="D30" s="18"/>
      <c r="E30" s="22" t="s">
        <v>36</v>
      </c>
      <c r="F30" s="15" t="s">
        <v>93</v>
      </c>
      <c r="G30" s="9"/>
      <c r="H30" s="20"/>
      <c r="I30" s="20"/>
      <c r="J30" s="47"/>
      <c r="K30" s="98"/>
    </row>
    <row r="31" spans="1:11" ht="12.75" customHeight="1">
      <c r="A31" s="6" t="str">
        <f>IF(ISBLANK(H31),"",($E$8&amp;"."&amp;+(COUNTA(H$7:H31))))</f>
        <v>2.4</v>
      </c>
      <c r="B31" s="16"/>
      <c r="C31" s="18"/>
      <c r="D31" s="18"/>
      <c r="E31" s="15"/>
      <c r="F31" s="15" t="s">
        <v>94</v>
      </c>
      <c r="G31" s="9"/>
      <c r="H31" s="20" t="s">
        <v>95</v>
      </c>
      <c r="I31" s="20"/>
      <c r="J31" s="167"/>
      <c r="K31" s="98"/>
    </row>
    <row r="32" spans="1:11" ht="12.75" customHeight="1">
      <c r="A32" s="6" t="str">
        <f>IF(ISBLANK(H32),"",($E$8&amp;"."&amp;+(COUNTA(H$7:H32))))</f>
        <v/>
      </c>
      <c r="B32" s="16"/>
      <c r="C32" s="18"/>
      <c r="D32" s="18"/>
      <c r="E32" s="15"/>
      <c r="F32" s="15"/>
      <c r="G32" s="9"/>
      <c r="H32" s="20"/>
      <c r="I32" s="20"/>
      <c r="J32" s="47"/>
      <c r="K32" s="98"/>
    </row>
    <row r="33" spans="1:11" ht="12.75" customHeight="1">
      <c r="A33" s="6" t="str">
        <f>IF(ISBLANK(H33),"",($E$8&amp;"."&amp;+(COUNTA(H$7:H33))))</f>
        <v>2.5</v>
      </c>
      <c r="B33" s="29" t="s">
        <v>586</v>
      </c>
      <c r="C33" s="18"/>
      <c r="D33" s="18"/>
      <c r="E33" s="22" t="s">
        <v>96</v>
      </c>
      <c r="F33" s="49" t="s">
        <v>102</v>
      </c>
      <c r="G33" s="9"/>
      <c r="H33" s="48" t="s">
        <v>92</v>
      </c>
      <c r="I33" s="20"/>
      <c r="J33" s="47"/>
      <c r="K33" s="98">
        <v>5000</v>
      </c>
    </row>
    <row r="34" spans="1:11" ht="12.75" customHeight="1">
      <c r="A34" s="6" t="str">
        <f>IF(ISBLANK(H34),"",($E$8&amp;"."&amp;+(COUNTA(H$7:H34))))</f>
        <v/>
      </c>
      <c r="B34" s="16"/>
      <c r="C34" s="18"/>
      <c r="D34" s="18"/>
      <c r="E34" s="18"/>
      <c r="F34" s="15"/>
      <c r="G34" s="9"/>
      <c r="H34" s="20"/>
      <c r="I34" s="20"/>
      <c r="J34" s="47"/>
      <c r="K34" s="98"/>
    </row>
    <row r="35" spans="1:11" ht="12.75" customHeight="1">
      <c r="A35" s="6" t="str">
        <f>IF(ISBLANK(H35),"",($E$8&amp;"."&amp;+(COUNTA(H$7:H35))))</f>
        <v/>
      </c>
      <c r="B35" s="16"/>
      <c r="C35" s="18"/>
      <c r="D35" s="18"/>
      <c r="E35" s="22" t="s">
        <v>97</v>
      </c>
      <c r="F35" s="15" t="s">
        <v>93</v>
      </c>
      <c r="G35" s="9"/>
      <c r="H35" s="20"/>
      <c r="I35" s="20"/>
      <c r="J35" s="47"/>
      <c r="K35" s="98"/>
    </row>
    <row r="36" spans="1:11" ht="12.75" customHeight="1">
      <c r="A36" s="6" t="str">
        <f>IF(ISBLANK(H36),"",($E$8&amp;"."&amp;+(COUNTA(H$7:H36))))</f>
        <v>2.6</v>
      </c>
      <c r="B36" s="16"/>
      <c r="C36" s="18"/>
      <c r="D36" s="18"/>
      <c r="E36" s="15"/>
      <c r="F36" s="15" t="s">
        <v>94</v>
      </c>
      <c r="G36" s="9"/>
      <c r="H36" s="20" t="s">
        <v>95</v>
      </c>
      <c r="I36" s="20"/>
      <c r="J36" s="167"/>
      <c r="K36" s="98"/>
    </row>
    <row r="37" spans="1:11" ht="12.75" customHeight="1">
      <c r="A37" s="6" t="str">
        <f>IF(ISBLANK(H37),"",($E$8&amp;"."&amp;+(COUNTA(H$7:H37))))</f>
        <v/>
      </c>
      <c r="B37" s="16"/>
      <c r="C37" s="18"/>
      <c r="D37" s="18"/>
      <c r="E37" s="15"/>
      <c r="F37" s="15"/>
      <c r="G37" s="9"/>
      <c r="H37" s="20"/>
      <c r="I37" s="20"/>
      <c r="J37" s="47"/>
      <c r="K37" s="98"/>
    </row>
    <row r="38" spans="1:11" ht="12.75" customHeight="1">
      <c r="A38" s="6" t="str">
        <f>IF(ISBLANK(H38),"",($E$8&amp;"."&amp;+(COUNTA(H$7:H38))))</f>
        <v>2.7</v>
      </c>
      <c r="B38" s="29"/>
      <c r="C38" s="18"/>
      <c r="D38" s="18"/>
      <c r="E38" s="22" t="s">
        <v>98</v>
      </c>
      <c r="F38" s="15" t="s">
        <v>103</v>
      </c>
      <c r="G38" s="9"/>
      <c r="H38" s="48" t="s">
        <v>92</v>
      </c>
      <c r="I38" s="20"/>
      <c r="J38" s="47"/>
      <c r="K38" s="98">
        <v>2000</v>
      </c>
    </row>
    <row r="39" spans="1:11" ht="12.75" customHeight="1">
      <c r="A39" s="6" t="str">
        <f>IF(ISBLANK(H39),"",($E$8&amp;"."&amp;+(COUNTA(H$7:H39))))</f>
        <v/>
      </c>
      <c r="B39" s="16"/>
      <c r="C39" s="18"/>
      <c r="D39" s="18"/>
      <c r="E39" s="18"/>
      <c r="F39" s="15"/>
      <c r="G39" s="9"/>
      <c r="H39" s="20"/>
      <c r="I39" s="20"/>
      <c r="J39" s="47"/>
      <c r="K39" s="98"/>
    </row>
    <row r="40" spans="1:11" ht="12.75" customHeight="1">
      <c r="A40" s="6" t="str">
        <f>IF(ISBLANK(H40),"",($E$8&amp;"."&amp;+(COUNTA(H$7:H40))))</f>
        <v/>
      </c>
      <c r="B40" s="16"/>
      <c r="C40" s="18"/>
      <c r="D40" s="18"/>
      <c r="E40" s="22" t="s">
        <v>99</v>
      </c>
      <c r="F40" s="15" t="s">
        <v>93</v>
      </c>
      <c r="G40" s="9"/>
      <c r="H40" s="20"/>
      <c r="I40" s="20"/>
      <c r="J40" s="47"/>
      <c r="K40" s="98"/>
    </row>
    <row r="41" spans="1:11" ht="12.75" customHeight="1">
      <c r="A41" s="6" t="str">
        <f>IF(ISBLANK(H41),"",($E$8&amp;"."&amp;+(COUNTA(H$7:H41))))</f>
        <v>2.8</v>
      </c>
      <c r="B41" s="16"/>
      <c r="C41" s="18"/>
      <c r="D41" s="18"/>
      <c r="E41" s="15"/>
      <c r="F41" s="15" t="s">
        <v>94</v>
      </c>
      <c r="G41" s="9"/>
      <c r="H41" s="20" t="s">
        <v>95</v>
      </c>
      <c r="I41" s="20"/>
      <c r="J41" s="167"/>
      <c r="K41" s="98"/>
    </row>
    <row r="42" spans="1:11" ht="12.75" customHeight="1">
      <c r="A42" s="6" t="str">
        <f>IF(ISBLANK(H42),"",($E$8&amp;"."&amp;+(COUNTA(H$7:H42))))</f>
        <v/>
      </c>
      <c r="B42" s="16"/>
      <c r="C42" s="18"/>
      <c r="D42" s="18"/>
      <c r="E42" s="15"/>
      <c r="F42" s="15"/>
      <c r="G42" s="9"/>
      <c r="H42" s="20"/>
      <c r="I42" s="20"/>
      <c r="J42" s="47"/>
      <c r="K42" s="98"/>
    </row>
    <row r="43" spans="1:11" ht="12.75" customHeight="1">
      <c r="A43" s="6" t="str">
        <f>IF(ISBLANK(H43),"",($E$8&amp;"."&amp;+(COUNTA(H$7:H43))))</f>
        <v/>
      </c>
      <c r="B43" s="16">
        <v>8.5</v>
      </c>
      <c r="C43" s="18" t="s">
        <v>38</v>
      </c>
      <c r="D43" s="22" t="s">
        <v>96</v>
      </c>
      <c r="E43" s="23" t="s">
        <v>106</v>
      </c>
      <c r="F43" s="15"/>
      <c r="G43" s="9"/>
      <c r="H43" s="20"/>
      <c r="I43" s="20"/>
      <c r="J43" s="47"/>
      <c r="K43" s="98"/>
    </row>
    <row r="44" spans="1:11" ht="12.75" customHeight="1">
      <c r="A44" s="6" t="str">
        <f>IF(ISBLANK(H44),"",($E$8&amp;"."&amp;+(COUNTA(H$7:H44))))</f>
        <v/>
      </c>
      <c r="B44" s="16"/>
      <c r="C44" s="18"/>
      <c r="D44" s="18"/>
      <c r="E44" s="15"/>
      <c r="F44" s="15"/>
      <c r="G44" s="9"/>
      <c r="H44" s="20"/>
      <c r="I44" s="20"/>
      <c r="J44" s="47"/>
      <c r="K44" s="98"/>
    </row>
    <row r="45" spans="1:11" ht="12.75" customHeight="1">
      <c r="A45" s="6" t="str">
        <f>IF(ISBLANK(H45),"",($E$8&amp;"."&amp;+(COUNTA(H$7:H45))))</f>
        <v>2.9</v>
      </c>
      <c r="B45" s="29"/>
      <c r="C45" s="18"/>
      <c r="D45" s="18"/>
      <c r="E45" s="22" t="s">
        <v>21</v>
      </c>
      <c r="F45" s="15" t="s">
        <v>107</v>
      </c>
      <c r="G45" s="9"/>
      <c r="H45" s="48" t="s">
        <v>92</v>
      </c>
      <c r="I45" s="20"/>
      <c r="J45" s="47"/>
      <c r="K45" s="98">
        <v>5000</v>
      </c>
    </row>
    <row r="46" spans="1:11" ht="12.75" customHeight="1">
      <c r="A46" s="6" t="str">
        <f>IF(ISBLANK(H46),"",($E$8&amp;"."&amp;+(COUNTA(H$7:H46))))</f>
        <v/>
      </c>
      <c r="B46" s="16"/>
      <c r="C46" s="18"/>
      <c r="D46" s="18"/>
      <c r="E46" s="18"/>
      <c r="F46" s="15"/>
      <c r="G46" s="9"/>
      <c r="H46" s="20"/>
      <c r="I46" s="20"/>
      <c r="J46" s="47"/>
      <c r="K46" s="98"/>
    </row>
    <row r="47" spans="1:11" ht="12.75" customHeight="1">
      <c r="A47" s="6" t="str">
        <f>IF(ISBLANK(H47),"",($E$8&amp;"."&amp;+(COUNTA(H$7:H47))))</f>
        <v/>
      </c>
      <c r="B47" s="16"/>
      <c r="C47" s="18"/>
      <c r="D47" s="18"/>
      <c r="E47" s="22" t="s">
        <v>36</v>
      </c>
      <c r="F47" s="15" t="s">
        <v>93</v>
      </c>
      <c r="G47" s="9"/>
      <c r="H47" s="20"/>
      <c r="I47" s="20"/>
      <c r="J47" s="47"/>
      <c r="K47" s="98"/>
    </row>
    <row r="48" spans="1:11" ht="12.75" customHeight="1">
      <c r="A48" s="6" t="str">
        <f>IF(ISBLANK(H48),"",($E$8&amp;"."&amp;+(COUNTA(H$7:H48))))</f>
        <v>2.10</v>
      </c>
      <c r="B48" s="16"/>
      <c r="C48" s="18"/>
      <c r="D48" s="18"/>
      <c r="E48" s="15"/>
      <c r="F48" s="15" t="s">
        <v>94</v>
      </c>
      <c r="G48" s="9"/>
      <c r="H48" s="20" t="s">
        <v>95</v>
      </c>
      <c r="I48" s="20"/>
      <c r="J48" s="167"/>
      <c r="K48" s="98"/>
    </row>
    <row r="49" spans="1:11" ht="12.75" customHeight="1">
      <c r="A49" s="6"/>
      <c r="B49" s="16"/>
      <c r="C49" s="18"/>
      <c r="D49" s="18"/>
      <c r="E49" s="15"/>
      <c r="F49" s="15"/>
      <c r="G49" s="9"/>
      <c r="H49" s="20"/>
      <c r="I49" s="20"/>
      <c r="J49" s="167"/>
      <c r="K49" s="98"/>
    </row>
    <row r="50" spans="1:11" s="96" customFormat="1" ht="14.1" customHeight="1">
      <c r="A50" s="6" t="str">
        <f>IF(ISBLANK(H50),"",($E$8&amp;"."&amp;+(COUNTA(H$7:H50))))</f>
        <v/>
      </c>
      <c r="B50" s="16"/>
      <c r="C50" s="306" t="s">
        <v>275</v>
      </c>
      <c r="D50" s="307"/>
      <c r="E50" s="307"/>
      <c r="F50" s="307"/>
      <c r="G50" s="308"/>
      <c r="H50" s="20"/>
      <c r="I50" s="94"/>
      <c r="J50" s="95"/>
      <c r="K50" s="95"/>
    </row>
    <row r="51" spans="1:11" s="96" customFormat="1" ht="14.1" customHeight="1">
      <c r="A51" s="6" t="str">
        <f>IF(ISBLANK(H51),"",($E$8&amp;"."&amp;+(COUNTA(H$7:H51))))</f>
        <v/>
      </c>
      <c r="B51" s="16"/>
      <c r="C51" s="23" t="s">
        <v>115</v>
      </c>
      <c r="D51" s="18"/>
      <c r="E51" s="15"/>
      <c r="F51" s="15"/>
      <c r="G51" s="97"/>
      <c r="H51" s="20"/>
      <c r="I51" s="20"/>
      <c r="J51" s="98"/>
      <c r="K51" s="98"/>
    </row>
    <row r="52" spans="1:11" s="96" customFormat="1" ht="78" customHeight="1">
      <c r="A52" s="6" t="str">
        <f>IF(ISBLANK(H52),"",($E$8&amp;"."&amp;+(COUNTA(H$7:H52))))</f>
        <v/>
      </c>
      <c r="B52" s="16"/>
      <c r="C52" s="309" t="s">
        <v>276</v>
      </c>
      <c r="D52" s="310"/>
      <c r="E52" s="310"/>
      <c r="F52" s="310"/>
      <c r="G52" s="311"/>
      <c r="H52" s="20"/>
      <c r="I52" s="20"/>
      <c r="J52" s="98"/>
      <c r="K52" s="98"/>
    </row>
    <row r="53" spans="1:11" s="96" customFormat="1" ht="14.1" customHeight="1">
      <c r="A53" s="6" t="str">
        <f>IF(ISBLANK(H53),"",($E$8&amp;"."&amp;+(COUNTA(H$7:H53))))</f>
        <v/>
      </c>
      <c r="B53" s="16"/>
      <c r="C53" s="18"/>
      <c r="D53" s="18"/>
      <c r="E53" s="15"/>
      <c r="F53" s="15"/>
      <c r="G53" s="97"/>
      <c r="H53" s="20"/>
      <c r="I53" s="20"/>
      <c r="J53" s="98"/>
      <c r="K53" s="98"/>
    </row>
    <row r="54" spans="1:11" s="96" customFormat="1" ht="41.1" customHeight="1">
      <c r="A54" s="6" t="str">
        <f>IF(ISBLANK(H54),"",($E$8&amp;"."&amp;+(COUNTA(H$7:H54))))</f>
        <v/>
      </c>
      <c r="B54" s="16"/>
      <c r="C54" s="298" t="s">
        <v>277</v>
      </c>
      <c r="D54" s="299"/>
      <c r="E54" s="299"/>
      <c r="F54" s="299"/>
      <c r="G54" s="300"/>
      <c r="H54" s="20"/>
      <c r="I54" s="20"/>
      <c r="J54" s="98"/>
      <c r="K54" s="98"/>
    </row>
    <row r="55" spans="1:11" s="96" customFormat="1">
      <c r="A55" s="6"/>
      <c r="B55" s="16"/>
      <c r="C55" s="171"/>
      <c r="D55" s="168"/>
      <c r="E55" s="168"/>
      <c r="F55" s="168"/>
      <c r="G55" s="169"/>
      <c r="H55" s="20"/>
      <c r="I55" s="20"/>
      <c r="J55" s="98"/>
      <c r="K55" s="98"/>
    </row>
    <row r="56" spans="1:11" s="96" customFormat="1">
      <c r="A56" s="6"/>
      <c r="B56" s="16"/>
      <c r="C56" s="171"/>
      <c r="D56" s="168"/>
      <c r="E56" s="168"/>
      <c r="F56" s="168"/>
      <c r="G56" s="169"/>
      <c r="H56" s="20"/>
      <c r="I56" s="20"/>
      <c r="J56" s="98"/>
      <c r="K56" s="98"/>
    </row>
    <row r="57" spans="1:11" s="96" customFormat="1">
      <c r="A57" s="6"/>
      <c r="B57" s="16"/>
      <c r="C57" s="171"/>
      <c r="D57" s="168"/>
      <c r="E57" s="168"/>
      <c r="F57" s="168"/>
      <c r="G57" s="169"/>
      <c r="H57" s="20"/>
      <c r="I57" s="20"/>
      <c r="J57" s="98"/>
      <c r="K57" s="98"/>
    </row>
    <row r="58" spans="1:11" s="96" customFormat="1">
      <c r="A58" s="6"/>
      <c r="B58" s="16"/>
      <c r="C58" s="171"/>
      <c r="D58" s="168"/>
      <c r="E58" s="168"/>
      <c r="F58" s="168"/>
      <c r="G58" s="169"/>
      <c r="H58" s="20"/>
      <c r="I58" s="20"/>
      <c r="J58" s="98"/>
      <c r="K58" s="98"/>
    </row>
    <row r="59" spans="1:11" s="96" customFormat="1">
      <c r="A59" s="6"/>
      <c r="B59" s="16"/>
      <c r="C59" s="171"/>
      <c r="D59" s="168"/>
      <c r="E59" s="168"/>
      <c r="F59" s="168"/>
      <c r="G59" s="169"/>
      <c r="H59" s="20"/>
      <c r="I59" s="20"/>
      <c r="J59" s="98"/>
      <c r="K59" s="98"/>
    </row>
    <row r="60" spans="1:11" s="96" customFormat="1" ht="12">
      <c r="A60" s="76"/>
      <c r="B60" s="77"/>
      <c r="C60" s="78"/>
      <c r="D60" s="78"/>
      <c r="E60" s="78"/>
      <c r="F60" s="78"/>
      <c r="G60" s="78"/>
      <c r="H60" s="77"/>
      <c r="I60" s="77"/>
      <c r="J60" s="79" t="s">
        <v>80</v>
      </c>
      <c r="K60" s="116"/>
    </row>
    <row r="61" spans="1:11" s="96" customFormat="1" ht="12">
      <c r="A61" s="82"/>
      <c r="B61" s="83"/>
      <c r="C61" s="84"/>
      <c r="D61" s="84"/>
      <c r="E61" s="84"/>
      <c r="F61" s="84"/>
      <c r="G61" s="84"/>
      <c r="H61" s="83"/>
      <c r="I61" s="85"/>
      <c r="J61" s="85" t="s">
        <v>81</v>
      </c>
      <c r="K61" s="117"/>
    </row>
    <row r="62" spans="1:11" s="96" customFormat="1" ht="14.1" customHeight="1">
      <c r="A62" s="6" t="str">
        <f>IF(ISBLANK(H62),"",($E$8&amp;"."&amp;+(COUNTA(H$7:H62))))</f>
        <v/>
      </c>
      <c r="B62" s="16"/>
      <c r="C62" s="18"/>
      <c r="D62" s="18"/>
      <c r="E62" s="18"/>
      <c r="F62" s="15"/>
      <c r="G62" s="97"/>
      <c r="H62" s="20"/>
      <c r="I62" s="20"/>
      <c r="J62" s="98"/>
      <c r="K62" s="98"/>
    </row>
    <row r="63" spans="1:11" s="96" customFormat="1" ht="14.1" customHeight="1">
      <c r="A63" s="6" t="str">
        <f>IF(ISBLANK(H63),"",($E$8&amp;"."&amp;+(COUNTA(H$7:H63))))</f>
        <v/>
      </c>
      <c r="B63" s="16" t="s">
        <v>278</v>
      </c>
      <c r="C63" s="54" t="s">
        <v>283</v>
      </c>
      <c r="D63" s="22"/>
      <c r="F63" s="15"/>
      <c r="G63" s="97"/>
      <c r="H63" s="20"/>
      <c r="I63" s="20"/>
      <c r="J63" s="98"/>
      <c r="K63" s="98"/>
    </row>
    <row r="64" spans="1:11" s="96" customFormat="1" ht="14.1" customHeight="1">
      <c r="A64" s="6" t="str">
        <f>IF(ISBLANK(H64),"",($E$8&amp;"."&amp;+(COUNTA(H$7:H64))))</f>
        <v/>
      </c>
      <c r="B64" s="16"/>
      <c r="C64" s="18"/>
      <c r="D64" s="18"/>
      <c r="F64" s="15"/>
      <c r="G64" s="97"/>
      <c r="H64" s="20"/>
      <c r="I64" s="20"/>
      <c r="J64" s="98"/>
      <c r="K64" s="98"/>
    </row>
    <row r="65" spans="1:11" s="96" customFormat="1" ht="14.1" customHeight="1">
      <c r="A65" s="6" t="str">
        <f>IF(ISBLANK(H65),"",($E$8&amp;"."&amp;+(COUNTA(H$7:H65))))</f>
        <v>2.11</v>
      </c>
      <c r="B65" s="16"/>
      <c r="C65" s="22" t="s">
        <v>21</v>
      </c>
      <c r="D65" s="99" t="s">
        <v>284</v>
      </c>
      <c r="G65" s="97"/>
      <c r="H65" s="48" t="s">
        <v>92</v>
      </c>
      <c r="I65" s="20"/>
      <c r="J65" s="98"/>
      <c r="K65" s="98">
        <v>460000</v>
      </c>
    </row>
    <row r="66" spans="1:11" s="96" customFormat="1" ht="14.1" customHeight="1">
      <c r="A66" s="6" t="str">
        <f>IF(ISBLANK(H66),"",($E$8&amp;"."&amp;+(COUNTA(H$7:H66))))</f>
        <v/>
      </c>
      <c r="B66" s="16"/>
      <c r="C66" s="18"/>
      <c r="D66" s="15"/>
      <c r="G66" s="97"/>
      <c r="H66" s="20"/>
      <c r="I66" s="20"/>
      <c r="J66" s="98"/>
      <c r="K66" s="98"/>
    </row>
    <row r="67" spans="1:11" s="96" customFormat="1" ht="14.1" customHeight="1">
      <c r="A67" s="6" t="str">
        <f>IF(ISBLANK(H67),"",($E$8&amp;"."&amp;+(COUNTA(H$7:H67))))</f>
        <v>2.12</v>
      </c>
      <c r="B67" s="16"/>
      <c r="C67" s="22" t="s">
        <v>36</v>
      </c>
      <c r="D67" s="15" t="s">
        <v>279</v>
      </c>
      <c r="G67" s="97"/>
      <c r="H67" s="20" t="s">
        <v>95</v>
      </c>
      <c r="I67" s="20"/>
      <c r="J67" s="167"/>
      <c r="K67" s="98"/>
    </row>
    <row r="68" spans="1:11" s="96" customFormat="1" ht="14.1" customHeight="1">
      <c r="A68" s="6" t="str">
        <f>IF(ISBLANK(H68),"",($E$8&amp;"."&amp;+(COUNTA(H$7:H68))))</f>
        <v/>
      </c>
      <c r="B68" s="16"/>
      <c r="C68" s="18"/>
      <c r="D68" s="15"/>
      <c r="G68" s="97"/>
      <c r="H68" s="20"/>
      <c r="I68" s="20"/>
      <c r="J68" s="98"/>
      <c r="K68" s="98"/>
    </row>
    <row r="69" spans="1:11" s="96" customFormat="1" ht="14.1" customHeight="1">
      <c r="A69" s="6" t="str">
        <f>IF(ISBLANK(H69),"",($E$8&amp;"."&amp;+(COUNTA(H$7:H69))))</f>
        <v/>
      </c>
      <c r="B69" s="16" t="s">
        <v>280</v>
      </c>
      <c r="C69" s="54" t="s">
        <v>285</v>
      </c>
      <c r="D69" s="22"/>
      <c r="F69" s="15"/>
      <c r="G69" s="97"/>
      <c r="H69" s="20"/>
      <c r="I69" s="20"/>
      <c r="J69" s="98"/>
      <c r="K69" s="98"/>
    </row>
    <row r="70" spans="1:11" s="96" customFormat="1" ht="14.1" customHeight="1">
      <c r="A70" s="6" t="str">
        <f>IF(ISBLANK(H70),"",($E$8&amp;"."&amp;+(COUNTA(H$7:H70))))</f>
        <v/>
      </c>
      <c r="B70" s="16"/>
      <c r="C70" s="18"/>
      <c r="D70" s="18"/>
      <c r="E70" s="15"/>
      <c r="F70" s="15"/>
      <c r="G70" s="97"/>
      <c r="H70" s="20"/>
      <c r="I70" s="20"/>
      <c r="J70" s="98"/>
      <c r="K70" s="98"/>
    </row>
    <row r="71" spans="1:11" s="96" customFormat="1" ht="14.1" customHeight="1">
      <c r="A71" s="6" t="str">
        <f>IF(ISBLANK(H71),"",($E$8&amp;"."&amp;+(COUNTA(H$7:H71))))</f>
        <v>2.13</v>
      </c>
      <c r="B71" s="16"/>
      <c r="C71" s="22" t="s">
        <v>21</v>
      </c>
      <c r="D71" s="99" t="s">
        <v>286</v>
      </c>
      <c r="G71" s="97"/>
      <c r="H71" s="48" t="s">
        <v>92</v>
      </c>
      <c r="I71" s="20"/>
      <c r="J71" s="98"/>
      <c r="K71" s="98">
        <v>550000</v>
      </c>
    </row>
    <row r="72" spans="1:11" s="96" customFormat="1" ht="14.1" customHeight="1">
      <c r="A72" s="6" t="str">
        <f>IF(ISBLANK(H72),"",($E$8&amp;"."&amp;+(COUNTA(H$7:H72))))</f>
        <v/>
      </c>
      <c r="B72" s="16"/>
      <c r="C72" s="18"/>
      <c r="D72" s="15"/>
      <c r="G72" s="97"/>
      <c r="H72" s="20"/>
      <c r="I72" s="20"/>
      <c r="J72" s="98"/>
      <c r="K72" s="98"/>
    </row>
    <row r="73" spans="1:11" s="96" customFormat="1" ht="14.1" customHeight="1">
      <c r="A73" s="6" t="str">
        <f>IF(ISBLANK(H73),"",($E$8&amp;"."&amp;+(COUNTA(H$7:H73))))</f>
        <v>2.14</v>
      </c>
      <c r="B73" s="16"/>
      <c r="C73" s="22" t="s">
        <v>36</v>
      </c>
      <c r="D73" s="15" t="s">
        <v>279</v>
      </c>
      <c r="G73" s="97"/>
      <c r="H73" s="20" t="s">
        <v>95</v>
      </c>
      <c r="I73" s="20"/>
      <c r="J73" s="167"/>
      <c r="K73" s="98"/>
    </row>
    <row r="74" spans="1:11" s="96" customFormat="1" ht="14.1" customHeight="1">
      <c r="A74" s="6" t="str">
        <f>IF(ISBLANK(H74),"",($E$8&amp;"."&amp;+(COUNTA(H$7:H74))))</f>
        <v/>
      </c>
      <c r="B74" s="16"/>
      <c r="C74" s="15"/>
      <c r="D74" s="15"/>
      <c r="G74" s="97"/>
      <c r="H74" s="20"/>
      <c r="I74" s="20"/>
      <c r="J74" s="98"/>
      <c r="K74" s="98"/>
    </row>
    <row r="75" spans="1:11" s="96" customFormat="1" ht="14.1" customHeight="1">
      <c r="A75" s="6" t="str">
        <f>IF(ISBLANK(H75),"",($E$8&amp;"."&amp;+(COUNTA(H$7:H75))))</f>
        <v/>
      </c>
      <c r="B75" s="16" t="s">
        <v>281</v>
      </c>
      <c r="C75" s="54" t="s">
        <v>393</v>
      </c>
      <c r="D75" s="15"/>
      <c r="G75" s="97"/>
      <c r="H75" s="20"/>
      <c r="I75" s="20"/>
      <c r="J75" s="98"/>
      <c r="K75" s="98"/>
    </row>
    <row r="76" spans="1:11" s="96" customFormat="1" ht="12">
      <c r="A76" s="6" t="str">
        <f>IF(ISBLANK(H76),"",($E$8&amp;"."&amp;+(COUNTA(H$7:H76))))</f>
        <v/>
      </c>
      <c r="B76" s="16"/>
      <c r="C76" s="15"/>
      <c r="D76" s="15"/>
      <c r="G76" s="97"/>
      <c r="H76" s="20"/>
      <c r="I76" s="20"/>
      <c r="J76" s="98"/>
      <c r="K76" s="98"/>
    </row>
    <row r="77" spans="1:11" s="147" customFormat="1" ht="23.25" customHeight="1">
      <c r="A77" s="143" t="str">
        <f>IF(ISBLANK(H77),"",($E$8&amp;"."&amp;+(COUNTA(H$7:H77))))</f>
        <v>2.15</v>
      </c>
      <c r="B77" s="148"/>
      <c r="C77" s="149" t="s">
        <v>21</v>
      </c>
      <c r="D77" s="301" t="s">
        <v>394</v>
      </c>
      <c r="E77" s="301"/>
      <c r="F77" s="301"/>
      <c r="G77" s="302"/>
      <c r="H77" s="150" t="s">
        <v>92</v>
      </c>
      <c r="I77" s="148"/>
      <c r="J77" s="151"/>
      <c r="K77" s="151">
        <v>600000</v>
      </c>
    </row>
    <row r="78" spans="1:11" s="96" customFormat="1" ht="14.1" customHeight="1">
      <c r="A78" s="6" t="str">
        <f>IF(ISBLANK(H78),"",($E$8&amp;"."&amp;+(COUNTA(H$7:H78))))</f>
        <v/>
      </c>
      <c r="B78" s="16"/>
      <c r="C78" s="18"/>
      <c r="D78" s="15"/>
      <c r="G78" s="97"/>
      <c r="H78" s="20"/>
      <c r="I78" s="20"/>
      <c r="J78" s="98"/>
      <c r="K78" s="98"/>
    </row>
    <row r="79" spans="1:11" s="96" customFormat="1" ht="14.1" customHeight="1">
      <c r="A79" s="6" t="str">
        <f>IF(ISBLANK(H79),"",($E$8&amp;"."&amp;+(COUNTA(H$7:H79))))</f>
        <v>2.16</v>
      </c>
      <c r="B79" s="16"/>
      <c r="C79" s="22" t="s">
        <v>36</v>
      </c>
      <c r="D79" s="15" t="s">
        <v>279</v>
      </c>
      <c r="G79" s="97"/>
      <c r="H79" s="20" t="s">
        <v>95</v>
      </c>
      <c r="I79" s="20"/>
      <c r="J79" s="167"/>
      <c r="K79" s="98"/>
    </row>
    <row r="80" spans="1:11" s="96" customFormat="1" ht="14.1" customHeight="1">
      <c r="A80" s="6" t="str">
        <f>IF(ISBLANK(H80),"",($E$8&amp;"."&amp;+(COUNTA(H$7:H80))))</f>
        <v/>
      </c>
      <c r="B80" s="16"/>
      <c r="C80" s="22"/>
      <c r="D80" s="15"/>
      <c r="G80" s="97"/>
      <c r="H80" s="20"/>
      <c r="I80" s="20"/>
      <c r="J80" s="98"/>
      <c r="K80" s="98"/>
    </row>
    <row r="81" spans="1:17" s="96" customFormat="1" ht="14.1" customHeight="1">
      <c r="A81" s="6" t="str">
        <f>IF(ISBLANK(H81),"",($E$8&amp;"."&amp;+(COUNTA(H$7:H81))))</f>
        <v/>
      </c>
      <c r="B81" s="16" t="s">
        <v>282</v>
      </c>
      <c r="C81" s="54" t="s">
        <v>419</v>
      </c>
      <c r="D81" s="15"/>
      <c r="G81" s="97"/>
      <c r="H81" s="20"/>
      <c r="I81" s="20"/>
      <c r="J81" s="98"/>
      <c r="K81" s="98"/>
    </row>
    <row r="82" spans="1:17" s="96" customFormat="1" ht="14.1" customHeight="1">
      <c r="A82" s="6"/>
      <c r="B82" s="16"/>
      <c r="C82" s="54"/>
      <c r="D82" s="15"/>
      <c r="G82" s="97"/>
      <c r="H82" s="20"/>
      <c r="I82" s="20"/>
      <c r="J82" s="98"/>
      <c r="K82" s="140"/>
    </row>
    <row r="83" spans="1:17" s="127" customFormat="1" ht="27" customHeight="1">
      <c r="A83" s="6" t="str">
        <f>IF(ISBLANK(H83),"",($E$8&amp;"."&amp;+(COUNTA(H$7:H83))))</f>
        <v>2.17</v>
      </c>
      <c r="B83" s="125"/>
      <c r="C83" s="22" t="s">
        <v>21</v>
      </c>
      <c r="D83" s="293" t="s">
        <v>420</v>
      </c>
      <c r="E83" s="293"/>
      <c r="F83" s="293"/>
      <c r="G83" s="294"/>
      <c r="H83" s="48" t="s">
        <v>92</v>
      </c>
      <c r="I83" s="129"/>
      <c r="J83" s="130"/>
      <c r="K83" s="98">
        <v>30000</v>
      </c>
    </row>
    <row r="84" spans="1:17" s="127" customFormat="1" ht="14.1" customHeight="1">
      <c r="A84" s="124"/>
      <c r="B84" s="125"/>
      <c r="C84" s="18"/>
      <c r="D84" s="15"/>
      <c r="E84" s="96"/>
      <c r="F84" s="96"/>
      <c r="G84" s="97"/>
      <c r="H84" s="20"/>
      <c r="I84" s="129"/>
      <c r="J84" s="130"/>
      <c r="K84" s="98"/>
    </row>
    <row r="85" spans="1:17" s="127" customFormat="1" ht="14.1" customHeight="1">
      <c r="A85" s="6" t="str">
        <f>IF(ISBLANK(H85),"",($E$8&amp;"."&amp;+(COUNTA(H$7:H85))))</f>
        <v>2.18</v>
      </c>
      <c r="B85" s="125"/>
      <c r="C85" s="22" t="s">
        <v>36</v>
      </c>
      <c r="D85" s="15" t="s">
        <v>279</v>
      </c>
      <c r="E85" s="96"/>
      <c r="F85" s="96"/>
      <c r="G85" s="97"/>
      <c r="H85" s="20" t="s">
        <v>95</v>
      </c>
      <c r="I85" s="129"/>
      <c r="J85" s="167"/>
      <c r="K85" s="98"/>
      <c r="Q85"/>
    </row>
    <row r="86" spans="1:17" s="127" customFormat="1" ht="14.1" customHeight="1">
      <c r="A86" s="124"/>
      <c r="B86" s="125"/>
      <c r="C86" s="22"/>
      <c r="D86" s="15"/>
      <c r="E86" s="96"/>
      <c r="F86" s="96"/>
      <c r="G86" s="97"/>
      <c r="H86" s="20"/>
      <c r="I86" s="129"/>
      <c r="J86" s="130"/>
      <c r="K86" s="130"/>
    </row>
    <row r="87" spans="1:17" s="127" customFormat="1" ht="14.1" customHeight="1">
      <c r="A87" s="6" t="str">
        <f>IF(ISBLANK(H87),"",($E$8&amp;"."&amp;+(COUNTA(H$7:H87))))</f>
        <v/>
      </c>
      <c r="B87" s="16" t="s">
        <v>282</v>
      </c>
      <c r="C87" s="54" t="s">
        <v>421</v>
      </c>
      <c r="D87" s="15"/>
      <c r="E87" s="96"/>
      <c r="F87" s="96"/>
      <c r="G87" s="97"/>
      <c r="H87" s="20"/>
      <c r="I87" s="20"/>
      <c r="J87" s="98"/>
      <c r="K87" s="98"/>
    </row>
    <row r="88" spans="1:17" s="127" customFormat="1" ht="14.1" customHeight="1">
      <c r="A88" s="6"/>
      <c r="B88" s="16"/>
      <c r="C88" s="54"/>
      <c r="D88" s="15"/>
      <c r="E88" s="96"/>
      <c r="F88" s="96"/>
      <c r="G88" s="97"/>
      <c r="H88" s="20"/>
      <c r="I88" s="20"/>
      <c r="J88" s="98"/>
      <c r="K88" s="140"/>
    </row>
    <row r="89" spans="1:17" s="127" customFormat="1" ht="26.25" customHeight="1">
      <c r="A89" s="6" t="str">
        <f>IF(ISBLANK(H89),"",($E$8&amp;"."&amp;+(COUNTA(H$7:H89))))</f>
        <v>2.19</v>
      </c>
      <c r="B89" s="125"/>
      <c r="C89" s="22" t="s">
        <v>21</v>
      </c>
      <c r="D89" s="293" t="s">
        <v>423</v>
      </c>
      <c r="E89" s="293"/>
      <c r="F89" s="293"/>
      <c r="G89" s="294"/>
      <c r="H89" s="48" t="s">
        <v>92</v>
      </c>
      <c r="I89" s="129"/>
      <c r="J89" s="130"/>
      <c r="K89" s="98">
        <v>20000</v>
      </c>
    </row>
    <row r="90" spans="1:17" s="127" customFormat="1" ht="14.1" customHeight="1">
      <c r="A90" s="124"/>
      <c r="B90" s="125"/>
      <c r="C90" s="18"/>
      <c r="D90" s="15"/>
      <c r="E90" s="96"/>
      <c r="F90" s="96"/>
      <c r="G90" s="97"/>
      <c r="H90" s="20"/>
      <c r="I90" s="129"/>
      <c r="J90" s="130"/>
      <c r="K90" s="98"/>
    </row>
    <row r="91" spans="1:17" s="127" customFormat="1" ht="14.1" customHeight="1">
      <c r="A91" s="6" t="str">
        <f>IF(ISBLANK(H91),"",($E$8&amp;"."&amp;+(COUNTA(H$7:H91))))</f>
        <v>2.20</v>
      </c>
      <c r="B91" s="125"/>
      <c r="C91" s="22" t="s">
        <v>36</v>
      </c>
      <c r="D91" s="15" t="s">
        <v>279</v>
      </c>
      <c r="E91" s="96"/>
      <c r="F91" s="96"/>
      <c r="G91" s="97"/>
      <c r="H91" s="20" t="s">
        <v>95</v>
      </c>
      <c r="I91" s="129"/>
      <c r="J91" s="167"/>
      <c r="K91" s="98"/>
    </row>
    <row r="92" spans="1:17" s="127" customFormat="1" ht="14.1" customHeight="1">
      <c r="A92" s="6"/>
      <c r="B92" s="125"/>
      <c r="C92" s="22"/>
      <c r="D92" s="15"/>
      <c r="E92" s="96"/>
      <c r="F92" s="96"/>
      <c r="G92" s="97"/>
      <c r="H92" s="20"/>
      <c r="I92" s="129"/>
      <c r="J92" s="167"/>
      <c r="K92" s="98"/>
    </row>
    <row r="93" spans="1:17" s="127" customFormat="1" ht="14.1" customHeight="1">
      <c r="A93" s="6" t="str">
        <f>IF(ISBLANK(H93),"",($E$8&amp;"."&amp;+(COUNTA(H$7:H93))))</f>
        <v/>
      </c>
      <c r="B93" s="16" t="s">
        <v>282</v>
      </c>
      <c r="C93" s="54" t="s">
        <v>422</v>
      </c>
      <c r="D93" s="15"/>
      <c r="E93" s="96"/>
      <c r="F93" s="96"/>
      <c r="G93" s="97"/>
      <c r="H93" s="20"/>
      <c r="I93" s="20"/>
      <c r="J93" s="98"/>
      <c r="K93" s="98"/>
    </row>
    <row r="94" spans="1:17" s="127" customFormat="1" ht="14.1" customHeight="1">
      <c r="A94" s="6"/>
      <c r="B94" s="16"/>
      <c r="C94" s="54"/>
      <c r="D94" s="15"/>
      <c r="E94" s="96"/>
      <c r="F94" s="96"/>
      <c r="G94" s="97"/>
      <c r="H94" s="20"/>
      <c r="I94" s="20"/>
      <c r="J94" s="98"/>
      <c r="K94" s="140"/>
    </row>
    <row r="95" spans="1:17" s="127" customFormat="1" ht="14.1" customHeight="1">
      <c r="A95" s="6" t="str">
        <f>IF(ISBLANK(H95),"",($E$8&amp;"."&amp;+(COUNTA(H$7:H95))))</f>
        <v>2.21</v>
      </c>
      <c r="B95" s="125"/>
      <c r="C95" s="22" t="s">
        <v>21</v>
      </c>
      <c r="D95" s="293" t="s">
        <v>424</v>
      </c>
      <c r="E95" s="293"/>
      <c r="F95" s="293"/>
      <c r="G95" s="294"/>
      <c r="H95" s="48" t="s">
        <v>92</v>
      </c>
      <c r="I95" s="129"/>
      <c r="J95" s="130"/>
      <c r="K95" s="98">
        <v>30000</v>
      </c>
    </row>
    <row r="96" spans="1:17" s="127" customFormat="1" ht="14.1" customHeight="1">
      <c r="A96" s="124"/>
      <c r="B96" s="125"/>
      <c r="C96" s="18"/>
      <c r="D96" s="15"/>
      <c r="E96" s="96"/>
      <c r="F96" s="96"/>
      <c r="G96" s="97"/>
      <c r="H96" s="20"/>
      <c r="I96" s="129"/>
      <c r="J96" s="130"/>
      <c r="K96" s="98"/>
    </row>
    <row r="97" spans="1:11" s="127" customFormat="1" ht="14.1" customHeight="1">
      <c r="A97" s="6" t="str">
        <f>IF(ISBLANK(H97),"",($E$8&amp;"."&amp;+(COUNTA(H$7:H97))))</f>
        <v>2.22</v>
      </c>
      <c r="B97" s="125"/>
      <c r="C97" s="22" t="s">
        <v>36</v>
      </c>
      <c r="D97" s="15" t="s">
        <v>279</v>
      </c>
      <c r="E97" s="96"/>
      <c r="F97" s="96"/>
      <c r="G97" s="97"/>
      <c r="H97" s="20" t="s">
        <v>95</v>
      </c>
      <c r="I97" s="129"/>
      <c r="J97" s="167"/>
      <c r="K97" s="98"/>
    </row>
    <row r="98" spans="1:11" s="127" customFormat="1" ht="14.1" customHeight="1">
      <c r="A98" s="124"/>
      <c r="B98" s="125"/>
      <c r="C98" s="131"/>
      <c r="D98" s="126"/>
      <c r="G98" s="128"/>
      <c r="H98" s="129"/>
      <c r="I98" s="129"/>
      <c r="J98" s="130"/>
      <c r="K98" s="130"/>
    </row>
    <row r="99" spans="1:11" ht="12.75" customHeight="1">
      <c r="A99" s="6" t="str">
        <f>IF(ISBLANK(H99),"",($E$8&amp;"."&amp;+(COUNTA(H$7:H99))))</f>
        <v/>
      </c>
      <c r="B99" s="16" t="s">
        <v>587</v>
      </c>
      <c r="C99" s="295" t="s">
        <v>109</v>
      </c>
      <c r="D99" s="296"/>
      <c r="E99" s="296"/>
      <c r="F99" s="296"/>
      <c r="G99" s="297"/>
      <c r="H99" s="20"/>
      <c r="I99" s="20"/>
      <c r="J99" s="47"/>
      <c r="K99" s="98"/>
    </row>
    <row r="100" spans="1:11" ht="12.75" customHeight="1">
      <c r="A100" s="6" t="str">
        <f>IF(ISBLANK(H100),"",($E$8&amp;"."&amp;+(COUNTA(H$7:H100))))</f>
        <v/>
      </c>
      <c r="B100" s="14"/>
      <c r="C100" s="28"/>
      <c r="D100" s="15"/>
      <c r="E100" s="15"/>
      <c r="F100" s="15"/>
      <c r="G100" s="9"/>
      <c r="H100" s="20"/>
      <c r="I100" s="20"/>
      <c r="J100" s="47"/>
      <c r="K100" s="98"/>
    </row>
    <row r="101" spans="1:11" ht="12.75" customHeight="1">
      <c r="A101" s="6" t="str">
        <f>IF(ISBLANK(H101),"",($E$8&amp;"."&amp;+(COUNTA(H$7:H101))))</f>
        <v>2.23</v>
      </c>
      <c r="B101" s="29" t="s">
        <v>588</v>
      </c>
      <c r="C101" s="18" t="s">
        <v>38</v>
      </c>
      <c r="D101" s="15" t="s">
        <v>110</v>
      </c>
      <c r="E101" s="15"/>
      <c r="F101" s="15"/>
      <c r="G101" s="9"/>
      <c r="H101" s="20" t="s">
        <v>111</v>
      </c>
      <c r="I101" s="20"/>
      <c r="J101" s="47"/>
      <c r="K101" s="98">
        <v>5000</v>
      </c>
    </row>
    <row r="102" spans="1:11" ht="12.75" customHeight="1">
      <c r="A102" s="6" t="str">
        <f>IF(ISBLANK(H102),"",($E$8&amp;"."&amp;+(COUNTA(H$7:H102))))</f>
        <v/>
      </c>
      <c r="B102" s="16"/>
      <c r="C102" s="18"/>
      <c r="D102" s="15"/>
      <c r="E102" s="15"/>
      <c r="F102" s="15"/>
      <c r="G102" s="9"/>
      <c r="H102" s="20"/>
      <c r="I102" s="20"/>
      <c r="J102" s="47"/>
      <c r="K102" s="98"/>
    </row>
    <row r="103" spans="1:11" ht="12.75" customHeight="1">
      <c r="A103" s="6" t="str">
        <f>IF(ISBLANK(H103),"",($E$8&amp;"."&amp;+(COUNTA(H$7:H103))))</f>
        <v>2.24</v>
      </c>
      <c r="B103" s="16"/>
      <c r="C103" s="18" t="s">
        <v>25</v>
      </c>
      <c r="D103" s="15" t="s">
        <v>108</v>
      </c>
      <c r="E103" s="15"/>
      <c r="F103" s="15"/>
      <c r="G103" s="9"/>
      <c r="H103" s="20" t="s">
        <v>95</v>
      </c>
      <c r="I103" s="20"/>
      <c r="J103" s="167"/>
      <c r="K103" s="98"/>
    </row>
    <row r="104" spans="1:11" ht="12.75" customHeight="1">
      <c r="A104" s="6"/>
      <c r="B104" s="16"/>
      <c r="C104" s="18"/>
      <c r="D104" s="15"/>
      <c r="E104" s="15"/>
      <c r="F104" s="15"/>
      <c r="G104" s="9"/>
      <c r="H104" s="20"/>
      <c r="I104" s="20"/>
      <c r="J104" s="167"/>
      <c r="K104" s="98"/>
    </row>
    <row r="105" spans="1:11" ht="12.75" customHeight="1">
      <c r="A105" s="6"/>
      <c r="B105" s="16"/>
      <c r="C105" s="18"/>
      <c r="D105" s="15"/>
      <c r="E105" s="15"/>
      <c r="F105" s="15"/>
      <c r="G105" s="9"/>
      <c r="H105" s="20"/>
      <c r="I105" s="20"/>
      <c r="J105" s="167"/>
      <c r="K105" s="98"/>
    </row>
    <row r="106" spans="1:11" ht="12.75" customHeight="1">
      <c r="A106" s="6"/>
      <c r="B106" s="16"/>
      <c r="C106" s="18"/>
      <c r="D106" s="15"/>
      <c r="E106" s="15"/>
      <c r="F106" s="15"/>
      <c r="G106" s="9"/>
      <c r="H106" s="20"/>
      <c r="I106" s="20"/>
      <c r="J106" s="167"/>
      <c r="K106" s="98"/>
    </row>
    <row r="107" spans="1:11" ht="12.75" customHeight="1">
      <c r="A107" s="6"/>
      <c r="B107" s="16"/>
      <c r="C107" s="18"/>
      <c r="D107" s="15"/>
      <c r="E107" s="15"/>
      <c r="F107" s="15"/>
      <c r="G107" s="9"/>
      <c r="H107" s="20"/>
      <c r="I107" s="20"/>
      <c r="J107" s="167"/>
      <c r="K107" s="98"/>
    </row>
    <row r="108" spans="1:11" ht="12.75" customHeight="1">
      <c r="A108" s="6"/>
      <c r="B108" s="16"/>
      <c r="C108" s="18"/>
      <c r="D108" s="15"/>
      <c r="E108" s="15"/>
      <c r="F108" s="15"/>
      <c r="G108" s="9"/>
      <c r="H108" s="20"/>
      <c r="I108" s="20"/>
      <c r="J108" s="167"/>
      <c r="K108" s="98"/>
    </row>
    <row r="109" spans="1:11" ht="12.75" customHeight="1">
      <c r="A109" s="6"/>
      <c r="B109" s="16"/>
      <c r="C109" s="18"/>
      <c r="D109" s="15"/>
      <c r="E109" s="15"/>
      <c r="F109" s="15"/>
      <c r="G109" s="9"/>
      <c r="H109" s="20"/>
      <c r="I109" s="20"/>
      <c r="J109" s="167"/>
      <c r="K109" s="98"/>
    </row>
    <row r="110" spans="1:11" ht="12.75" customHeight="1">
      <c r="A110" s="6"/>
      <c r="B110" s="16"/>
      <c r="C110" s="18"/>
      <c r="D110" s="15"/>
      <c r="E110" s="15"/>
      <c r="F110" s="15"/>
      <c r="G110" s="9"/>
      <c r="H110" s="20"/>
      <c r="I110" s="20"/>
      <c r="J110" s="167"/>
      <c r="K110" s="98"/>
    </row>
    <row r="111" spans="1:11" s="127" customFormat="1" ht="14.1" customHeight="1">
      <c r="A111" s="6"/>
      <c r="B111" s="125"/>
      <c r="C111" s="22"/>
      <c r="D111" s="15"/>
      <c r="E111" s="96"/>
      <c r="F111" s="96"/>
      <c r="G111" s="97"/>
      <c r="H111" s="20"/>
      <c r="I111" s="129"/>
      <c r="J111" s="167"/>
      <c r="K111" s="98"/>
    </row>
    <row r="112" spans="1:11" ht="12.75" customHeight="1">
      <c r="A112" s="5"/>
      <c r="B112" s="6"/>
      <c r="C112" s="11" t="s">
        <v>376</v>
      </c>
      <c r="D112" s="37"/>
      <c r="E112" s="13" t="str">
        <f>E23</f>
        <v>.2</v>
      </c>
      <c r="F112" s="13"/>
      <c r="G112" s="38"/>
      <c r="H112" s="6"/>
      <c r="I112" s="6"/>
      <c r="J112" s="10"/>
      <c r="K112" s="95"/>
    </row>
    <row r="113" spans="1:11" ht="12.75" customHeight="1">
      <c r="A113" s="5"/>
      <c r="B113" s="6"/>
      <c r="C113" s="46" t="s">
        <v>84</v>
      </c>
      <c r="D113" s="37"/>
      <c r="E113" s="37"/>
      <c r="F113" s="37"/>
      <c r="G113" s="38"/>
      <c r="H113" s="6"/>
      <c r="I113" s="6"/>
      <c r="J113" s="10"/>
      <c r="K113" s="95"/>
    </row>
    <row r="114" spans="1:11" ht="12.75" customHeight="1">
      <c r="A114" s="5"/>
      <c r="B114" s="6"/>
      <c r="C114" s="39"/>
      <c r="D114" s="40"/>
      <c r="E114" s="40"/>
      <c r="F114" s="40"/>
      <c r="G114" s="41"/>
      <c r="H114" s="6"/>
      <c r="I114" s="6"/>
      <c r="J114" s="10"/>
      <c r="K114" s="95"/>
    </row>
    <row r="115" spans="1:11" s="81" customFormat="1" ht="12.75" customHeight="1">
      <c r="A115" s="76"/>
      <c r="B115" s="77"/>
      <c r="C115" s="86" t="s">
        <v>377</v>
      </c>
      <c r="D115" s="78"/>
      <c r="E115" s="78"/>
      <c r="F115" s="78"/>
      <c r="G115" s="78"/>
      <c r="H115" s="77"/>
      <c r="I115" s="87"/>
      <c r="J115" s="88" t="s">
        <v>82</v>
      </c>
      <c r="K115" s="116"/>
    </row>
    <row r="116" spans="1:11" ht="12.75" customHeight="1">
      <c r="I116" s="13"/>
      <c r="J116" s="44"/>
    </row>
    <row r="117" spans="1:11" ht="12.75" customHeight="1">
      <c r="I117" s="13"/>
      <c r="J117" s="44"/>
    </row>
  </sheetData>
  <mergeCells count="13">
    <mergeCell ref="H5:H6"/>
    <mergeCell ref="I5:I6"/>
    <mergeCell ref="C11:G11"/>
    <mergeCell ref="C50:G50"/>
    <mergeCell ref="C52:G52"/>
    <mergeCell ref="D95:G95"/>
    <mergeCell ref="C99:G99"/>
    <mergeCell ref="C54:G54"/>
    <mergeCell ref="D89:G89"/>
    <mergeCell ref="A5:A6"/>
    <mergeCell ref="C5:G6"/>
    <mergeCell ref="D77:G77"/>
    <mergeCell ref="D83:G83"/>
  </mergeCells>
  <pageMargins left="0.59055118110236227" right="0.19685039370078741" top="0.39370078740157483" bottom="1.1811023622047245" header="0" footer="0.19685039370078741"/>
  <pageSetup paperSize="9" scale="8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72AD-22F9-A944-B54F-63FDB20D1FEE}">
  <sheetPr>
    <tabColor rgb="FF92D050"/>
  </sheetPr>
  <dimension ref="A1:K132"/>
  <sheetViews>
    <sheetView view="pageBreakPreview" topLeftCell="A37" zoomScaleNormal="100" zoomScaleSheetLayoutView="100" workbookViewId="0">
      <selection activeCell="J21" sqref="J21"/>
    </sheetView>
  </sheetViews>
  <sheetFormatPr defaultColWidth="9.125" defaultRowHeight="12.75" customHeight="1"/>
  <cols>
    <col min="1" max="1" width="6.625" style="42" customWidth="1"/>
    <col min="2" max="2" width="7.625" style="43" customWidth="1"/>
    <col min="3" max="4" width="3.625" style="3" customWidth="1"/>
    <col min="5" max="5" width="5.875" style="3" customWidth="1"/>
    <col min="6" max="6" width="3.625" style="3" customWidth="1"/>
    <col min="7" max="7" width="27.625" style="3" customWidth="1"/>
    <col min="8" max="8" width="6.625" style="43" customWidth="1"/>
    <col min="9" max="9" width="7.625" style="43" customWidth="1"/>
    <col min="10" max="10" width="11.375" style="100" customWidth="1"/>
    <col min="11" max="11" width="12.625" style="100" customWidth="1"/>
    <col min="12" max="12" width="4.625" style="3" customWidth="1"/>
    <col min="13" max="256" width="9.125" style="3"/>
    <col min="257" max="257" width="6.625" style="3" customWidth="1"/>
    <col min="258" max="258" width="7.625" style="3" customWidth="1"/>
    <col min="259" max="260" width="3.625" style="3" customWidth="1"/>
    <col min="261" max="261" width="5.875" style="3" customWidth="1"/>
    <col min="262" max="262" width="3.625" style="3" customWidth="1"/>
    <col min="263" max="263" width="27.625" style="3" customWidth="1"/>
    <col min="264" max="264" width="6.625" style="3" customWidth="1"/>
    <col min="265" max="265" width="7.625" style="3" customWidth="1"/>
    <col min="266" max="266" width="11.375" style="3" customWidth="1"/>
    <col min="267" max="267" width="12.625" style="3" customWidth="1"/>
    <col min="268" max="268" width="4.625" style="3" customWidth="1"/>
    <col min="269" max="512" width="9.125" style="3"/>
    <col min="513" max="513" width="6.625" style="3" customWidth="1"/>
    <col min="514" max="514" width="7.625" style="3" customWidth="1"/>
    <col min="515" max="516" width="3.625" style="3" customWidth="1"/>
    <col min="517" max="517" width="5.875" style="3" customWidth="1"/>
    <col min="518" max="518" width="3.625" style="3" customWidth="1"/>
    <col min="519" max="519" width="27.625" style="3" customWidth="1"/>
    <col min="520" max="520" width="6.625" style="3" customWidth="1"/>
    <col min="521" max="521" width="7.625" style="3" customWidth="1"/>
    <col min="522" max="522" width="11.375" style="3" customWidth="1"/>
    <col min="523" max="523" width="12.625" style="3" customWidth="1"/>
    <col min="524" max="524" width="4.625" style="3" customWidth="1"/>
    <col min="525" max="768" width="9.125" style="3"/>
    <col min="769" max="769" width="6.625" style="3" customWidth="1"/>
    <col min="770" max="770" width="7.625" style="3" customWidth="1"/>
    <col min="771" max="772" width="3.625" style="3" customWidth="1"/>
    <col min="773" max="773" width="5.875" style="3" customWidth="1"/>
    <col min="774" max="774" width="3.625" style="3" customWidth="1"/>
    <col min="775" max="775" width="27.625" style="3" customWidth="1"/>
    <col min="776" max="776" width="6.625" style="3" customWidth="1"/>
    <col min="777" max="777" width="7.625" style="3" customWidth="1"/>
    <col min="778" max="778" width="11.375" style="3" customWidth="1"/>
    <col min="779" max="779" width="12.625" style="3" customWidth="1"/>
    <col min="780" max="780" width="4.625" style="3" customWidth="1"/>
    <col min="781" max="1024" width="9.125" style="3"/>
    <col min="1025" max="1025" width="6.625" style="3" customWidth="1"/>
    <col min="1026" max="1026" width="7.625" style="3" customWidth="1"/>
    <col min="1027" max="1028" width="3.625" style="3" customWidth="1"/>
    <col min="1029" max="1029" width="5.875" style="3" customWidth="1"/>
    <col min="1030" max="1030" width="3.625" style="3" customWidth="1"/>
    <col min="1031" max="1031" width="27.625" style="3" customWidth="1"/>
    <col min="1032" max="1032" width="6.625" style="3" customWidth="1"/>
    <col min="1033" max="1033" width="7.625" style="3" customWidth="1"/>
    <col min="1034" max="1034" width="11.375" style="3" customWidth="1"/>
    <col min="1035" max="1035" width="12.625" style="3" customWidth="1"/>
    <col min="1036" max="1036" width="4.625" style="3" customWidth="1"/>
    <col min="1037" max="1280" width="9.125" style="3"/>
    <col min="1281" max="1281" width="6.625" style="3" customWidth="1"/>
    <col min="1282" max="1282" width="7.625" style="3" customWidth="1"/>
    <col min="1283" max="1284" width="3.625" style="3" customWidth="1"/>
    <col min="1285" max="1285" width="5.875" style="3" customWidth="1"/>
    <col min="1286" max="1286" width="3.625" style="3" customWidth="1"/>
    <col min="1287" max="1287" width="27.625" style="3" customWidth="1"/>
    <col min="1288" max="1288" width="6.625" style="3" customWidth="1"/>
    <col min="1289" max="1289" width="7.625" style="3" customWidth="1"/>
    <col min="1290" max="1290" width="11.375" style="3" customWidth="1"/>
    <col min="1291" max="1291" width="12.625" style="3" customWidth="1"/>
    <col min="1292" max="1292" width="4.625" style="3" customWidth="1"/>
    <col min="1293" max="1536" width="9.125" style="3"/>
    <col min="1537" max="1537" width="6.625" style="3" customWidth="1"/>
    <col min="1538" max="1538" width="7.625" style="3" customWidth="1"/>
    <col min="1539" max="1540" width="3.625" style="3" customWidth="1"/>
    <col min="1541" max="1541" width="5.875" style="3" customWidth="1"/>
    <col min="1542" max="1542" width="3.625" style="3" customWidth="1"/>
    <col min="1543" max="1543" width="27.625" style="3" customWidth="1"/>
    <col min="1544" max="1544" width="6.625" style="3" customWidth="1"/>
    <col min="1545" max="1545" width="7.625" style="3" customWidth="1"/>
    <col min="1546" max="1546" width="11.375" style="3" customWidth="1"/>
    <col min="1547" max="1547" width="12.625" style="3" customWidth="1"/>
    <col min="1548" max="1548" width="4.625" style="3" customWidth="1"/>
    <col min="1549" max="1792" width="9.125" style="3"/>
    <col min="1793" max="1793" width="6.625" style="3" customWidth="1"/>
    <col min="1794" max="1794" width="7.625" style="3" customWidth="1"/>
    <col min="1795" max="1796" width="3.625" style="3" customWidth="1"/>
    <col min="1797" max="1797" width="5.875" style="3" customWidth="1"/>
    <col min="1798" max="1798" width="3.625" style="3" customWidth="1"/>
    <col min="1799" max="1799" width="27.625" style="3" customWidth="1"/>
    <col min="1800" max="1800" width="6.625" style="3" customWidth="1"/>
    <col min="1801" max="1801" width="7.625" style="3" customWidth="1"/>
    <col min="1802" max="1802" width="11.375" style="3" customWidth="1"/>
    <col min="1803" max="1803" width="12.625" style="3" customWidth="1"/>
    <col min="1804" max="1804" width="4.625" style="3" customWidth="1"/>
    <col min="1805" max="2048" width="9.125" style="3"/>
    <col min="2049" max="2049" width="6.625" style="3" customWidth="1"/>
    <col min="2050" max="2050" width="7.625" style="3" customWidth="1"/>
    <col min="2051" max="2052" width="3.625" style="3" customWidth="1"/>
    <col min="2053" max="2053" width="5.875" style="3" customWidth="1"/>
    <col min="2054" max="2054" width="3.625" style="3" customWidth="1"/>
    <col min="2055" max="2055" width="27.625" style="3" customWidth="1"/>
    <col min="2056" max="2056" width="6.625" style="3" customWidth="1"/>
    <col min="2057" max="2057" width="7.625" style="3" customWidth="1"/>
    <col min="2058" max="2058" width="11.375" style="3" customWidth="1"/>
    <col min="2059" max="2059" width="12.625" style="3" customWidth="1"/>
    <col min="2060" max="2060" width="4.625" style="3" customWidth="1"/>
    <col min="2061" max="2304" width="9.125" style="3"/>
    <col min="2305" max="2305" width="6.625" style="3" customWidth="1"/>
    <col min="2306" max="2306" width="7.625" style="3" customWidth="1"/>
    <col min="2307" max="2308" width="3.625" style="3" customWidth="1"/>
    <col min="2309" max="2309" width="5.875" style="3" customWidth="1"/>
    <col min="2310" max="2310" width="3.625" style="3" customWidth="1"/>
    <col min="2311" max="2311" width="27.625" style="3" customWidth="1"/>
    <col min="2312" max="2312" width="6.625" style="3" customWidth="1"/>
    <col min="2313" max="2313" width="7.625" style="3" customWidth="1"/>
    <col min="2314" max="2314" width="11.375" style="3" customWidth="1"/>
    <col min="2315" max="2315" width="12.625" style="3" customWidth="1"/>
    <col min="2316" max="2316" width="4.625" style="3" customWidth="1"/>
    <col min="2317" max="2560" width="9.125" style="3"/>
    <col min="2561" max="2561" width="6.625" style="3" customWidth="1"/>
    <col min="2562" max="2562" width="7.625" style="3" customWidth="1"/>
    <col min="2563" max="2564" width="3.625" style="3" customWidth="1"/>
    <col min="2565" max="2565" width="5.875" style="3" customWidth="1"/>
    <col min="2566" max="2566" width="3.625" style="3" customWidth="1"/>
    <col min="2567" max="2567" width="27.625" style="3" customWidth="1"/>
    <col min="2568" max="2568" width="6.625" style="3" customWidth="1"/>
    <col min="2569" max="2569" width="7.625" style="3" customWidth="1"/>
    <col min="2570" max="2570" width="11.375" style="3" customWidth="1"/>
    <col min="2571" max="2571" width="12.625" style="3" customWidth="1"/>
    <col min="2572" max="2572" width="4.625" style="3" customWidth="1"/>
    <col min="2573" max="2816" width="9.125" style="3"/>
    <col min="2817" max="2817" width="6.625" style="3" customWidth="1"/>
    <col min="2818" max="2818" width="7.625" style="3" customWidth="1"/>
    <col min="2819" max="2820" width="3.625" style="3" customWidth="1"/>
    <col min="2821" max="2821" width="5.875" style="3" customWidth="1"/>
    <col min="2822" max="2822" width="3.625" style="3" customWidth="1"/>
    <col min="2823" max="2823" width="27.625" style="3" customWidth="1"/>
    <col min="2824" max="2824" width="6.625" style="3" customWidth="1"/>
    <col min="2825" max="2825" width="7.625" style="3" customWidth="1"/>
    <col min="2826" max="2826" width="11.375" style="3" customWidth="1"/>
    <col min="2827" max="2827" width="12.625" style="3" customWidth="1"/>
    <col min="2828" max="2828" width="4.625" style="3" customWidth="1"/>
    <col min="2829" max="3072" width="9.125" style="3"/>
    <col min="3073" max="3073" width="6.625" style="3" customWidth="1"/>
    <col min="3074" max="3074" width="7.625" style="3" customWidth="1"/>
    <col min="3075" max="3076" width="3.625" style="3" customWidth="1"/>
    <col min="3077" max="3077" width="5.875" style="3" customWidth="1"/>
    <col min="3078" max="3078" width="3.625" style="3" customWidth="1"/>
    <col min="3079" max="3079" width="27.625" style="3" customWidth="1"/>
    <col min="3080" max="3080" width="6.625" style="3" customWidth="1"/>
    <col min="3081" max="3081" width="7.625" style="3" customWidth="1"/>
    <col min="3082" max="3082" width="11.375" style="3" customWidth="1"/>
    <col min="3083" max="3083" width="12.625" style="3" customWidth="1"/>
    <col min="3084" max="3084" width="4.625" style="3" customWidth="1"/>
    <col min="3085" max="3328" width="9.125" style="3"/>
    <col min="3329" max="3329" width="6.625" style="3" customWidth="1"/>
    <col min="3330" max="3330" width="7.625" style="3" customWidth="1"/>
    <col min="3331" max="3332" width="3.625" style="3" customWidth="1"/>
    <col min="3333" max="3333" width="5.875" style="3" customWidth="1"/>
    <col min="3334" max="3334" width="3.625" style="3" customWidth="1"/>
    <col min="3335" max="3335" width="27.625" style="3" customWidth="1"/>
    <col min="3336" max="3336" width="6.625" style="3" customWidth="1"/>
    <col min="3337" max="3337" width="7.625" style="3" customWidth="1"/>
    <col min="3338" max="3338" width="11.375" style="3" customWidth="1"/>
    <col min="3339" max="3339" width="12.625" style="3" customWidth="1"/>
    <col min="3340" max="3340" width="4.625" style="3" customWidth="1"/>
    <col min="3341" max="3584" width="9.125" style="3"/>
    <col min="3585" max="3585" width="6.625" style="3" customWidth="1"/>
    <col min="3586" max="3586" width="7.625" style="3" customWidth="1"/>
    <col min="3587" max="3588" width="3.625" style="3" customWidth="1"/>
    <col min="3589" max="3589" width="5.875" style="3" customWidth="1"/>
    <col min="3590" max="3590" width="3.625" style="3" customWidth="1"/>
    <col min="3591" max="3591" width="27.625" style="3" customWidth="1"/>
    <col min="3592" max="3592" width="6.625" style="3" customWidth="1"/>
    <col min="3593" max="3593" width="7.625" style="3" customWidth="1"/>
    <col min="3594" max="3594" width="11.375" style="3" customWidth="1"/>
    <col min="3595" max="3595" width="12.625" style="3" customWidth="1"/>
    <col min="3596" max="3596" width="4.625" style="3" customWidth="1"/>
    <col min="3597" max="3840" width="9.125" style="3"/>
    <col min="3841" max="3841" width="6.625" style="3" customWidth="1"/>
    <col min="3842" max="3842" width="7.625" style="3" customWidth="1"/>
    <col min="3843" max="3844" width="3.625" style="3" customWidth="1"/>
    <col min="3845" max="3845" width="5.875" style="3" customWidth="1"/>
    <col min="3846" max="3846" width="3.625" style="3" customWidth="1"/>
    <col min="3847" max="3847" width="27.625" style="3" customWidth="1"/>
    <col min="3848" max="3848" width="6.625" style="3" customWidth="1"/>
    <col min="3849" max="3849" width="7.625" style="3" customWidth="1"/>
    <col min="3850" max="3850" width="11.375" style="3" customWidth="1"/>
    <col min="3851" max="3851" width="12.625" style="3" customWidth="1"/>
    <col min="3852" max="3852" width="4.625" style="3" customWidth="1"/>
    <col min="3853" max="4096" width="9.125" style="3"/>
    <col min="4097" max="4097" width="6.625" style="3" customWidth="1"/>
    <col min="4098" max="4098" width="7.625" style="3" customWidth="1"/>
    <col min="4099" max="4100" width="3.625" style="3" customWidth="1"/>
    <col min="4101" max="4101" width="5.875" style="3" customWidth="1"/>
    <col min="4102" max="4102" width="3.625" style="3" customWidth="1"/>
    <col min="4103" max="4103" width="27.625" style="3" customWidth="1"/>
    <col min="4104" max="4104" width="6.625" style="3" customWidth="1"/>
    <col min="4105" max="4105" width="7.625" style="3" customWidth="1"/>
    <col min="4106" max="4106" width="11.375" style="3" customWidth="1"/>
    <col min="4107" max="4107" width="12.625" style="3" customWidth="1"/>
    <col min="4108" max="4108" width="4.625" style="3" customWidth="1"/>
    <col min="4109" max="4352" width="9.125" style="3"/>
    <col min="4353" max="4353" width="6.625" style="3" customWidth="1"/>
    <col min="4354" max="4354" width="7.625" style="3" customWidth="1"/>
    <col min="4355" max="4356" width="3.625" style="3" customWidth="1"/>
    <col min="4357" max="4357" width="5.875" style="3" customWidth="1"/>
    <col min="4358" max="4358" width="3.625" style="3" customWidth="1"/>
    <col min="4359" max="4359" width="27.625" style="3" customWidth="1"/>
    <col min="4360" max="4360" width="6.625" style="3" customWidth="1"/>
    <col min="4361" max="4361" width="7.625" style="3" customWidth="1"/>
    <col min="4362" max="4362" width="11.375" style="3" customWidth="1"/>
    <col min="4363" max="4363" width="12.625" style="3" customWidth="1"/>
    <col min="4364" max="4364" width="4.625" style="3" customWidth="1"/>
    <col min="4365" max="4608" width="9.125" style="3"/>
    <col min="4609" max="4609" width="6.625" style="3" customWidth="1"/>
    <col min="4610" max="4610" width="7.625" style="3" customWidth="1"/>
    <col min="4611" max="4612" width="3.625" style="3" customWidth="1"/>
    <col min="4613" max="4613" width="5.875" style="3" customWidth="1"/>
    <col min="4614" max="4614" width="3.625" style="3" customWidth="1"/>
    <col min="4615" max="4615" width="27.625" style="3" customWidth="1"/>
    <col min="4616" max="4616" width="6.625" style="3" customWidth="1"/>
    <col min="4617" max="4617" width="7.625" style="3" customWidth="1"/>
    <col min="4618" max="4618" width="11.375" style="3" customWidth="1"/>
    <col min="4619" max="4619" width="12.625" style="3" customWidth="1"/>
    <col min="4620" max="4620" width="4.625" style="3" customWidth="1"/>
    <col min="4621" max="4864" width="9.125" style="3"/>
    <col min="4865" max="4865" width="6.625" style="3" customWidth="1"/>
    <col min="4866" max="4866" width="7.625" style="3" customWidth="1"/>
    <col min="4867" max="4868" width="3.625" style="3" customWidth="1"/>
    <col min="4869" max="4869" width="5.875" style="3" customWidth="1"/>
    <col min="4870" max="4870" width="3.625" style="3" customWidth="1"/>
    <col min="4871" max="4871" width="27.625" style="3" customWidth="1"/>
    <col min="4872" max="4872" width="6.625" style="3" customWidth="1"/>
    <col min="4873" max="4873" width="7.625" style="3" customWidth="1"/>
    <col min="4874" max="4874" width="11.375" style="3" customWidth="1"/>
    <col min="4875" max="4875" width="12.625" style="3" customWidth="1"/>
    <col min="4876" max="4876" width="4.625" style="3" customWidth="1"/>
    <col min="4877" max="5120" width="9.125" style="3"/>
    <col min="5121" max="5121" width="6.625" style="3" customWidth="1"/>
    <col min="5122" max="5122" width="7.625" style="3" customWidth="1"/>
    <col min="5123" max="5124" width="3.625" style="3" customWidth="1"/>
    <col min="5125" max="5125" width="5.875" style="3" customWidth="1"/>
    <col min="5126" max="5126" width="3.625" style="3" customWidth="1"/>
    <col min="5127" max="5127" width="27.625" style="3" customWidth="1"/>
    <col min="5128" max="5128" width="6.625" style="3" customWidth="1"/>
    <col min="5129" max="5129" width="7.625" style="3" customWidth="1"/>
    <col min="5130" max="5130" width="11.375" style="3" customWidth="1"/>
    <col min="5131" max="5131" width="12.625" style="3" customWidth="1"/>
    <col min="5132" max="5132" width="4.625" style="3" customWidth="1"/>
    <col min="5133" max="5376" width="9.125" style="3"/>
    <col min="5377" max="5377" width="6.625" style="3" customWidth="1"/>
    <col min="5378" max="5378" width="7.625" style="3" customWidth="1"/>
    <col min="5379" max="5380" width="3.625" style="3" customWidth="1"/>
    <col min="5381" max="5381" width="5.875" style="3" customWidth="1"/>
    <col min="5382" max="5382" width="3.625" style="3" customWidth="1"/>
    <col min="5383" max="5383" width="27.625" style="3" customWidth="1"/>
    <col min="5384" max="5384" width="6.625" style="3" customWidth="1"/>
    <col min="5385" max="5385" width="7.625" style="3" customWidth="1"/>
    <col min="5386" max="5386" width="11.375" style="3" customWidth="1"/>
    <col min="5387" max="5387" width="12.625" style="3" customWidth="1"/>
    <col min="5388" max="5388" width="4.625" style="3" customWidth="1"/>
    <col min="5389" max="5632" width="9.125" style="3"/>
    <col min="5633" max="5633" width="6.625" style="3" customWidth="1"/>
    <col min="5634" max="5634" width="7.625" style="3" customWidth="1"/>
    <col min="5635" max="5636" width="3.625" style="3" customWidth="1"/>
    <col min="5637" max="5637" width="5.875" style="3" customWidth="1"/>
    <col min="5638" max="5638" width="3.625" style="3" customWidth="1"/>
    <col min="5639" max="5639" width="27.625" style="3" customWidth="1"/>
    <col min="5640" max="5640" width="6.625" style="3" customWidth="1"/>
    <col min="5641" max="5641" width="7.625" style="3" customWidth="1"/>
    <col min="5642" max="5642" width="11.375" style="3" customWidth="1"/>
    <col min="5643" max="5643" width="12.625" style="3" customWidth="1"/>
    <col min="5644" max="5644" width="4.625" style="3" customWidth="1"/>
    <col min="5645" max="5888" width="9.125" style="3"/>
    <col min="5889" max="5889" width="6.625" style="3" customWidth="1"/>
    <col min="5890" max="5890" width="7.625" style="3" customWidth="1"/>
    <col min="5891" max="5892" width="3.625" style="3" customWidth="1"/>
    <col min="5893" max="5893" width="5.875" style="3" customWidth="1"/>
    <col min="5894" max="5894" width="3.625" style="3" customWidth="1"/>
    <col min="5895" max="5895" width="27.625" style="3" customWidth="1"/>
    <col min="5896" max="5896" width="6.625" style="3" customWidth="1"/>
    <col min="5897" max="5897" width="7.625" style="3" customWidth="1"/>
    <col min="5898" max="5898" width="11.375" style="3" customWidth="1"/>
    <col min="5899" max="5899" width="12.625" style="3" customWidth="1"/>
    <col min="5900" max="5900" width="4.625" style="3" customWidth="1"/>
    <col min="5901" max="6144" width="9.125" style="3"/>
    <col min="6145" max="6145" width="6.625" style="3" customWidth="1"/>
    <col min="6146" max="6146" width="7.625" style="3" customWidth="1"/>
    <col min="6147" max="6148" width="3.625" style="3" customWidth="1"/>
    <col min="6149" max="6149" width="5.875" style="3" customWidth="1"/>
    <col min="6150" max="6150" width="3.625" style="3" customWidth="1"/>
    <col min="6151" max="6151" width="27.625" style="3" customWidth="1"/>
    <col min="6152" max="6152" width="6.625" style="3" customWidth="1"/>
    <col min="6153" max="6153" width="7.625" style="3" customWidth="1"/>
    <col min="6154" max="6154" width="11.375" style="3" customWidth="1"/>
    <col min="6155" max="6155" width="12.625" style="3" customWidth="1"/>
    <col min="6156" max="6156" width="4.625" style="3" customWidth="1"/>
    <col min="6157" max="6400" width="9.125" style="3"/>
    <col min="6401" max="6401" width="6.625" style="3" customWidth="1"/>
    <col min="6402" max="6402" width="7.625" style="3" customWidth="1"/>
    <col min="6403" max="6404" width="3.625" style="3" customWidth="1"/>
    <col min="6405" max="6405" width="5.875" style="3" customWidth="1"/>
    <col min="6406" max="6406" width="3.625" style="3" customWidth="1"/>
    <col min="6407" max="6407" width="27.625" style="3" customWidth="1"/>
    <col min="6408" max="6408" width="6.625" style="3" customWidth="1"/>
    <col min="6409" max="6409" width="7.625" style="3" customWidth="1"/>
    <col min="6410" max="6410" width="11.375" style="3" customWidth="1"/>
    <col min="6411" max="6411" width="12.625" style="3" customWidth="1"/>
    <col min="6412" max="6412" width="4.625" style="3" customWidth="1"/>
    <col min="6413" max="6656" width="9.125" style="3"/>
    <col min="6657" max="6657" width="6.625" style="3" customWidth="1"/>
    <col min="6658" max="6658" width="7.625" style="3" customWidth="1"/>
    <col min="6659" max="6660" width="3.625" style="3" customWidth="1"/>
    <col min="6661" max="6661" width="5.875" style="3" customWidth="1"/>
    <col min="6662" max="6662" width="3.625" style="3" customWidth="1"/>
    <col min="6663" max="6663" width="27.625" style="3" customWidth="1"/>
    <col min="6664" max="6664" width="6.625" style="3" customWidth="1"/>
    <col min="6665" max="6665" width="7.625" style="3" customWidth="1"/>
    <col min="6666" max="6666" width="11.375" style="3" customWidth="1"/>
    <col min="6667" max="6667" width="12.625" style="3" customWidth="1"/>
    <col min="6668" max="6668" width="4.625" style="3" customWidth="1"/>
    <col min="6669" max="6912" width="9.125" style="3"/>
    <col min="6913" max="6913" width="6.625" style="3" customWidth="1"/>
    <col min="6914" max="6914" width="7.625" style="3" customWidth="1"/>
    <col min="6915" max="6916" width="3.625" style="3" customWidth="1"/>
    <col min="6917" max="6917" width="5.875" style="3" customWidth="1"/>
    <col min="6918" max="6918" width="3.625" style="3" customWidth="1"/>
    <col min="6919" max="6919" width="27.625" style="3" customWidth="1"/>
    <col min="6920" max="6920" width="6.625" style="3" customWidth="1"/>
    <col min="6921" max="6921" width="7.625" style="3" customWidth="1"/>
    <col min="6922" max="6922" width="11.375" style="3" customWidth="1"/>
    <col min="6923" max="6923" width="12.625" style="3" customWidth="1"/>
    <col min="6924" max="6924" width="4.625" style="3" customWidth="1"/>
    <col min="6925" max="7168" width="9.125" style="3"/>
    <col min="7169" max="7169" width="6.625" style="3" customWidth="1"/>
    <col min="7170" max="7170" width="7.625" style="3" customWidth="1"/>
    <col min="7171" max="7172" width="3.625" style="3" customWidth="1"/>
    <col min="7173" max="7173" width="5.875" style="3" customWidth="1"/>
    <col min="7174" max="7174" width="3.625" style="3" customWidth="1"/>
    <col min="7175" max="7175" width="27.625" style="3" customWidth="1"/>
    <col min="7176" max="7176" width="6.625" style="3" customWidth="1"/>
    <col min="7177" max="7177" width="7.625" style="3" customWidth="1"/>
    <col min="7178" max="7178" width="11.375" style="3" customWidth="1"/>
    <col min="7179" max="7179" width="12.625" style="3" customWidth="1"/>
    <col min="7180" max="7180" width="4.625" style="3" customWidth="1"/>
    <col min="7181" max="7424" width="9.125" style="3"/>
    <col min="7425" max="7425" width="6.625" style="3" customWidth="1"/>
    <col min="7426" max="7426" width="7.625" style="3" customWidth="1"/>
    <col min="7427" max="7428" width="3.625" style="3" customWidth="1"/>
    <col min="7429" max="7429" width="5.875" style="3" customWidth="1"/>
    <col min="7430" max="7430" width="3.625" style="3" customWidth="1"/>
    <col min="7431" max="7431" width="27.625" style="3" customWidth="1"/>
    <col min="7432" max="7432" width="6.625" style="3" customWidth="1"/>
    <col min="7433" max="7433" width="7.625" style="3" customWidth="1"/>
    <col min="7434" max="7434" width="11.375" style="3" customWidth="1"/>
    <col min="7435" max="7435" width="12.625" style="3" customWidth="1"/>
    <col min="7436" max="7436" width="4.625" style="3" customWidth="1"/>
    <col min="7437" max="7680" width="9.125" style="3"/>
    <col min="7681" max="7681" width="6.625" style="3" customWidth="1"/>
    <col min="7682" max="7682" width="7.625" style="3" customWidth="1"/>
    <col min="7683" max="7684" width="3.625" style="3" customWidth="1"/>
    <col min="7685" max="7685" width="5.875" style="3" customWidth="1"/>
    <col min="7686" max="7686" width="3.625" style="3" customWidth="1"/>
    <col min="7687" max="7687" width="27.625" style="3" customWidth="1"/>
    <col min="7688" max="7688" width="6.625" style="3" customWidth="1"/>
    <col min="7689" max="7689" width="7.625" style="3" customWidth="1"/>
    <col min="7690" max="7690" width="11.375" style="3" customWidth="1"/>
    <col min="7691" max="7691" width="12.625" style="3" customWidth="1"/>
    <col min="7692" max="7692" width="4.625" style="3" customWidth="1"/>
    <col min="7693" max="7936" width="9.125" style="3"/>
    <col min="7937" max="7937" width="6.625" style="3" customWidth="1"/>
    <col min="7938" max="7938" width="7.625" style="3" customWidth="1"/>
    <col min="7939" max="7940" width="3.625" style="3" customWidth="1"/>
    <col min="7941" max="7941" width="5.875" style="3" customWidth="1"/>
    <col min="7942" max="7942" width="3.625" style="3" customWidth="1"/>
    <col min="7943" max="7943" width="27.625" style="3" customWidth="1"/>
    <col min="7944" max="7944" width="6.625" style="3" customWidth="1"/>
    <col min="7945" max="7945" width="7.625" style="3" customWidth="1"/>
    <col min="7946" max="7946" width="11.375" style="3" customWidth="1"/>
    <col min="7947" max="7947" width="12.625" style="3" customWidth="1"/>
    <col min="7948" max="7948" width="4.625" style="3" customWidth="1"/>
    <col min="7949" max="8192" width="9.125" style="3"/>
    <col min="8193" max="8193" width="6.625" style="3" customWidth="1"/>
    <col min="8194" max="8194" width="7.625" style="3" customWidth="1"/>
    <col min="8195" max="8196" width="3.625" style="3" customWidth="1"/>
    <col min="8197" max="8197" width="5.875" style="3" customWidth="1"/>
    <col min="8198" max="8198" width="3.625" style="3" customWidth="1"/>
    <col min="8199" max="8199" width="27.625" style="3" customWidth="1"/>
    <col min="8200" max="8200" width="6.625" style="3" customWidth="1"/>
    <col min="8201" max="8201" width="7.625" style="3" customWidth="1"/>
    <col min="8202" max="8202" width="11.375" style="3" customWidth="1"/>
    <col min="8203" max="8203" width="12.625" style="3" customWidth="1"/>
    <col min="8204" max="8204" width="4.625" style="3" customWidth="1"/>
    <col min="8205" max="8448" width="9.125" style="3"/>
    <col min="8449" max="8449" width="6.625" style="3" customWidth="1"/>
    <col min="8450" max="8450" width="7.625" style="3" customWidth="1"/>
    <col min="8451" max="8452" width="3.625" style="3" customWidth="1"/>
    <col min="8453" max="8453" width="5.875" style="3" customWidth="1"/>
    <col min="8454" max="8454" width="3.625" style="3" customWidth="1"/>
    <col min="8455" max="8455" width="27.625" style="3" customWidth="1"/>
    <col min="8456" max="8456" width="6.625" style="3" customWidth="1"/>
    <col min="8457" max="8457" width="7.625" style="3" customWidth="1"/>
    <col min="8458" max="8458" width="11.375" style="3" customWidth="1"/>
    <col min="8459" max="8459" width="12.625" style="3" customWidth="1"/>
    <col min="8460" max="8460" width="4.625" style="3" customWidth="1"/>
    <col min="8461" max="8704" width="9.125" style="3"/>
    <col min="8705" max="8705" width="6.625" style="3" customWidth="1"/>
    <col min="8706" max="8706" width="7.625" style="3" customWidth="1"/>
    <col min="8707" max="8708" width="3.625" style="3" customWidth="1"/>
    <col min="8709" max="8709" width="5.875" style="3" customWidth="1"/>
    <col min="8710" max="8710" width="3.625" style="3" customWidth="1"/>
    <col min="8711" max="8711" width="27.625" style="3" customWidth="1"/>
    <col min="8712" max="8712" width="6.625" style="3" customWidth="1"/>
    <col min="8713" max="8713" width="7.625" style="3" customWidth="1"/>
    <col min="8714" max="8714" width="11.375" style="3" customWidth="1"/>
    <col min="8715" max="8715" width="12.625" style="3" customWidth="1"/>
    <col min="8716" max="8716" width="4.625" style="3" customWidth="1"/>
    <col min="8717" max="8960" width="9.125" style="3"/>
    <col min="8961" max="8961" width="6.625" style="3" customWidth="1"/>
    <col min="8962" max="8962" width="7.625" style="3" customWidth="1"/>
    <col min="8963" max="8964" width="3.625" style="3" customWidth="1"/>
    <col min="8965" max="8965" width="5.875" style="3" customWidth="1"/>
    <col min="8966" max="8966" width="3.625" style="3" customWidth="1"/>
    <col min="8967" max="8967" width="27.625" style="3" customWidth="1"/>
    <col min="8968" max="8968" width="6.625" style="3" customWidth="1"/>
    <col min="8969" max="8969" width="7.625" style="3" customWidth="1"/>
    <col min="8970" max="8970" width="11.375" style="3" customWidth="1"/>
    <col min="8971" max="8971" width="12.625" style="3" customWidth="1"/>
    <col min="8972" max="8972" width="4.625" style="3" customWidth="1"/>
    <col min="8973" max="9216" width="9.125" style="3"/>
    <col min="9217" max="9217" width="6.625" style="3" customWidth="1"/>
    <col min="9218" max="9218" width="7.625" style="3" customWidth="1"/>
    <col min="9219" max="9220" width="3.625" style="3" customWidth="1"/>
    <col min="9221" max="9221" width="5.875" style="3" customWidth="1"/>
    <col min="9222" max="9222" width="3.625" style="3" customWidth="1"/>
    <col min="9223" max="9223" width="27.625" style="3" customWidth="1"/>
    <col min="9224" max="9224" width="6.625" style="3" customWidth="1"/>
    <col min="9225" max="9225" width="7.625" style="3" customWidth="1"/>
    <col min="9226" max="9226" width="11.375" style="3" customWidth="1"/>
    <col min="9227" max="9227" width="12.625" style="3" customWidth="1"/>
    <col min="9228" max="9228" width="4.625" style="3" customWidth="1"/>
    <col min="9229" max="9472" width="9.125" style="3"/>
    <col min="9473" max="9473" width="6.625" style="3" customWidth="1"/>
    <col min="9474" max="9474" width="7.625" style="3" customWidth="1"/>
    <col min="9475" max="9476" width="3.625" style="3" customWidth="1"/>
    <col min="9477" max="9477" width="5.875" style="3" customWidth="1"/>
    <col min="9478" max="9478" width="3.625" style="3" customWidth="1"/>
    <col min="9479" max="9479" width="27.625" style="3" customWidth="1"/>
    <col min="9480" max="9480" width="6.625" style="3" customWidth="1"/>
    <col min="9481" max="9481" width="7.625" style="3" customWidth="1"/>
    <col min="9482" max="9482" width="11.375" style="3" customWidth="1"/>
    <col min="9483" max="9483" width="12.625" style="3" customWidth="1"/>
    <col min="9484" max="9484" width="4.625" style="3" customWidth="1"/>
    <col min="9485" max="9728" width="9.125" style="3"/>
    <col min="9729" max="9729" width="6.625" style="3" customWidth="1"/>
    <col min="9730" max="9730" width="7.625" style="3" customWidth="1"/>
    <col min="9731" max="9732" width="3.625" style="3" customWidth="1"/>
    <col min="9733" max="9733" width="5.875" style="3" customWidth="1"/>
    <col min="9734" max="9734" width="3.625" style="3" customWidth="1"/>
    <col min="9735" max="9735" width="27.625" style="3" customWidth="1"/>
    <col min="9736" max="9736" width="6.625" style="3" customWidth="1"/>
    <col min="9737" max="9737" width="7.625" style="3" customWidth="1"/>
    <col min="9738" max="9738" width="11.375" style="3" customWidth="1"/>
    <col min="9739" max="9739" width="12.625" style="3" customWidth="1"/>
    <col min="9740" max="9740" width="4.625" style="3" customWidth="1"/>
    <col min="9741" max="9984" width="9.125" style="3"/>
    <col min="9985" max="9985" width="6.625" style="3" customWidth="1"/>
    <col min="9986" max="9986" width="7.625" style="3" customWidth="1"/>
    <col min="9987" max="9988" width="3.625" style="3" customWidth="1"/>
    <col min="9989" max="9989" width="5.875" style="3" customWidth="1"/>
    <col min="9990" max="9990" width="3.625" style="3" customWidth="1"/>
    <col min="9991" max="9991" width="27.625" style="3" customWidth="1"/>
    <col min="9992" max="9992" width="6.625" style="3" customWidth="1"/>
    <col min="9993" max="9993" width="7.625" style="3" customWidth="1"/>
    <col min="9994" max="9994" width="11.375" style="3" customWidth="1"/>
    <col min="9995" max="9995" width="12.625" style="3" customWidth="1"/>
    <col min="9996" max="9996" width="4.625" style="3" customWidth="1"/>
    <col min="9997" max="10240" width="9.125" style="3"/>
    <col min="10241" max="10241" width="6.625" style="3" customWidth="1"/>
    <col min="10242" max="10242" width="7.625" style="3" customWidth="1"/>
    <col min="10243" max="10244" width="3.625" style="3" customWidth="1"/>
    <col min="10245" max="10245" width="5.875" style="3" customWidth="1"/>
    <col min="10246" max="10246" width="3.625" style="3" customWidth="1"/>
    <col min="10247" max="10247" width="27.625" style="3" customWidth="1"/>
    <col min="10248" max="10248" width="6.625" style="3" customWidth="1"/>
    <col min="10249" max="10249" width="7.625" style="3" customWidth="1"/>
    <col min="10250" max="10250" width="11.375" style="3" customWidth="1"/>
    <col min="10251" max="10251" width="12.625" style="3" customWidth="1"/>
    <col min="10252" max="10252" width="4.625" style="3" customWidth="1"/>
    <col min="10253" max="10496" width="9.125" style="3"/>
    <col min="10497" max="10497" width="6.625" style="3" customWidth="1"/>
    <col min="10498" max="10498" width="7.625" style="3" customWidth="1"/>
    <col min="10499" max="10500" width="3.625" style="3" customWidth="1"/>
    <col min="10501" max="10501" width="5.875" style="3" customWidth="1"/>
    <col min="10502" max="10502" width="3.625" style="3" customWidth="1"/>
    <col min="10503" max="10503" width="27.625" style="3" customWidth="1"/>
    <col min="10504" max="10504" width="6.625" style="3" customWidth="1"/>
    <col min="10505" max="10505" width="7.625" style="3" customWidth="1"/>
    <col min="10506" max="10506" width="11.375" style="3" customWidth="1"/>
    <col min="10507" max="10507" width="12.625" style="3" customWidth="1"/>
    <col min="10508" max="10508" width="4.625" style="3" customWidth="1"/>
    <col min="10509" max="10752" width="9.125" style="3"/>
    <col min="10753" max="10753" width="6.625" style="3" customWidth="1"/>
    <col min="10754" max="10754" width="7.625" style="3" customWidth="1"/>
    <col min="10755" max="10756" width="3.625" style="3" customWidth="1"/>
    <col min="10757" max="10757" width="5.875" style="3" customWidth="1"/>
    <col min="10758" max="10758" width="3.625" style="3" customWidth="1"/>
    <col min="10759" max="10759" width="27.625" style="3" customWidth="1"/>
    <col min="10760" max="10760" width="6.625" style="3" customWidth="1"/>
    <col min="10761" max="10761" width="7.625" style="3" customWidth="1"/>
    <col min="10762" max="10762" width="11.375" style="3" customWidth="1"/>
    <col min="10763" max="10763" width="12.625" style="3" customWidth="1"/>
    <col min="10764" max="10764" width="4.625" style="3" customWidth="1"/>
    <col min="10765" max="11008" width="9.125" style="3"/>
    <col min="11009" max="11009" width="6.625" style="3" customWidth="1"/>
    <col min="11010" max="11010" width="7.625" style="3" customWidth="1"/>
    <col min="11011" max="11012" width="3.625" style="3" customWidth="1"/>
    <col min="11013" max="11013" width="5.875" style="3" customWidth="1"/>
    <col min="11014" max="11014" width="3.625" style="3" customWidth="1"/>
    <col min="11015" max="11015" width="27.625" style="3" customWidth="1"/>
    <col min="11016" max="11016" width="6.625" style="3" customWidth="1"/>
    <col min="11017" max="11017" width="7.625" style="3" customWidth="1"/>
    <col min="11018" max="11018" width="11.375" style="3" customWidth="1"/>
    <col min="11019" max="11019" width="12.625" style="3" customWidth="1"/>
    <col min="11020" max="11020" width="4.625" style="3" customWidth="1"/>
    <col min="11021" max="11264" width="9.125" style="3"/>
    <col min="11265" max="11265" width="6.625" style="3" customWidth="1"/>
    <col min="11266" max="11266" width="7.625" style="3" customWidth="1"/>
    <col min="11267" max="11268" width="3.625" style="3" customWidth="1"/>
    <col min="11269" max="11269" width="5.875" style="3" customWidth="1"/>
    <col min="11270" max="11270" width="3.625" style="3" customWidth="1"/>
    <col min="11271" max="11271" width="27.625" style="3" customWidth="1"/>
    <col min="11272" max="11272" width="6.625" style="3" customWidth="1"/>
    <col min="11273" max="11273" width="7.625" style="3" customWidth="1"/>
    <col min="11274" max="11274" width="11.375" style="3" customWidth="1"/>
    <col min="11275" max="11275" width="12.625" style="3" customWidth="1"/>
    <col min="11276" max="11276" width="4.625" style="3" customWidth="1"/>
    <col min="11277" max="11520" width="9.125" style="3"/>
    <col min="11521" max="11521" width="6.625" style="3" customWidth="1"/>
    <col min="11522" max="11522" width="7.625" style="3" customWidth="1"/>
    <col min="11523" max="11524" width="3.625" style="3" customWidth="1"/>
    <col min="11525" max="11525" width="5.875" style="3" customWidth="1"/>
    <col min="11526" max="11526" width="3.625" style="3" customWidth="1"/>
    <col min="11527" max="11527" width="27.625" style="3" customWidth="1"/>
    <col min="11528" max="11528" width="6.625" style="3" customWidth="1"/>
    <col min="11529" max="11529" width="7.625" style="3" customWidth="1"/>
    <col min="11530" max="11530" width="11.375" style="3" customWidth="1"/>
    <col min="11531" max="11531" width="12.625" style="3" customWidth="1"/>
    <col min="11532" max="11532" width="4.625" style="3" customWidth="1"/>
    <col min="11533" max="11776" width="9.125" style="3"/>
    <col min="11777" max="11777" width="6.625" style="3" customWidth="1"/>
    <col min="11778" max="11778" width="7.625" style="3" customWidth="1"/>
    <col min="11779" max="11780" width="3.625" style="3" customWidth="1"/>
    <col min="11781" max="11781" width="5.875" style="3" customWidth="1"/>
    <col min="11782" max="11782" width="3.625" style="3" customWidth="1"/>
    <col min="11783" max="11783" width="27.625" style="3" customWidth="1"/>
    <col min="11784" max="11784" width="6.625" style="3" customWidth="1"/>
    <col min="11785" max="11785" width="7.625" style="3" customWidth="1"/>
    <col min="11786" max="11786" width="11.375" style="3" customWidth="1"/>
    <col min="11787" max="11787" width="12.625" style="3" customWidth="1"/>
    <col min="11788" max="11788" width="4.625" style="3" customWidth="1"/>
    <col min="11789" max="12032" width="9.125" style="3"/>
    <col min="12033" max="12033" width="6.625" style="3" customWidth="1"/>
    <col min="12034" max="12034" width="7.625" style="3" customWidth="1"/>
    <col min="12035" max="12036" width="3.625" style="3" customWidth="1"/>
    <col min="12037" max="12037" width="5.875" style="3" customWidth="1"/>
    <col min="12038" max="12038" width="3.625" style="3" customWidth="1"/>
    <col min="12039" max="12039" width="27.625" style="3" customWidth="1"/>
    <col min="12040" max="12040" width="6.625" style="3" customWidth="1"/>
    <col min="12041" max="12041" width="7.625" style="3" customWidth="1"/>
    <col min="12042" max="12042" width="11.375" style="3" customWidth="1"/>
    <col min="12043" max="12043" width="12.625" style="3" customWidth="1"/>
    <col min="12044" max="12044" width="4.625" style="3" customWidth="1"/>
    <col min="12045" max="12288" width="9.125" style="3"/>
    <col min="12289" max="12289" width="6.625" style="3" customWidth="1"/>
    <col min="12290" max="12290" width="7.625" style="3" customWidth="1"/>
    <col min="12291" max="12292" width="3.625" style="3" customWidth="1"/>
    <col min="12293" max="12293" width="5.875" style="3" customWidth="1"/>
    <col min="12294" max="12294" width="3.625" style="3" customWidth="1"/>
    <col min="12295" max="12295" width="27.625" style="3" customWidth="1"/>
    <col min="12296" max="12296" width="6.625" style="3" customWidth="1"/>
    <col min="12297" max="12297" width="7.625" style="3" customWidth="1"/>
    <col min="12298" max="12298" width="11.375" style="3" customWidth="1"/>
    <col min="12299" max="12299" width="12.625" style="3" customWidth="1"/>
    <col min="12300" max="12300" width="4.625" style="3" customWidth="1"/>
    <col min="12301" max="12544" width="9.125" style="3"/>
    <col min="12545" max="12545" width="6.625" style="3" customWidth="1"/>
    <col min="12546" max="12546" width="7.625" style="3" customWidth="1"/>
    <col min="12547" max="12548" width="3.625" style="3" customWidth="1"/>
    <col min="12549" max="12549" width="5.875" style="3" customWidth="1"/>
    <col min="12550" max="12550" width="3.625" style="3" customWidth="1"/>
    <col min="12551" max="12551" width="27.625" style="3" customWidth="1"/>
    <col min="12552" max="12552" width="6.625" style="3" customWidth="1"/>
    <col min="12553" max="12553" width="7.625" style="3" customWidth="1"/>
    <col min="12554" max="12554" width="11.375" style="3" customWidth="1"/>
    <col min="12555" max="12555" width="12.625" style="3" customWidth="1"/>
    <col min="12556" max="12556" width="4.625" style="3" customWidth="1"/>
    <col min="12557" max="12800" width="9.125" style="3"/>
    <col min="12801" max="12801" width="6.625" style="3" customWidth="1"/>
    <col min="12802" max="12802" width="7.625" style="3" customWidth="1"/>
    <col min="12803" max="12804" width="3.625" style="3" customWidth="1"/>
    <col min="12805" max="12805" width="5.875" style="3" customWidth="1"/>
    <col min="12806" max="12806" width="3.625" style="3" customWidth="1"/>
    <col min="12807" max="12807" width="27.625" style="3" customWidth="1"/>
    <col min="12808" max="12808" width="6.625" style="3" customWidth="1"/>
    <col min="12809" max="12809" width="7.625" style="3" customWidth="1"/>
    <col min="12810" max="12810" width="11.375" style="3" customWidth="1"/>
    <col min="12811" max="12811" width="12.625" style="3" customWidth="1"/>
    <col min="12812" max="12812" width="4.625" style="3" customWidth="1"/>
    <col min="12813" max="13056" width="9.125" style="3"/>
    <col min="13057" max="13057" width="6.625" style="3" customWidth="1"/>
    <col min="13058" max="13058" width="7.625" style="3" customWidth="1"/>
    <col min="13059" max="13060" width="3.625" style="3" customWidth="1"/>
    <col min="13061" max="13061" width="5.875" style="3" customWidth="1"/>
    <col min="13062" max="13062" width="3.625" style="3" customWidth="1"/>
    <col min="13063" max="13063" width="27.625" style="3" customWidth="1"/>
    <col min="13064" max="13064" width="6.625" style="3" customWidth="1"/>
    <col min="13065" max="13065" width="7.625" style="3" customWidth="1"/>
    <col min="13066" max="13066" width="11.375" style="3" customWidth="1"/>
    <col min="13067" max="13067" width="12.625" style="3" customWidth="1"/>
    <col min="13068" max="13068" width="4.625" style="3" customWidth="1"/>
    <col min="13069" max="13312" width="9.125" style="3"/>
    <col min="13313" max="13313" width="6.625" style="3" customWidth="1"/>
    <col min="13314" max="13314" width="7.625" style="3" customWidth="1"/>
    <col min="13315" max="13316" width="3.625" style="3" customWidth="1"/>
    <col min="13317" max="13317" width="5.875" style="3" customWidth="1"/>
    <col min="13318" max="13318" width="3.625" style="3" customWidth="1"/>
    <col min="13319" max="13319" width="27.625" style="3" customWidth="1"/>
    <col min="13320" max="13320" width="6.625" style="3" customWidth="1"/>
    <col min="13321" max="13321" width="7.625" style="3" customWidth="1"/>
    <col min="13322" max="13322" width="11.375" style="3" customWidth="1"/>
    <col min="13323" max="13323" width="12.625" style="3" customWidth="1"/>
    <col min="13324" max="13324" width="4.625" style="3" customWidth="1"/>
    <col min="13325" max="13568" width="9.125" style="3"/>
    <col min="13569" max="13569" width="6.625" style="3" customWidth="1"/>
    <col min="13570" max="13570" width="7.625" style="3" customWidth="1"/>
    <col min="13571" max="13572" width="3.625" style="3" customWidth="1"/>
    <col min="13573" max="13573" width="5.875" style="3" customWidth="1"/>
    <col min="13574" max="13574" width="3.625" style="3" customWidth="1"/>
    <col min="13575" max="13575" width="27.625" style="3" customWidth="1"/>
    <col min="13576" max="13576" width="6.625" style="3" customWidth="1"/>
    <col min="13577" max="13577" width="7.625" style="3" customWidth="1"/>
    <col min="13578" max="13578" width="11.375" style="3" customWidth="1"/>
    <col min="13579" max="13579" width="12.625" style="3" customWidth="1"/>
    <col min="13580" max="13580" width="4.625" style="3" customWidth="1"/>
    <col min="13581" max="13824" width="9.125" style="3"/>
    <col min="13825" max="13825" width="6.625" style="3" customWidth="1"/>
    <col min="13826" max="13826" width="7.625" style="3" customWidth="1"/>
    <col min="13827" max="13828" width="3.625" style="3" customWidth="1"/>
    <col min="13829" max="13829" width="5.875" style="3" customWidth="1"/>
    <col min="13830" max="13830" width="3.625" style="3" customWidth="1"/>
    <col min="13831" max="13831" width="27.625" style="3" customWidth="1"/>
    <col min="13832" max="13832" width="6.625" style="3" customWidth="1"/>
    <col min="13833" max="13833" width="7.625" style="3" customWidth="1"/>
    <col min="13834" max="13834" width="11.375" style="3" customWidth="1"/>
    <col min="13835" max="13835" width="12.625" style="3" customWidth="1"/>
    <col min="13836" max="13836" width="4.625" style="3" customWidth="1"/>
    <col min="13837" max="14080" width="9.125" style="3"/>
    <col min="14081" max="14081" width="6.625" style="3" customWidth="1"/>
    <col min="14082" max="14082" width="7.625" style="3" customWidth="1"/>
    <col min="14083" max="14084" width="3.625" style="3" customWidth="1"/>
    <col min="14085" max="14085" width="5.875" style="3" customWidth="1"/>
    <col min="14086" max="14086" width="3.625" style="3" customWidth="1"/>
    <col min="14087" max="14087" width="27.625" style="3" customWidth="1"/>
    <col min="14088" max="14088" width="6.625" style="3" customWidth="1"/>
    <col min="14089" max="14089" width="7.625" style="3" customWidth="1"/>
    <col min="14090" max="14090" width="11.375" style="3" customWidth="1"/>
    <col min="14091" max="14091" width="12.625" style="3" customWidth="1"/>
    <col min="14092" max="14092" width="4.625" style="3" customWidth="1"/>
    <col min="14093" max="14336" width="9.125" style="3"/>
    <col min="14337" max="14337" width="6.625" style="3" customWidth="1"/>
    <col min="14338" max="14338" width="7.625" style="3" customWidth="1"/>
    <col min="14339" max="14340" width="3.625" style="3" customWidth="1"/>
    <col min="14341" max="14341" width="5.875" style="3" customWidth="1"/>
    <col min="14342" max="14342" width="3.625" style="3" customWidth="1"/>
    <col min="14343" max="14343" width="27.625" style="3" customWidth="1"/>
    <col min="14344" max="14344" width="6.625" style="3" customWidth="1"/>
    <col min="14345" max="14345" width="7.625" style="3" customWidth="1"/>
    <col min="14346" max="14346" width="11.375" style="3" customWidth="1"/>
    <col min="14347" max="14347" width="12.625" style="3" customWidth="1"/>
    <col min="14348" max="14348" width="4.625" style="3" customWidth="1"/>
    <col min="14349" max="14592" width="9.125" style="3"/>
    <col min="14593" max="14593" width="6.625" style="3" customWidth="1"/>
    <col min="14594" max="14594" width="7.625" style="3" customWidth="1"/>
    <col min="14595" max="14596" width="3.625" style="3" customWidth="1"/>
    <col min="14597" max="14597" width="5.875" style="3" customWidth="1"/>
    <col min="14598" max="14598" width="3.625" style="3" customWidth="1"/>
    <col min="14599" max="14599" width="27.625" style="3" customWidth="1"/>
    <col min="14600" max="14600" width="6.625" style="3" customWidth="1"/>
    <col min="14601" max="14601" width="7.625" style="3" customWidth="1"/>
    <col min="14602" max="14602" width="11.375" style="3" customWidth="1"/>
    <col min="14603" max="14603" width="12.625" style="3" customWidth="1"/>
    <col min="14604" max="14604" width="4.625" style="3" customWidth="1"/>
    <col min="14605" max="14848" width="9.125" style="3"/>
    <col min="14849" max="14849" width="6.625" style="3" customWidth="1"/>
    <col min="14850" max="14850" width="7.625" style="3" customWidth="1"/>
    <col min="14851" max="14852" width="3.625" style="3" customWidth="1"/>
    <col min="14853" max="14853" width="5.875" style="3" customWidth="1"/>
    <col min="14854" max="14854" width="3.625" style="3" customWidth="1"/>
    <col min="14855" max="14855" width="27.625" style="3" customWidth="1"/>
    <col min="14856" max="14856" width="6.625" style="3" customWidth="1"/>
    <col min="14857" max="14857" width="7.625" style="3" customWidth="1"/>
    <col min="14858" max="14858" width="11.375" style="3" customWidth="1"/>
    <col min="14859" max="14859" width="12.625" style="3" customWidth="1"/>
    <col min="14860" max="14860" width="4.625" style="3" customWidth="1"/>
    <col min="14861" max="15104" width="9.125" style="3"/>
    <col min="15105" max="15105" width="6.625" style="3" customWidth="1"/>
    <col min="15106" max="15106" width="7.625" style="3" customWidth="1"/>
    <col min="15107" max="15108" width="3.625" style="3" customWidth="1"/>
    <col min="15109" max="15109" width="5.875" style="3" customWidth="1"/>
    <col min="15110" max="15110" width="3.625" style="3" customWidth="1"/>
    <col min="15111" max="15111" width="27.625" style="3" customWidth="1"/>
    <col min="15112" max="15112" width="6.625" style="3" customWidth="1"/>
    <col min="15113" max="15113" width="7.625" style="3" customWidth="1"/>
    <col min="15114" max="15114" width="11.375" style="3" customWidth="1"/>
    <col min="15115" max="15115" width="12.625" style="3" customWidth="1"/>
    <col min="15116" max="15116" width="4.625" style="3" customWidth="1"/>
    <col min="15117" max="15360" width="9.125" style="3"/>
    <col min="15361" max="15361" width="6.625" style="3" customWidth="1"/>
    <col min="15362" max="15362" width="7.625" style="3" customWidth="1"/>
    <col min="15363" max="15364" width="3.625" style="3" customWidth="1"/>
    <col min="15365" max="15365" width="5.875" style="3" customWidth="1"/>
    <col min="15366" max="15366" width="3.625" style="3" customWidth="1"/>
    <col min="15367" max="15367" width="27.625" style="3" customWidth="1"/>
    <col min="15368" max="15368" width="6.625" style="3" customWidth="1"/>
    <col min="15369" max="15369" width="7.625" style="3" customWidth="1"/>
    <col min="15370" max="15370" width="11.375" style="3" customWidth="1"/>
    <col min="15371" max="15371" width="12.625" style="3" customWidth="1"/>
    <col min="15372" max="15372" width="4.625" style="3" customWidth="1"/>
    <col min="15373" max="15616" width="9.125" style="3"/>
    <col min="15617" max="15617" width="6.625" style="3" customWidth="1"/>
    <col min="15618" max="15618" width="7.625" style="3" customWidth="1"/>
    <col min="15619" max="15620" width="3.625" style="3" customWidth="1"/>
    <col min="15621" max="15621" width="5.875" style="3" customWidth="1"/>
    <col min="15622" max="15622" width="3.625" style="3" customWidth="1"/>
    <col min="15623" max="15623" width="27.625" style="3" customWidth="1"/>
    <col min="15624" max="15624" width="6.625" style="3" customWidth="1"/>
    <col min="15625" max="15625" width="7.625" style="3" customWidth="1"/>
    <col min="15626" max="15626" width="11.375" style="3" customWidth="1"/>
    <col min="15627" max="15627" width="12.625" style="3" customWidth="1"/>
    <col min="15628" max="15628" width="4.625" style="3" customWidth="1"/>
    <col min="15629" max="15872" width="9.125" style="3"/>
    <col min="15873" max="15873" width="6.625" style="3" customWidth="1"/>
    <col min="15874" max="15874" width="7.625" style="3" customWidth="1"/>
    <col min="15875" max="15876" width="3.625" style="3" customWidth="1"/>
    <col min="15877" max="15877" width="5.875" style="3" customWidth="1"/>
    <col min="15878" max="15878" width="3.625" style="3" customWidth="1"/>
    <col min="15879" max="15879" width="27.625" style="3" customWidth="1"/>
    <col min="15880" max="15880" width="6.625" style="3" customWidth="1"/>
    <col min="15881" max="15881" width="7.625" style="3" customWidth="1"/>
    <col min="15882" max="15882" width="11.375" style="3" customWidth="1"/>
    <col min="15883" max="15883" width="12.625" style="3" customWidth="1"/>
    <col min="15884" max="15884" width="4.625" style="3" customWidth="1"/>
    <col min="15885" max="16128" width="9.125" style="3"/>
    <col min="16129" max="16129" width="6.625" style="3" customWidth="1"/>
    <col min="16130" max="16130" width="7.625" style="3" customWidth="1"/>
    <col min="16131" max="16132" width="3.625" style="3" customWidth="1"/>
    <col min="16133" max="16133" width="5.875" style="3" customWidth="1"/>
    <col min="16134" max="16134" width="3.625" style="3" customWidth="1"/>
    <col min="16135" max="16135" width="27.625" style="3" customWidth="1"/>
    <col min="16136" max="16136" width="6.625" style="3" customWidth="1"/>
    <col min="16137" max="16137" width="7.625" style="3" customWidth="1"/>
    <col min="16138" max="16138" width="11.375" style="3" customWidth="1"/>
    <col min="16139" max="16139" width="12.625" style="3" customWidth="1"/>
    <col min="16140" max="16140" width="4.625" style="3" customWidth="1"/>
    <col min="16141" max="16384" width="9.125" style="3"/>
  </cols>
  <sheetData>
    <row r="1" spans="1:11" ht="12.75" customHeight="1">
      <c r="A1" s="1" t="str">
        <f>'A-P&amp;G '!A1</f>
        <v>Contract:  011/MKLM/2021/2022</v>
      </c>
      <c r="B1" s="1"/>
      <c r="C1" s="1"/>
      <c r="D1" s="1"/>
      <c r="E1" s="1"/>
      <c r="F1" s="1"/>
      <c r="G1" s="1"/>
      <c r="H1" s="1"/>
      <c r="I1" s="1"/>
    </row>
    <row r="2" spans="1:11" ht="12.75" customHeight="1">
      <c r="A2" s="1" t="s">
        <v>0</v>
      </c>
      <c r="B2" s="1"/>
      <c r="C2" s="1"/>
      <c r="D2" s="1"/>
      <c r="E2" s="1"/>
      <c r="F2" s="1"/>
      <c r="G2" s="1"/>
      <c r="H2" s="1"/>
      <c r="I2" s="1"/>
    </row>
    <row r="3" spans="1:11" ht="12.75" customHeight="1">
      <c r="A3" s="1" t="s">
        <v>1</v>
      </c>
      <c r="B3" s="4"/>
      <c r="C3" s="4"/>
      <c r="D3" s="4"/>
      <c r="E3" s="4"/>
      <c r="F3" s="4"/>
      <c r="G3" s="4"/>
      <c r="H3" s="4"/>
      <c r="I3" s="4"/>
    </row>
    <row r="4" spans="1:11" ht="12.75" customHeight="1">
      <c r="A4" s="1" t="s">
        <v>112</v>
      </c>
      <c r="B4" s="4"/>
      <c r="C4" s="4"/>
      <c r="D4" s="4"/>
      <c r="E4" s="4"/>
      <c r="F4" s="4"/>
      <c r="G4" s="4"/>
      <c r="H4" s="4"/>
      <c r="I4" s="4"/>
    </row>
    <row r="5" spans="1:11" s="91" customFormat="1" ht="12.75" customHeight="1">
      <c r="A5" s="285" t="s">
        <v>3</v>
      </c>
      <c r="B5" s="89" t="s">
        <v>4</v>
      </c>
      <c r="C5" s="287" t="s">
        <v>5</v>
      </c>
      <c r="D5" s="288"/>
      <c r="E5" s="288"/>
      <c r="F5" s="288"/>
      <c r="G5" s="289"/>
      <c r="H5" s="285" t="s">
        <v>6</v>
      </c>
      <c r="I5" s="285" t="s">
        <v>7</v>
      </c>
      <c r="J5" s="118" t="s">
        <v>8</v>
      </c>
      <c r="K5" s="118" t="s">
        <v>9</v>
      </c>
    </row>
    <row r="6" spans="1:11" s="91" customFormat="1" ht="12.75" customHeight="1">
      <c r="A6" s="286"/>
      <c r="B6" s="92" t="s">
        <v>10</v>
      </c>
      <c r="C6" s="290"/>
      <c r="D6" s="291"/>
      <c r="E6" s="291"/>
      <c r="F6" s="291"/>
      <c r="G6" s="292"/>
      <c r="H6" s="286"/>
      <c r="I6" s="286"/>
      <c r="J6" s="119" t="s">
        <v>11</v>
      </c>
      <c r="K6" s="119" t="s">
        <v>11</v>
      </c>
    </row>
    <row r="7" spans="1:11" ht="12.75" customHeight="1">
      <c r="A7" s="5"/>
      <c r="B7" s="6"/>
      <c r="C7" s="7"/>
      <c r="D7" s="8"/>
      <c r="E7" s="8"/>
      <c r="F7" s="8"/>
      <c r="G7" s="9"/>
      <c r="H7" s="6"/>
      <c r="I7" s="6"/>
      <c r="J7" s="95"/>
      <c r="K7" s="95"/>
    </row>
    <row r="8" spans="1:11" ht="12.75" customHeight="1">
      <c r="A8" s="16"/>
      <c r="B8" s="74" t="s">
        <v>12</v>
      </c>
      <c r="C8" s="11" t="s">
        <v>376</v>
      </c>
      <c r="D8" s="12"/>
      <c r="E8" s="13">
        <v>3</v>
      </c>
      <c r="F8" s="45"/>
      <c r="G8" s="9"/>
      <c r="H8" s="6"/>
      <c r="I8" s="6"/>
      <c r="J8" s="95"/>
      <c r="K8" s="95"/>
    </row>
    <row r="9" spans="1:11" ht="12.75" customHeight="1">
      <c r="A9" s="16"/>
      <c r="B9" s="74" t="s">
        <v>13</v>
      </c>
      <c r="C9" s="46" t="s">
        <v>113</v>
      </c>
      <c r="D9" s="49"/>
      <c r="E9" s="49"/>
      <c r="F9" s="49"/>
      <c r="G9" s="9"/>
      <c r="H9" s="6"/>
      <c r="I9" s="6"/>
      <c r="J9" s="95"/>
      <c r="K9" s="95"/>
    </row>
    <row r="10" spans="1:11" ht="12.75" customHeight="1">
      <c r="A10" s="16"/>
      <c r="B10" s="14"/>
      <c r="C10" s="28"/>
      <c r="D10" s="15"/>
      <c r="E10" s="15"/>
      <c r="F10" s="15"/>
      <c r="G10" s="9"/>
      <c r="H10" s="6"/>
      <c r="I10" s="6"/>
      <c r="J10" s="95"/>
      <c r="K10" s="95"/>
    </row>
    <row r="11" spans="1:11" ht="12.75" customHeight="1">
      <c r="A11" s="6" t="str">
        <f>IF(ISBLANK(H11),"",($F$8&amp;"."&amp;+(COUNTA(H$7:H11))))</f>
        <v/>
      </c>
      <c r="B11" s="16">
        <v>8.6999999999999993</v>
      </c>
      <c r="C11" s="46" t="s">
        <v>114</v>
      </c>
      <c r="D11" s="12"/>
      <c r="E11" s="12"/>
      <c r="F11" s="15"/>
      <c r="G11" s="9"/>
      <c r="H11" s="6"/>
      <c r="I11" s="6"/>
      <c r="J11" s="95"/>
      <c r="K11" s="95"/>
    </row>
    <row r="12" spans="1:11" ht="12.75" customHeight="1">
      <c r="A12" s="6" t="str">
        <f>IF(ISBLANK(H12),"",($F$8&amp;"."&amp;+(COUNTA(H$7:H12))))</f>
        <v/>
      </c>
      <c r="B12" s="16"/>
      <c r="C12" s="46"/>
      <c r="D12" s="12"/>
      <c r="E12" s="12"/>
      <c r="F12" s="15"/>
      <c r="G12" s="9"/>
      <c r="H12" s="6"/>
      <c r="I12" s="6"/>
      <c r="J12" s="95"/>
      <c r="K12" s="95"/>
    </row>
    <row r="13" spans="1:11" ht="12.75" customHeight="1">
      <c r="A13" s="6" t="str">
        <f>IF(ISBLANK(H13),"",($F$8&amp;"."&amp;+(COUNTA(H$7:H13))))</f>
        <v/>
      </c>
      <c r="B13" s="16"/>
      <c r="C13" s="46" t="s">
        <v>115</v>
      </c>
      <c r="D13" s="12"/>
      <c r="E13" s="12"/>
      <c r="F13" s="15"/>
      <c r="G13" s="9"/>
      <c r="H13" s="6"/>
      <c r="I13" s="6"/>
      <c r="J13" s="95"/>
      <c r="K13" s="95"/>
    </row>
    <row r="14" spans="1:11" ht="12.75" customHeight="1">
      <c r="A14" s="6" t="str">
        <f>IF(ISBLANK(H14),"",($F$8&amp;"."&amp;+(COUNTA(H$7:H14))))</f>
        <v/>
      </c>
      <c r="B14" s="16"/>
      <c r="C14" s="51" t="s">
        <v>116</v>
      </c>
      <c r="D14" s="12"/>
      <c r="E14" s="12"/>
      <c r="F14" s="15"/>
      <c r="G14" s="9"/>
      <c r="H14" s="6"/>
      <c r="I14" s="6"/>
      <c r="J14" s="95"/>
      <c r="K14" s="95"/>
    </row>
    <row r="15" spans="1:11" ht="12.75" customHeight="1">
      <c r="A15" s="6" t="str">
        <f>IF(ISBLANK(H15),"",($E$8&amp;"."&amp;+(COUNTA(H$7:H15))))</f>
        <v/>
      </c>
      <c r="B15" s="16"/>
      <c r="C15" s="51" t="s">
        <v>117</v>
      </c>
      <c r="D15" s="12"/>
      <c r="E15" s="12"/>
      <c r="F15" s="15"/>
      <c r="G15" s="9"/>
      <c r="H15" s="6"/>
      <c r="I15" s="6"/>
      <c r="J15" s="95"/>
      <c r="K15" s="95"/>
    </row>
    <row r="16" spans="1:11" ht="12.75" customHeight="1">
      <c r="A16" s="6" t="str">
        <f>IF(ISBLANK(H16),"",($E$8&amp;"."&amp;+(COUNTA(H$7:H16))))</f>
        <v/>
      </c>
      <c r="B16" s="16"/>
      <c r="C16" s="46"/>
      <c r="D16" s="12"/>
      <c r="E16" s="12"/>
      <c r="F16" s="15"/>
      <c r="G16" s="9"/>
      <c r="H16" s="6"/>
      <c r="I16" s="6"/>
      <c r="J16" s="95"/>
      <c r="K16" s="95"/>
    </row>
    <row r="17" spans="1:11" ht="12.75" customHeight="1">
      <c r="A17" s="6" t="str">
        <f>IF(ISBLANK(H17),"",($E$8&amp;"."&amp;+(COUNTA(H$7:H17))))</f>
        <v/>
      </c>
      <c r="B17" s="16">
        <v>8.6999999999999993</v>
      </c>
      <c r="C17" s="52" t="s">
        <v>21</v>
      </c>
      <c r="D17" s="12" t="s">
        <v>118</v>
      </c>
      <c r="E17" s="12"/>
      <c r="F17" s="12"/>
      <c r="G17" s="9"/>
      <c r="H17" s="6"/>
      <c r="I17" s="6"/>
      <c r="J17" s="95"/>
      <c r="K17" s="95"/>
    </row>
    <row r="18" spans="1:11" ht="12.75" customHeight="1">
      <c r="A18" s="6" t="str">
        <f>IF(ISBLANK(H18),"",($E$8&amp;"."&amp;+(COUNTA(H$7:H18))))</f>
        <v/>
      </c>
      <c r="B18" s="16"/>
      <c r="C18" s="17"/>
      <c r="D18" s="18"/>
      <c r="E18" s="18"/>
      <c r="F18" s="15"/>
      <c r="G18" s="9"/>
      <c r="H18" s="6"/>
      <c r="I18" s="6"/>
      <c r="J18" s="95"/>
      <c r="K18" s="95"/>
    </row>
    <row r="19" spans="1:11" ht="12.75" customHeight="1">
      <c r="A19" s="6" t="str">
        <f>IF(ISBLANK(H19),"",($E$8&amp;"."&amp;+(COUNTA(H$7:H19))))</f>
        <v>3.1</v>
      </c>
      <c r="B19" s="16"/>
      <c r="C19" s="17"/>
      <c r="D19" s="18" t="s">
        <v>38</v>
      </c>
      <c r="E19" s="15" t="s">
        <v>119</v>
      </c>
      <c r="F19" s="15"/>
      <c r="G19" s="9"/>
      <c r="H19" s="20" t="s">
        <v>120</v>
      </c>
      <c r="I19" s="6">
        <v>50</v>
      </c>
      <c r="J19" s="95"/>
      <c r="K19" s="95"/>
    </row>
    <row r="20" spans="1:11" ht="12.75" customHeight="1">
      <c r="A20" s="6" t="str">
        <f>IF(ISBLANK(H20),"",($E$8&amp;"."&amp;+(COUNTA(H$7:H20))))</f>
        <v>3.2</v>
      </c>
      <c r="B20" s="16"/>
      <c r="C20" s="17"/>
      <c r="D20" s="18" t="s">
        <v>25</v>
      </c>
      <c r="E20" s="19" t="s">
        <v>121</v>
      </c>
      <c r="F20" s="15"/>
      <c r="G20" s="9"/>
      <c r="H20" s="20" t="s">
        <v>120</v>
      </c>
      <c r="I20" s="6">
        <v>80</v>
      </c>
      <c r="J20" s="95"/>
      <c r="K20" s="95"/>
    </row>
    <row r="21" spans="1:11" ht="12.75" customHeight="1">
      <c r="A21" s="6" t="str">
        <f>IF(ISBLANK(H21),"",($E$8&amp;"."&amp;+(COUNTA(H$7:H21))))</f>
        <v>3.3</v>
      </c>
      <c r="B21" s="16"/>
      <c r="C21" s="17"/>
      <c r="D21" s="18" t="s">
        <v>27</v>
      </c>
      <c r="E21" s="19" t="s">
        <v>122</v>
      </c>
      <c r="F21" s="15"/>
      <c r="G21" s="9"/>
      <c r="H21" s="20" t="s">
        <v>120</v>
      </c>
      <c r="I21" s="6">
        <v>200</v>
      </c>
      <c r="J21" s="95"/>
      <c r="K21" s="95"/>
    </row>
    <row r="22" spans="1:11" ht="12.75" customHeight="1">
      <c r="A22" s="6" t="str">
        <f>IF(ISBLANK(H22),"",($E$8&amp;"."&amp;+(COUNTA(H$7:H22))))</f>
        <v/>
      </c>
      <c r="B22" s="16"/>
      <c r="C22" s="17"/>
      <c r="D22" s="18"/>
      <c r="E22" s="18"/>
      <c r="F22" s="15"/>
      <c r="G22" s="9"/>
      <c r="H22" s="20"/>
      <c r="I22" s="6"/>
      <c r="J22" s="95"/>
      <c r="K22" s="95"/>
    </row>
    <row r="23" spans="1:11" ht="12.75" customHeight="1">
      <c r="A23" s="6" t="str">
        <f>IF(ISBLANK(H23),"",($E$8&amp;"."&amp;+(COUNTA(H$7:H23))))</f>
        <v/>
      </c>
      <c r="B23" s="16">
        <v>8.6999999999999993</v>
      </c>
      <c r="C23" s="53" t="s">
        <v>96</v>
      </c>
      <c r="D23" s="12" t="s">
        <v>123</v>
      </c>
      <c r="E23" s="12"/>
      <c r="F23" s="12"/>
      <c r="G23" s="9"/>
      <c r="H23" s="20"/>
      <c r="I23" s="6"/>
      <c r="J23" s="95"/>
      <c r="K23" s="95"/>
    </row>
    <row r="24" spans="1:11" ht="12.75" customHeight="1">
      <c r="A24" s="6" t="str">
        <f>IF(ISBLANK(H24),"",($E$8&amp;"."&amp;+(COUNTA(H$7:H24))))</f>
        <v/>
      </c>
      <c r="B24" s="16"/>
      <c r="C24" s="17"/>
      <c r="D24" s="18"/>
      <c r="E24" s="18"/>
      <c r="F24" s="15"/>
      <c r="G24" s="9"/>
      <c r="H24" s="20"/>
      <c r="I24" s="6"/>
      <c r="J24" s="95"/>
      <c r="K24" s="95"/>
    </row>
    <row r="25" spans="1:11" ht="12.75" customHeight="1">
      <c r="A25" s="6" t="str">
        <f>IF(ISBLANK(H25),"",($E$8&amp;"."&amp;+(COUNTA(H$7:H25))))</f>
        <v/>
      </c>
      <c r="B25" s="16"/>
      <c r="C25" s="54"/>
      <c r="D25" s="54" t="s">
        <v>124</v>
      </c>
      <c r="E25" s="54"/>
      <c r="F25" s="15"/>
      <c r="G25" s="9"/>
      <c r="H25" s="20"/>
      <c r="I25" s="6"/>
      <c r="J25" s="95"/>
      <c r="K25" s="95"/>
    </row>
    <row r="26" spans="1:11" ht="12.75" customHeight="1">
      <c r="A26" s="6" t="str">
        <f>IF(ISBLANK(H26),"",($E$8&amp;"."&amp;+(COUNTA(H$7:H26))))</f>
        <v/>
      </c>
      <c r="B26" s="16"/>
      <c r="C26" s="18"/>
      <c r="D26" s="18"/>
      <c r="E26" s="18"/>
      <c r="F26" s="15"/>
      <c r="G26" s="9"/>
      <c r="H26" s="20"/>
      <c r="I26" s="6"/>
      <c r="J26" s="95"/>
      <c r="K26" s="95"/>
    </row>
    <row r="27" spans="1:11" ht="12.75" customHeight="1">
      <c r="A27" s="6" t="str">
        <f>IF(ISBLANK(H27),"",($E$8&amp;"."&amp;+(COUNTA(H$7:H27))))</f>
        <v/>
      </c>
      <c r="B27" s="16">
        <v>8.6999999999999993</v>
      </c>
      <c r="C27" s="22" t="s">
        <v>96</v>
      </c>
      <c r="D27" s="22" t="s">
        <v>21</v>
      </c>
      <c r="E27" s="23" t="s">
        <v>125</v>
      </c>
      <c r="F27" s="23"/>
      <c r="G27" s="9"/>
      <c r="H27" s="20"/>
      <c r="I27" s="6"/>
      <c r="J27" s="95"/>
      <c r="K27" s="95"/>
    </row>
    <row r="28" spans="1:11" ht="12.75" customHeight="1">
      <c r="A28" s="6" t="str">
        <f>IF(ISBLANK(H28),"",($E$8&amp;"."&amp;+(COUNTA(H$7:H28))))</f>
        <v/>
      </c>
      <c r="B28" s="16"/>
      <c r="C28" s="22"/>
      <c r="D28" s="22"/>
      <c r="E28" s="23"/>
      <c r="F28" s="23"/>
      <c r="G28" s="9"/>
      <c r="H28" s="20"/>
      <c r="I28" s="6"/>
      <c r="J28" s="95"/>
      <c r="K28" s="95"/>
    </row>
    <row r="29" spans="1:11" ht="12.75" customHeight="1">
      <c r="A29" s="6" t="str">
        <f>IF(ISBLANK(H29),"",($E$8&amp;"."&amp;+(COUNTA(H$7:H29))))</f>
        <v>3.4</v>
      </c>
      <c r="B29" s="16"/>
      <c r="C29" s="17"/>
      <c r="D29" s="18"/>
      <c r="E29" s="18" t="s">
        <v>25</v>
      </c>
      <c r="F29" s="15" t="s">
        <v>126</v>
      </c>
      <c r="G29" s="9"/>
      <c r="H29" s="20" t="s">
        <v>120</v>
      </c>
      <c r="I29" s="6">
        <v>10</v>
      </c>
      <c r="J29" s="95"/>
      <c r="K29" s="95"/>
    </row>
    <row r="30" spans="1:11" ht="12.75" customHeight="1">
      <c r="A30" s="6" t="str">
        <f>IF(ISBLANK(H30),"",($E$8&amp;"."&amp;+(COUNTA(H$7:H30))))</f>
        <v/>
      </c>
      <c r="B30" s="16"/>
      <c r="C30" s="17"/>
      <c r="D30" s="18"/>
      <c r="E30" s="18"/>
      <c r="F30" s="50"/>
      <c r="G30" s="9"/>
      <c r="H30" s="20"/>
      <c r="I30" s="6"/>
      <c r="J30" s="95"/>
      <c r="K30" s="95"/>
    </row>
    <row r="31" spans="1:11" ht="12.75" customHeight="1">
      <c r="A31" s="6" t="str">
        <f>IF(ISBLANK(H31),"",($E$8&amp;"."&amp;+(COUNTA(H$7:H31))))</f>
        <v/>
      </c>
      <c r="B31" s="16">
        <v>8.6999999999999993</v>
      </c>
      <c r="C31" s="22" t="s">
        <v>96</v>
      </c>
      <c r="D31" s="22" t="s">
        <v>96</v>
      </c>
      <c r="E31" s="23" t="s">
        <v>127</v>
      </c>
      <c r="F31" s="23"/>
      <c r="G31" s="9"/>
      <c r="H31" s="20"/>
      <c r="I31" s="6"/>
      <c r="J31" s="95"/>
      <c r="K31" s="95"/>
    </row>
    <row r="32" spans="1:11" ht="12.75" customHeight="1">
      <c r="A32" s="6" t="str">
        <f>IF(ISBLANK(H32),"",($E$8&amp;"."&amp;+(COUNTA(H$7:H32))))</f>
        <v/>
      </c>
      <c r="B32" s="16"/>
      <c r="C32" s="22"/>
      <c r="D32" s="22"/>
      <c r="E32" s="23"/>
      <c r="F32" s="23"/>
      <c r="G32" s="9"/>
      <c r="H32" s="20"/>
      <c r="I32" s="6"/>
      <c r="J32" s="95"/>
      <c r="K32" s="95"/>
    </row>
    <row r="33" spans="1:11" ht="12.75" customHeight="1">
      <c r="A33" s="6" t="str">
        <f>IF(ISBLANK(H33),"",($E$8&amp;"."&amp;+(COUNTA(H$7:H33))))</f>
        <v>3.5</v>
      </c>
      <c r="B33" s="16"/>
      <c r="C33" s="17"/>
      <c r="D33" s="18"/>
      <c r="E33" s="18" t="s">
        <v>25</v>
      </c>
      <c r="F33" s="15" t="s">
        <v>126</v>
      </c>
      <c r="G33" s="9"/>
      <c r="H33" s="20" t="s">
        <v>120</v>
      </c>
      <c r="I33" s="6">
        <v>10</v>
      </c>
      <c r="J33" s="95"/>
      <c r="K33" s="95"/>
    </row>
    <row r="34" spans="1:11" ht="12.75" customHeight="1">
      <c r="A34" s="6" t="str">
        <f>IF(ISBLANK(H34),"",($E$8&amp;"."&amp;+(COUNTA(H$7:H34))))</f>
        <v/>
      </c>
      <c r="B34" s="16"/>
      <c r="C34" s="17"/>
      <c r="D34" s="18"/>
      <c r="E34" s="18"/>
      <c r="F34" s="15"/>
      <c r="G34" s="9"/>
      <c r="H34" s="20"/>
      <c r="I34" s="6"/>
      <c r="J34" s="95"/>
      <c r="K34" s="95"/>
    </row>
    <row r="35" spans="1:11" ht="12.75" customHeight="1">
      <c r="A35" s="6" t="str">
        <f>IF(ISBLANK(H35),"",($E$8&amp;"."&amp;+(COUNTA(H$7:H35))))</f>
        <v/>
      </c>
      <c r="B35" s="16"/>
      <c r="C35" s="55"/>
      <c r="D35" s="54" t="s">
        <v>128</v>
      </c>
      <c r="E35" s="54"/>
      <c r="F35" s="15"/>
      <c r="G35" s="9"/>
      <c r="H35" s="20"/>
      <c r="I35" s="6"/>
      <c r="J35" s="95"/>
      <c r="K35" s="95"/>
    </row>
    <row r="36" spans="1:11" ht="12.75" customHeight="1">
      <c r="A36" s="6" t="str">
        <f>IF(ISBLANK(H36),"",($E$8&amp;"."&amp;+(COUNTA(H$7:H36))))</f>
        <v/>
      </c>
      <c r="B36" s="16"/>
      <c r="C36" s="17"/>
      <c r="D36" s="18"/>
      <c r="E36" s="18"/>
      <c r="F36" s="15"/>
      <c r="G36" s="9"/>
      <c r="H36" s="20"/>
      <c r="I36" s="6"/>
      <c r="J36" s="95"/>
      <c r="K36" s="95"/>
    </row>
    <row r="37" spans="1:11" ht="12.75" customHeight="1">
      <c r="A37" s="6" t="str">
        <f>IF(ISBLANK(H37),"",($E$8&amp;"."&amp;+(COUNTA(H$7:H37))))</f>
        <v/>
      </c>
      <c r="B37" s="16">
        <v>8.6999999999999993</v>
      </c>
      <c r="C37" s="22" t="s">
        <v>96</v>
      </c>
      <c r="D37" s="22" t="s">
        <v>97</v>
      </c>
      <c r="E37" s="32" t="s">
        <v>129</v>
      </c>
      <c r="F37" s="15"/>
      <c r="G37" s="9"/>
      <c r="H37" s="20"/>
      <c r="I37" s="6"/>
      <c r="J37" s="95"/>
      <c r="K37" s="95"/>
    </row>
    <row r="38" spans="1:11" ht="12.75" customHeight="1">
      <c r="A38" s="6" t="str">
        <f>IF(ISBLANK(H38),"",($E$8&amp;"."&amp;+(COUNTA(H$7:H38))))</f>
        <v/>
      </c>
      <c r="B38" s="17"/>
      <c r="C38" s="22"/>
      <c r="D38" s="22"/>
      <c r="E38" s="32"/>
      <c r="F38" s="15"/>
      <c r="G38" s="9"/>
      <c r="H38" s="20"/>
      <c r="I38" s="6"/>
      <c r="J38" s="95"/>
      <c r="K38" s="95"/>
    </row>
    <row r="39" spans="1:11" ht="12.75" customHeight="1">
      <c r="A39" s="6" t="str">
        <f>IF(ISBLANK(H39),"",($E$8&amp;"."&amp;+(COUNTA(H$7:H39))))</f>
        <v>3.6</v>
      </c>
      <c r="B39" s="17"/>
      <c r="C39" s="17"/>
      <c r="D39" s="18"/>
      <c r="E39" s="18" t="s">
        <v>38</v>
      </c>
      <c r="F39" s="15" t="s">
        <v>130</v>
      </c>
      <c r="G39" s="9"/>
      <c r="H39" s="20" t="s">
        <v>131</v>
      </c>
      <c r="I39" s="6">
        <v>100</v>
      </c>
      <c r="J39" s="95"/>
      <c r="K39" s="95"/>
    </row>
    <row r="40" spans="1:11" ht="12.75" customHeight="1">
      <c r="A40" s="6" t="str">
        <f>IF(ISBLANK(H40),"",($E$8&amp;"."&amp;+(COUNTA(H$7:H40))))</f>
        <v/>
      </c>
      <c r="B40" s="16"/>
      <c r="C40" s="17"/>
      <c r="D40" s="18"/>
      <c r="E40" s="18"/>
      <c r="F40" s="15"/>
      <c r="G40" s="9"/>
      <c r="H40" s="20"/>
      <c r="I40" s="6"/>
      <c r="J40" s="95"/>
      <c r="K40" s="95"/>
    </row>
    <row r="41" spans="1:11" ht="12.75" customHeight="1">
      <c r="A41" s="6" t="str">
        <f>IF(ISBLANK(H41),"",($E$8&amp;"."&amp;+(COUNTA(H$7:H41))))</f>
        <v/>
      </c>
      <c r="B41" s="16"/>
      <c r="C41" s="12"/>
      <c r="D41" s="12" t="s">
        <v>132</v>
      </c>
      <c r="E41" s="12"/>
      <c r="F41" s="15"/>
      <c r="G41" s="9"/>
      <c r="H41" s="20"/>
      <c r="I41" s="6"/>
      <c r="J41" s="95"/>
      <c r="K41" s="95"/>
    </row>
    <row r="42" spans="1:11" ht="12.75" customHeight="1">
      <c r="A42" s="6" t="str">
        <f>IF(ISBLANK(H42),"",($E$8&amp;"."&amp;+(COUNTA(H$7:H42))))</f>
        <v/>
      </c>
      <c r="B42" s="16"/>
      <c r="C42" s="15"/>
      <c r="D42" s="15"/>
      <c r="E42" s="15"/>
      <c r="F42" s="15"/>
      <c r="G42" s="9"/>
      <c r="H42" s="20"/>
      <c r="I42" s="6"/>
      <c r="J42" s="95"/>
      <c r="K42" s="95"/>
    </row>
    <row r="43" spans="1:11" ht="12.75" customHeight="1">
      <c r="A43" s="6" t="str">
        <f>IF(ISBLANK(H43),"",($E$8&amp;"."&amp;+(COUNTA(H$7:H43))))</f>
        <v/>
      </c>
      <c r="B43" s="16">
        <v>8.6999999999999993</v>
      </c>
      <c r="C43" s="22" t="s">
        <v>96</v>
      </c>
      <c r="D43" s="22" t="s">
        <v>98</v>
      </c>
      <c r="E43" s="23" t="s">
        <v>133</v>
      </c>
      <c r="F43" s="23"/>
      <c r="G43" s="9"/>
      <c r="H43" s="20"/>
      <c r="I43" s="6"/>
      <c r="J43" s="95"/>
      <c r="K43" s="95"/>
    </row>
    <row r="44" spans="1:11" ht="12.75" customHeight="1">
      <c r="A44" s="6" t="str">
        <f>IF(ISBLANK(H44),"",($E$8&amp;"."&amp;+(COUNTA(H$7:H44))))</f>
        <v/>
      </c>
      <c r="B44" s="16"/>
      <c r="C44" s="22"/>
      <c r="D44" s="22"/>
      <c r="E44" s="23"/>
      <c r="F44" s="23"/>
      <c r="G44" s="9"/>
      <c r="H44" s="20"/>
      <c r="I44" s="6"/>
      <c r="J44" s="95"/>
      <c r="K44" s="95"/>
    </row>
    <row r="45" spans="1:11" ht="12.75" customHeight="1">
      <c r="A45" s="6" t="str">
        <f>IF(ISBLANK(H45),"",($E$8&amp;"."&amp;+(COUNTA(H$7:H45))))</f>
        <v>3.7</v>
      </c>
      <c r="B45" s="16"/>
      <c r="C45" s="17"/>
      <c r="D45" s="18"/>
      <c r="E45" s="18" t="s">
        <v>25</v>
      </c>
      <c r="F45" s="15" t="s">
        <v>134</v>
      </c>
      <c r="G45" s="9"/>
      <c r="H45" s="20" t="s">
        <v>120</v>
      </c>
      <c r="I45" s="6">
        <v>10</v>
      </c>
      <c r="J45" s="95"/>
      <c r="K45" s="95"/>
    </row>
    <row r="46" spans="1:11" ht="12.75" customHeight="1">
      <c r="A46" s="6" t="str">
        <f>IF(ISBLANK(H46),"",($E$8&amp;"."&amp;+(COUNTA(H$7:H46))))</f>
        <v/>
      </c>
      <c r="B46" s="16"/>
      <c r="C46" s="18"/>
      <c r="D46" s="18"/>
      <c r="E46" s="18"/>
      <c r="F46" s="15"/>
      <c r="G46" s="9"/>
      <c r="H46" s="20"/>
      <c r="I46" s="6"/>
      <c r="J46" s="95"/>
      <c r="K46" s="95"/>
    </row>
    <row r="47" spans="1:11" ht="12.75" customHeight="1">
      <c r="A47" s="6" t="str">
        <f>IF(ISBLANK(H47),"",($E$8&amp;"."&amp;+(COUNTA(H$7:H47))))</f>
        <v/>
      </c>
      <c r="B47" s="16"/>
      <c r="C47" s="54"/>
      <c r="D47" s="54" t="s">
        <v>136</v>
      </c>
      <c r="E47" s="54"/>
      <c r="F47" s="15"/>
      <c r="G47" s="9"/>
      <c r="H47" s="20"/>
      <c r="I47" s="6"/>
      <c r="J47" s="95"/>
      <c r="K47" s="95"/>
    </row>
    <row r="48" spans="1:11" ht="12.75" customHeight="1">
      <c r="A48" s="6" t="str">
        <f>IF(ISBLANK(H48),"",($E$8&amp;"."&amp;+(COUNTA(H$7:H48))))</f>
        <v/>
      </c>
      <c r="B48" s="16"/>
      <c r="C48" s="18"/>
      <c r="D48" s="18"/>
      <c r="E48" s="18"/>
      <c r="F48" s="15"/>
      <c r="G48" s="9"/>
      <c r="H48" s="20"/>
      <c r="I48" s="6"/>
      <c r="J48" s="95"/>
      <c r="K48" s="95"/>
    </row>
    <row r="49" spans="1:11" ht="12.75" customHeight="1">
      <c r="A49" s="6" t="str">
        <f>IF(ISBLANK(H49),"",($E$8&amp;"."&amp;+(COUNTA(H$7:H49))))</f>
        <v/>
      </c>
      <c r="B49" s="16">
        <v>8.6999999999999993</v>
      </c>
      <c r="C49" s="22" t="s">
        <v>96</v>
      </c>
      <c r="D49" s="22" t="s">
        <v>104</v>
      </c>
      <c r="E49" s="32" t="s">
        <v>137</v>
      </c>
      <c r="F49" s="15"/>
      <c r="G49" s="9"/>
      <c r="H49" s="20"/>
      <c r="I49" s="6"/>
      <c r="J49" s="95"/>
      <c r="K49" s="95"/>
    </row>
    <row r="50" spans="1:11" ht="12.75" customHeight="1">
      <c r="A50" s="6" t="str">
        <f>IF(ISBLANK(H50),"",($E$8&amp;"."&amp;+(COUNTA(H$7:H50))))</f>
        <v/>
      </c>
      <c r="B50" s="16"/>
      <c r="C50" s="22"/>
      <c r="D50" s="22"/>
      <c r="E50" s="32"/>
      <c r="F50" s="15"/>
      <c r="G50" s="9"/>
      <c r="H50" s="20"/>
      <c r="I50" s="6"/>
      <c r="J50" s="95"/>
      <c r="K50" s="95"/>
    </row>
    <row r="51" spans="1:11" ht="12.75" customHeight="1">
      <c r="A51" s="6" t="str">
        <f>IF(ISBLANK(H51),"",($E$8&amp;"."&amp;+(COUNTA(H$7:H51))))</f>
        <v>3.8</v>
      </c>
      <c r="B51" s="16"/>
      <c r="C51" s="17"/>
      <c r="D51" s="18"/>
      <c r="E51" s="18" t="s">
        <v>25</v>
      </c>
      <c r="F51" s="15" t="s">
        <v>135</v>
      </c>
      <c r="G51" s="9"/>
      <c r="H51" s="20" t="s">
        <v>120</v>
      </c>
      <c r="I51" s="6">
        <v>10</v>
      </c>
      <c r="J51" s="95"/>
      <c r="K51" s="95"/>
    </row>
    <row r="52" spans="1:11" ht="12.75" customHeight="1">
      <c r="A52" s="6" t="str">
        <f>IF(ISBLANK(H52),"",($E$8&amp;"."&amp;+(COUNTA(H$7:H52))))</f>
        <v/>
      </c>
      <c r="B52" s="16"/>
      <c r="C52" s="15"/>
      <c r="D52" s="15"/>
      <c r="E52" s="15"/>
      <c r="F52" s="15"/>
      <c r="G52" s="9"/>
      <c r="H52" s="20"/>
      <c r="I52" s="6"/>
      <c r="J52" s="95"/>
      <c r="K52" s="95"/>
    </row>
    <row r="53" spans="1:11" ht="12.75" customHeight="1">
      <c r="A53" s="6" t="str">
        <f>IF(ISBLANK(H53),"",($E$8&amp;"."&amp;+(COUNTA(H$7:H53))))</f>
        <v/>
      </c>
      <c r="B53" s="16"/>
      <c r="C53" s="12"/>
      <c r="D53" s="12" t="s">
        <v>138</v>
      </c>
      <c r="E53" s="12"/>
      <c r="F53" s="15"/>
      <c r="G53" s="9"/>
      <c r="H53" s="20"/>
      <c r="I53" s="6"/>
      <c r="J53" s="95"/>
      <c r="K53" s="95"/>
    </row>
    <row r="54" spans="1:11" ht="12.75" customHeight="1">
      <c r="A54" s="6" t="str">
        <f>IF(ISBLANK(H54),"",($E$8&amp;"."&amp;+(COUNTA(H$7:H54))))</f>
        <v/>
      </c>
      <c r="B54" s="16"/>
      <c r="C54" s="15"/>
      <c r="D54" s="15"/>
      <c r="E54" s="15"/>
      <c r="F54" s="15"/>
      <c r="G54" s="9"/>
      <c r="H54" s="20"/>
      <c r="I54" s="6"/>
      <c r="J54" s="95"/>
      <c r="K54" s="95"/>
    </row>
    <row r="55" spans="1:11" ht="12.75" customHeight="1">
      <c r="A55" s="6" t="str">
        <f>IF(ISBLANK(H55),"",($E$8&amp;"."&amp;+(COUNTA(H$7:H55))))</f>
        <v/>
      </c>
      <c r="B55" s="16">
        <v>8.6999999999999993</v>
      </c>
      <c r="C55" s="22" t="s">
        <v>96</v>
      </c>
      <c r="D55" s="22" t="s">
        <v>105</v>
      </c>
      <c r="E55" s="23" t="s">
        <v>139</v>
      </c>
      <c r="F55" s="15"/>
      <c r="G55" s="9"/>
      <c r="H55" s="20"/>
      <c r="I55" s="6"/>
      <c r="J55" s="95"/>
      <c r="K55" s="95"/>
    </row>
    <row r="56" spans="1:11" ht="12.75" customHeight="1">
      <c r="A56" s="6" t="str">
        <f>IF(ISBLANK(H56),"",($E$8&amp;"."&amp;+(COUNTA(H$7:H56))))</f>
        <v>3.9</v>
      </c>
      <c r="B56" s="16"/>
      <c r="C56" s="17"/>
      <c r="D56" s="18"/>
      <c r="E56" s="18" t="s">
        <v>38</v>
      </c>
      <c r="F56" s="15" t="s">
        <v>140</v>
      </c>
      <c r="G56" s="9"/>
      <c r="H56" s="20" t="s">
        <v>120</v>
      </c>
      <c r="I56" s="6">
        <v>10</v>
      </c>
      <c r="J56" s="95"/>
      <c r="K56" s="95"/>
    </row>
    <row r="57" spans="1:11" ht="12.75" customHeight="1">
      <c r="A57" s="6"/>
      <c r="B57" s="16"/>
      <c r="C57" s="18"/>
      <c r="D57" s="18"/>
      <c r="E57" s="18"/>
      <c r="F57" s="15"/>
      <c r="G57" s="9"/>
      <c r="H57" s="20"/>
      <c r="I57" s="6"/>
      <c r="J57" s="95"/>
      <c r="K57" s="95"/>
    </row>
    <row r="58" spans="1:11" ht="12.75" customHeight="1">
      <c r="A58" s="6" t="str">
        <f>IF(ISBLANK(H58),"",($E$8&amp;"."&amp;+(COUNTA(H$7:H58))))</f>
        <v/>
      </c>
      <c r="B58" s="16"/>
      <c r="C58" s="12"/>
      <c r="D58" s="12" t="s">
        <v>141</v>
      </c>
      <c r="E58" s="12"/>
      <c r="F58" s="15"/>
      <c r="G58" s="9"/>
      <c r="H58" s="20"/>
      <c r="I58" s="6"/>
      <c r="J58" s="95"/>
      <c r="K58" s="95"/>
    </row>
    <row r="59" spans="1:11" ht="12.75" customHeight="1">
      <c r="A59" s="6" t="str">
        <f>IF(ISBLANK(H59),"",($E$8&amp;"."&amp;+(COUNTA(H$7:H59))))</f>
        <v/>
      </c>
      <c r="B59" s="16"/>
      <c r="C59" s="15"/>
      <c r="D59" s="15"/>
      <c r="E59" s="15"/>
      <c r="F59" s="15"/>
      <c r="G59" s="9"/>
      <c r="H59" s="20"/>
      <c r="I59" s="6"/>
      <c r="J59" s="95"/>
      <c r="K59" s="95"/>
    </row>
    <row r="60" spans="1:11" ht="12.75" customHeight="1">
      <c r="A60" s="6" t="str">
        <f>IF(ISBLANK(H60),"",($E$8&amp;"."&amp;+(COUNTA(H$7:H60))))</f>
        <v/>
      </c>
      <c r="B60" s="16">
        <v>8.6999999999999993</v>
      </c>
      <c r="C60" s="22" t="s">
        <v>96</v>
      </c>
      <c r="D60" s="22" t="s">
        <v>143</v>
      </c>
      <c r="E60" s="23" t="s">
        <v>144</v>
      </c>
      <c r="F60" s="23"/>
      <c r="G60" s="9"/>
      <c r="H60" s="20"/>
      <c r="I60" s="6"/>
      <c r="J60" s="95"/>
      <c r="K60" s="95"/>
    </row>
    <row r="61" spans="1:11" ht="12.75" customHeight="1">
      <c r="A61" s="6" t="str">
        <f>IF(ISBLANK(H61),"",($E$8&amp;"."&amp;+(COUNTA(H$7:H61))))</f>
        <v/>
      </c>
      <c r="B61" s="16"/>
      <c r="C61" s="22"/>
      <c r="D61" s="22"/>
      <c r="E61" s="23"/>
      <c r="F61" s="23"/>
      <c r="G61" s="9"/>
      <c r="H61" s="20"/>
      <c r="I61" s="6"/>
      <c r="J61" s="95"/>
      <c r="K61" s="95"/>
    </row>
    <row r="62" spans="1:11" ht="12.75" customHeight="1">
      <c r="A62" s="6" t="str">
        <f>IF(ISBLANK(H62),"",($E$8&amp;"."&amp;+(COUNTA(H$7:H62))))</f>
        <v>3.10</v>
      </c>
      <c r="B62" s="16"/>
      <c r="C62" s="17"/>
      <c r="D62" s="18"/>
      <c r="E62" s="18" t="s">
        <v>38</v>
      </c>
      <c r="F62" s="15" t="s">
        <v>145</v>
      </c>
      <c r="G62" s="9"/>
      <c r="H62" s="20" t="s">
        <v>120</v>
      </c>
      <c r="I62" s="6">
        <v>10</v>
      </c>
      <c r="J62" s="95"/>
      <c r="K62" s="95"/>
    </row>
    <row r="63" spans="1:11" ht="12.75" customHeight="1">
      <c r="A63" s="6" t="str">
        <f>IF(ISBLANK(H63),"",($E$8&amp;"."&amp;+(COUNTA(H$7:H63))))</f>
        <v>3.11</v>
      </c>
      <c r="B63" s="16"/>
      <c r="C63" s="17"/>
      <c r="D63" s="18"/>
      <c r="E63" s="18" t="s">
        <v>25</v>
      </c>
      <c r="F63" s="15" t="s">
        <v>146</v>
      </c>
      <c r="G63" s="9"/>
      <c r="H63" s="20" t="s">
        <v>120</v>
      </c>
      <c r="I63" s="6">
        <v>5</v>
      </c>
      <c r="J63" s="95"/>
      <c r="K63" s="95"/>
    </row>
    <row r="64" spans="1:11" ht="12.75" customHeight="1">
      <c r="A64" s="6" t="str">
        <f>IF(ISBLANK(H64),"",($E$8&amp;"."&amp;+(COUNTA(H$7:H64))))</f>
        <v>3.12</v>
      </c>
      <c r="B64" s="16"/>
      <c r="C64" s="17"/>
      <c r="D64" s="18"/>
      <c r="E64" s="18" t="s">
        <v>27</v>
      </c>
      <c r="F64" s="15" t="s">
        <v>147</v>
      </c>
      <c r="G64" s="9"/>
      <c r="H64" s="20" t="s">
        <v>120</v>
      </c>
      <c r="I64" s="6">
        <v>5</v>
      </c>
      <c r="J64" s="95"/>
      <c r="K64" s="95"/>
    </row>
    <row r="65" spans="1:11" ht="12.75" customHeight="1">
      <c r="A65" s="6"/>
      <c r="B65" s="16"/>
      <c r="C65" s="18"/>
      <c r="D65" s="18"/>
      <c r="E65" s="18"/>
      <c r="F65" s="15"/>
      <c r="G65" s="9"/>
      <c r="H65" s="20"/>
      <c r="I65" s="6"/>
      <c r="J65" s="95"/>
      <c r="K65" s="95"/>
    </row>
    <row r="66" spans="1:11" ht="12.75" customHeight="1">
      <c r="A66" s="6"/>
      <c r="B66" s="16"/>
      <c r="C66" s="18"/>
      <c r="D66" s="18"/>
      <c r="E66" s="18"/>
      <c r="F66" s="15"/>
      <c r="G66" s="9"/>
      <c r="H66" s="20"/>
      <c r="I66" s="6"/>
      <c r="J66" s="95"/>
      <c r="K66" s="95"/>
    </row>
    <row r="67" spans="1:11" ht="12.75" customHeight="1">
      <c r="A67" s="6"/>
      <c r="B67" s="16"/>
      <c r="C67" s="18"/>
      <c r="D67" s="18"/>
      <c r="E67" s="18"/>
      <c r="F67" s="15"/>
      <c r="G67" s="9"/>
      <c r="H67" s="20"/>
      <c r="I67" s="6"/>
      <c r="J67" s="95"/>
      <c r="K67" s="95"/>
    </row>
    <row r="68" spans="1:11" ht="12.75" customHeight="1">
      <c r="A68" s="76"/>
      <c r="B68" s="77"/>
      <c r="C68" s="78"/>
      <c r="D68" s="78"/>
      <c r="E68" s="78"/>
      <c r="F68" s="78"/>
      <c r="G68" s="78"/>
      <c r="H68" s="77"/>
      <c r="I68" s="77"/>
      <c r="J68" s="162" t="s">
        <v>80</v>
      </c>
      <c r="K68" s="116"/>
    </row>
    <row r="69" spans="1:11" ht="12.75" customHeight="1">
      <c r="A69" s="82"/>
      <c r="B69" s="83"/>
      <c r="C69" s="84"/>
      <c r="D69" s="84"/>
      <c r="E69" s="84"/>
      <c r="F69" s="84"/>
      <c r="G69" s="84"/>
      <c r="H69" s="83"/>
      <c r="I69" s="85"/>
      <c r="J69" s="163" t="s">
        <v>81</v>
      </c>
      <c r="K69" s="117"/>
    </row>
    <row r="70" spans="1:11" ht="12.75" customHeight="1">
      <c r="A70" s="6" t="str">
        <f>IF(ISBLANK(H70),"",($E$8&amp;"."&amp;+(COUNTA(H$7:H70))))</f>
        <v/>
      </c>
      <c r="B70" s="16"/>
      <c r="C70" s="15"/>
      <c r="D70" s="15"/>
      <c r="E70" s="15"/>
      <c r="F70" s="15"/>
      <c r="G70" s="9"/>
      <c r="H70" s="20"/>
      <c r="I70" s="6"/>
      <c r="J70" s="95"/>
      <c r="K70" s="95"/>
    </row>
    <row r="71" spans="1:11" ht="12.75" customHeight="1">
      <c r="A71" s="6"/>
      <c r="B71" s="16"/>
      <c r="C71" s="18"/>
      <c r="D71" s="18"/>
      <c r="E71" s="18"/>
      <c r="F71" s="15"/>
      <c r="G71" s="9"/>
      <c r="H71" s="20"/>
      <c r="I71" s="6"/>
      <c r="J71" s="95"/>
      <c r="K71" s="95"/>
    </row>
    <row r="72" spans="1:11" ht="12.75" customHeight="1">
      <c r="A72" s="6" t="str">
        <f>IF(ISBLANK(H72),"",($E$8&amp;"."&amp;+(COUNTA(H$7:H72))))</f>
        <v/>
      </c>
      <c r="B72" s="16"/>
      <c r="C72" s="12"/>
      <c r="D72" s="12" t="s">
        <v>148</v>
      </c>
      <c r="E72" s="12"/>
      <c r="F72" s="15"/>
      <c r="G72" s="9"/>
      <c r="H72" s="20"/>
      <c r="I72" s="6"/>
      <c r="J72" s="95"/>
      <c r="K72" s="95"/>
    </row>
    <row r="73" spans="1:11" ht="12.75" customHeight="1">
      <c r="A73" s="6" t="str">
        <f>IF(ISBLANK(H73),"",($E$8&amp;"."&amp;+(COUNTA(H$7:H73))))</f>
        <v/>
      </c>
      <c r="B73" s="16"/>
      <c r="C73" s="15"/>
      <c r="D73" s="15"/>
      <c r="E73" s="15"/>
      <c r="F73" s="15"/>
      <c r="G73" s="9"/>
      <c r="H73" s="20"/>
      <c r="I73" s="6"/>
      <c r="J73" s="95"/>
      <c r="K73" s="95"/>
    </row>
    <row r="74" spans="1:11" ht="12.75" customHeight="1">
      <c r="A74" s="6" t="str">
        <f>IF(ISBLANK(H74),"",($E$8&amp;"."&amp;+(COUNTA(H$7:H74))))</f>
        <v/>
      </c>
      <c r="B74" s="16">
        <v>8.6999999999999993</v>
      </c>
      <c r="C74" s="22" t="s">
        <v>96</v>
      </c>
      <c r="D74" s="22" t="s">
        <v>149</v>
      </c>
      <c r="E74" s="23" t="s">
        <v>150</v>
      </c>
      <c r="F74" s="15"/>
      <c r="G74" s="9"/>
      <c r="H74" s="20"/>
      <c r="I74" s="6"/>
      <c r="J74" s="95"/>
      <c r="K74" s="95"/>
    </row>
    <row r="75" spans="1:11" ht="12.75" customHeight="1">
      <c r="A75" s="6" t="str">
        <f>IF(ISBLANK(H75),"",($E$8&amp;"."&amp;+(COUNTA(H$7:H75))))</f>
        <v>3.13</v>
      </c>
      <c r="B75" s="16"/>
      <c r="C75" s="17"/>
      <c r="D75" s="18"/>
      <c r="E75" s="18" t="s">
        <v>38</v>
      </c>
      <c r="F75" s="15" t="s">
        <v>151</v>
      </c>
      <c r="G75" s="9"/>
      <c r="H75" s="20" t="s">
        <v>120</v>
      </c>
      <c r="I75" s="6">
        <v>10</v>
      </c>
      <c r="J75" s="95"/>
      <c r="K75" s="95"/>
    </row>
    <row r="76" spans="1:11" ht="12.75" customHeight="1">
      <c r="A76" s="6" t="str">
        <f>IF(ISBLANK(H76),"",($E$8&amp;"."&amp;+(COUNTA(H$7:H76))))</f>
        <v/>
      </c>
      <c r="B76" s="16"/>
      <c r="C76" s="15"/>
      <c r="D76" s="15"/>
      <c r="E76" s="15"/>
      <c r="F76" s="15"/>
      <c r="G76" s="9"/>
      <c r="H76" s="20"/>
      <c r="I76" s="6"/>
      <c r="J76" s="95"/>
      <c r="K76" s="95"/>
    </row>
    <row r="77" spans="1:11" ht="12.75" customHeight="1">
      <c r="A77" s="6" t="str">
        <f>IF(ISBLANK(H77),"",($E$8&amp;"."&amp;+(COUNTA(H$7:H77))))</f>
        <v/>
      </c>
      <c r="B77" s="16">
        <v>8.6999999999999993</v>
      </c>
      <c r="C77" s="22" t="s">
        <v>96</v>
      </c>
      <c r="D77" s="22" t="s">
        <v>152</v>
      </c>
      <c r="E77" s="23" t="s">
        <v>153</v>
      </c>
      <c r="F77" s="15"/>
      <c r="G77" s="9"/>
      <c r="H77" s="20"/>
      <c r="I77" s="6"/>
      <c r="J77" s="95"/>
      <c r="K77" s="95"/>
    </row>
    <row r="78" spans="1:11" ht="12.75" customHeight="1">
      <c r="A78" s="6" t="str">
        <f>IF(ISBLANK(H78),"",($E$8&amp;"."&amp;+(COUNTA(H$7:H78))))</f>
        <v>3.14</v>
      </c>
      <c r="B78" s="16"/>
      <c r="C78" s="17"/>
      <c r="D78" s="18"/>
      <c r="E78" s="18" t="s">
        <v>38</v>
      </c>
      <c r="F78" s="15" t="s">
        <v>151</v>
      </c>
      <c r="G78" s="9"/>
      <c r="H78" s="20" t="s">
        <v>120</v>
      </c>
      <c r="I78" s="6">
        <v>10</v>
      </c>
      <c r="J78" s="95"/>
      <c r="K78" s="95"/>
    </row>
    <row r="79" spans="1:11" ht="12.75" customHeight="1">
      <c r="A79" s="6" t="str">
        <f>IF(ISBLANK(H79),"",($E$8&amp;"."&amp;+(COUNTA(H$7:H79))))</f>
        <v/>
      </c>
      <c r="B79" s="16"/>
      <c r="C79" s="15"/>
      <c r="D79" s="15"/>
      <c r="E79" s="15"/>
      <c r="F79" s="15"/>
      <c r="G79" s="9"/>
      <c r="H79" s="20"/>
      <c r="I79" s="6"/>
      <c r="J79" s="95"/>
      <c r="K79" s="95"/>
    </row>
    <row r="80" spans="1:11" ht="12.75" customHeight="1">
      <c r="A80" s="6" t="str">
        <f>IF(ISBLANK(H80),"",($E$8&amp;"."&amp;+(COUNTA(H$7:H80))))</f>
        <v/>
      </c>
      <c r="B80" s="16"/>
      <c r="C80" s="54"/>
      <c r="D80" s="54" t="s">
        <v>154</v>
      </c>
      <c r="E80" s="54"/>
      <c r="F80" s="15"/>
      <c r="G80" s="9"/>
      <c r="H80" s="20"/>
      <c r="I80" s="6"/>
      <c r="J80" s="95"/>
      <c r="K80" s="95"/>
    </row>
    <row r="81" spans="1:11" ht="12.75" customHeight="1">
      <c r="A81" s="6" t="str">
        <f>IF(ISBLANK(H81),"",($E$8&amp;"."&amp;+(COUNTA(H$7:H81))))</f>
        <v/>
      </c>
      <c r="B81" s="16"/>
      <c r="C81" s="18"/>
      <c r="D81" s="18"/>
      <c r="E81" s="18"/>
      <c r="F81" s="15"/>
      <c r="G81" s="9"/>
      <c r="H81" s="20"/>
      <c r="I81" s="6"/>
      <c r="J81" s="95"/>
      <c r="K81" s="95"/>
    </row>
    <row r="82" spans="1:11" ht="12.75" customHeight="1">
      <c r="A82" s="6" t="str">
        <f>IF(ISBLANK(H82),"",($E$8&amp;"."&amp;+(COUNTA(H$7:H82))))</f>
        <v/>
      </c>
      <c r="B82" s="16">
        <v>8.6999999999999993</v>
      </c>
      <c r="C82" s="22" t="s">
        <v>96</v>
      </c>
      <c r="D82" s="22" t="s">
        <v>155</v>
      </c>
      <c r="E82" s="32" t="s">
        <v>156</v>
      </c>
      <c r="F82" s="15"/>
      <c r="G82" s="9"/>
      <c r="H82" s="20"/>
      <c r="I82" s="6"/>
      <c r="J82" s="95"/>
      <c r="K82" s="95"/>
    </row>
    <row r="83" spans="1:11" ht="12.75" customHeight="1">
      <c r="A83" s="6" t="str">
        <f>IF(ISBLANK(H83),"",($E$8&amp;"."&amp;+(COUNTA(H$7:H83))))</f>
        <v/>
      </c>
      <c r="B83" s="16"/>
      <c r="C83" s="22"/>
      <c r="D83" s="22"/>
      <c r="E83" s="32"/>
      <c r="F83" s="15"/>
      <c r="G83" s="9"/>
      <c r="H83" s="20"/>
      <c r="I83" s="6"/>
      <c r="J83" s="95"/>
      <c r="K83" s="95"/>
    </row>
    <row r="84" spans="1:11" ht="12.75" customHeight="1">
      <c r="A84" s="6" t="str">
        <f>IF(ISBLANK(H84),"",($E$8&amp;"."&amp;+(COUNTA(H$7:H84))))</f>
        <v>3.15</v>
      </c>
      <c r="B84" s="16"/>
      <c r="C84" s="17"/>
      <c r="D84" s="18"/>
      <c r="E84" s="18" t="s">
        <v>25</v>
      </c>
      <c r="F84" s="15" t="s">
        <v>157</v>
      </c>
      <c r="G84" s="9"/>
      <c r="H84" s="20" t="s">
        <v>120</v>
      </c>
      <c r="I84" s="6">
        <v>10</v>
      </c>
      <c r="J84" s="95"/>
      <c r="K84" s="95"/>
    </row>
    <row r="85" spans="1:11" ht="12.75" customHeight="1">
      <c r="A85" s="6" t="str">
        <f>IF(ISBLANK(H85),"",($E$8&amp;"."&amp;+(COUNTA(H$7:H85))))</f>
        <v/>
      </c>
      <c r="B85" s="16"/>
      <c r="C85" s="18"/>
      <c r="D85" s="18"/>
      <c r="E85" s="18"/>
      <c r="F85" s="15"/>
      <c r="G85" s="9"/>
      <c r="H85" s="20"/>
      <c r="I85" s="6"/>
      <c r="J85" s="95"/>
      <c r="K85" s="95"/>
    </row>
    <row r="86" spans="1:11" ht="12.75" customHeight="1">
      <c r="A86" s="6" t="str">
        <f>IF(ISBLANK(H86),"",($E$8&amp;"."&amp;+(COUNTA(H$7:H86))))</f>
        <v/>
      </c>
      <c r="B86" s="16">
        <v>8.6999999999999993</v>
      </c>
      <c r="C86" s="53" t="s">
        <v>97</v>
      </c>
      <c r="D86" s="12" t="s">
        <v>158</v>
      </c>
      <c r="E86" s="12"/>
      <c r="F86" s="12"/>
      <c r="G86" s="9"/>
      <c r="H86" s="20"/>
      <c r="I86" s="6"/>
      <c r="J86" s="95"/>
      <c r="K86" s="95"/>
    </row>
    <row r="87" spans="1:11" ht="12.75" customHeight="1">
      <c r="A87" s="6" t="str">
        <f>IF(ISBLANK(H87),"",($E$8&amp;"."&amp;+(COUNTA(H$7:H87))))</f>
        <v/>
      </c>
      <c r="B87" s="16"/>
      <c r="C87" s="15"/>
      <c r="D87" s="12" t="s">
        <v>159</v>
      </c>
      <c r="E87" s="15"/>
      <c r="F87" s="15"/>
      <c r="G87" s="9"/>
      <c r="H87" s="20"/>
      <c r="I87" s="6"/>
      <c r="J87" s="95"/>
      <c r="K87" s="95"/>
    </row>
    <row r="88" spans="1:11" ht="12.75" customHeight="1">
      <c r="A88" s="6" t="str">
        <f>IF(ISBLANK(H88),"",($E$8&amp;"."&amp;+(COUNTA(H$7:H88))))</f>
        <v/>
      </c>
      <c r="B88" s="16"/>
      <c r="C88" s="15"/>
      <c r="D88" s="15"/>
      <c r="E88" s="15"/>
      <c r="F88" s="15"/>
      <c r="G88" s="9"/>
      <c r="H88" s="20"/>
      <c r="I88" s="6"/>
      <c r="J88" s="95"/>
      <c r="K88" s="95"/>
    </row>
    <row r="89" spans="1:11" ht="12.75" customHeight="1">
      <c r="A89" s="6" t="str">
        <f>IF(ISBLANK(H89),"",($E$8&amp;"."&amp;+(COUNTA(H$7:H89))))</f>
        <v/>
      </c>
      <c r="B89" s="16"/>
      <c r="C89" s="12"/>
      <c r="D89" s="12" t="s">
        <v>115</v>
      </c>
      <c r="E89" s="12"/>
      <c r="F89" s="15"/>
      <c r="G89" s="9"/>
      <c r="H89" s="20"/>
      <c r="I89" s="6"/>
      <c r="J89" s="95"/>
      <c r="K89" s="95"/>
    </row>
    <row r="90" spans="1:11" ht="12.75" customHeight="1">
      <c r="A90" s="6" t="str">
        <f>IF(ISBLANK(H90),"",($E$8&amp;"."&amp;+(COUNTA(H$7:H90))))</f>
        <v/>
      </c>
      <c r="B90" s="16"/>
      <c r="C90" s="23"/>
      <c r="D90" s="57" t="s">
        <v>160</v>
      </c>
      <c r="E90" s="57"/>
      <c r="F90" s="57"/>
      <c r="G90" s="9"/>
      <c r="H90" s="20"/>
      <c r="I90" s="6"/>
      <c r="J90" s="95"/>
      <c r="K90" s="95"/>
    </row>
    <row r="91" spans="1:11" ht="12.75" customHeight="1">
      <c r="A91" s="6" t="str">
        <f>IF(ISBLANK(H91),"",($E$8&amp;"."&amp;+(COUNTA(H$7:H91))))</f>
        <v/>
      </c>
      <c r="B91" s="16"/>
      <c r="C91" s="15"/>
      <c r="D91" s="57" t="s">
        <v>161</v>
      </c>
      <c r="E91" s="15"/>
      <c r="F91" s="15"/>
      <c r="G91" s="9"/>
      <c r="H91" s="20"/>
      <c r="I91" s="6"/>
      <c r="J91" s="95"/>
      <c r="K91" s="95"/>
    </row>
    <row r="92" spans="1:11" ht="12.75" customHeight="1">
      <c r="A92" s="6" t="str">
        <f>IF(ISBLANK(H92),"",($E$8&amp;"."&amp;+(COUNTA(H$7:H92))))</f>
        <v/>
      </c>
      <c r="B92" s="16"/>
      <c r="C92" s="15"/>
      <c r="D92" s="57" t="s">
        <v>162</v>
      </c>
      <c r="E92" s="15"/>
      <c r="F92" s="15"/>
      <c r="G92" s="9"/>
      <c r="H92" s="20"/>
      <c r="I92" s="6"/>
      <c r="J92" s="95"/>
      <c r="K92" s="95"/>
    </row>
    <row r="93" spans="1:11" ht="12.75" customHeight="1">
      <c r="A93" s="6" t="str">
        <f>IF(ISBLANK(H93),"",($E$8&amp;"."&amp;+(COUNTA(H$7:H93))))</f>
        <v/>
      </c>
      <c r="B93" s="16"/>
      <c r="C93" s="15"/>
      <c r="D93" s="15"/>
      <c r="E93" s="15"/>
      <c r="F93" s="15"/>
      <c r="G93" s="9"/>
      <c r="H93" s="20"/>
      <c r="I93" s="6"/>
      <c r="J93" s="95"/>
      <c r="K93" s="95"/>
    </row>
    <row r="94" spans="1:11" ht="12.75" customHeight="1">
      <c r="A94" s="6" t="str">
        <f>IF(ISBLANK(H94),"",($E$8&amp;"."&amp;+(COUNTA(H$7:H94))))</f>
        <v/>
      </c>
      <c r="B94" s="16">
        <v>8.6999999999999993</v>
      </c>
      <c r="C94" s="22" t="s">
        <v>97</v>
      </c>
      <c r="D94" s="22" t="s">
        <v>21</v>
      </c>
      <c r="E94" s="23" t="s">
        <v>163</v>
      </c>
      <c r="F94" s="15"/>
      <c r="G94" s="9"/>
      <c r="H94" s="20"/>
      <c r="I94" s="6"/>
      <c r="J94" s="95"/>
      <c r="K94" s="95"/>
    </row>
    <row r="95" spans="1:11" ht="12.75" customHeight="1">
      <c r="A95" s="6" t="str">
        <f>IF(ISBLANK(H95),"",($E$8&amp;"."&amp;+(COUNTA(H$7:H95))))</f>
        <v/>
      </c>
      <c r="B95" s="16"/>
      <c r="C95" s="17"/>
      <c r="D95" s="18"/>
      <c r="E95" s="18" t="s">
        <v>38</v>
      </c>
      <c r="F95" s="15" t="s">
        <v>164</v>
      </c>
      <c r="G95" s="9"/>
      <c r="H95" s="20"/>
      <c r="I95" s="6"/>
      <c r="J95" s="95"/>
      <c r="K95" s="95"/>
    </row>
    <row r="96" spans="1:11" ht="12.75" customHeight="1">
      <c r="A96" s="6" t="str">
        <f>IF(ISBLANK(H96),"",($E$8&amp;"."&amp;+(COUNTA(H$7:H96))))</f>
        <v>3.16</v>
      </c>
      <c r="B96" s="16"/>
      <c r="C96" s="15"/>
      <c r="D96" s="15"/>
      <c r="E96" s="15"/>
      <c r="F96" s="15" t="s">
        <v>165</v>
      </c>
      <c r="G96" s="9"/>
      <c r="H96" s="20" t="s">
        <v>131</v>
      </c>
      <c r="I96" s="6">
        <v>50</v>
      </c>
      <c r="J96" s="95"/>
      <c r="K96" s="95"/>
    </row>
    <row r="97" spans="1:11" ht="12.75" customHeight="1">
      <c r="A97" s="6" t="str">
        <f>IF(ISBLANK(H97),"",($E$8&amp;"."&amp;+(COUNTA(H$7:H97))))</f>
        <v/>
      </c>
      <c r="B97" s="16"/>
      <c r="C97" s="15"/>
      <c r="D97" s="15"/>
      <c r="E97" s="15"/>
      <c r="F97" s="15"/>
      <c r="G97" s="9"/>
      <c r="H97" s="20"/>
      <c r="I97" s="6"/>
      <c r="J97" s="95"/>
      <c r="K97" s="95"/>
    </row>
    <row r="98" spans="1:11" ht="12.75" customHeight="1">
      <c r="A98" s="6" t="str">
        <f>IF(ISBLANK(H98),"",($E$8&amp;"."&amp;+(COUNTA(H$7:H98))))</f>
        <v/>
      </c>
      <c r="B98" s="16">
        <v>8.6999999999999993</v>
      </c>
      <c r="C98" s="22" t="s">
        <v>97</v>
      </c>
      <c r="D98" s="22" t="s">
        <v>36</v>
      </c>
      <c r="E98" s="23" t="s">
        <v>166</v>
      </c>
      <c r="F98" s="23"/>
      <c r="G98" s="9"/>
      <c r="H98" s="20"/>
      <c r="I98" s="6"/>
      <c r="J98" s="95"/>
      <c r="K98" s="95"/>
    </row>
    <row r="99" spans="1:11" ht="12.75" customHeight="1">
      <c r="A99" s="6" t="str">
        <f>IF(ISBLANK(H99),"",($E$8&amp;"."&amp;+(COUNTA(H$7:H99))))</f>
        <v/>
      </c>
      <c r="B99" s="16"/>
      <c r="C99" s="22"/>
      <c r="D99" s="22"/>
      <c r="E99" s="23"/>
      <c r="F99" s="23"/>
      <c r="G99" s="9"/>
      <c r="H99" s="20"/>
      <c r="I99" s="6"/>
      <c r="J99" s="95"/>
      <c r="K99" s="95"/>
    </row>
    <row r="100" spans="1:11" ht="12.75" customHeight="1">
      <c r="A100" s="6" t="str">
        <f>IF(ISBLANK(H100),"",($E$8&amp;"."&amp;+(COUNTA(H$7:H100))))</f>
        <v>3.17</v>
      </c>
      <c r="B100" s="16"/>
      <c r="C100" s="17"/>
      <c r="D100" s="18"/>
      <c r="E100" s="18" t="s">
        <v>25</v>
      </c>
      <c r="F100" s="15" t="s">
        <v>167</v>
      </c>
      <c r="G100" s="9"/>
      <c r="H100" s="20" t="s">
        <v>131</v>
      </c>
      <c r="I100" s="6">
        <v>50</v>
      </c>
      <c r="J100" s="95"/>
      <c r="K100" s="95"/>
    </row>
    <row r="101" spans="1:11" ht="12.75" customHeight="1">
      <c r="A101" s="6" t="str">
        <f>IF(ISBLANK(H101),"",($E$8&amp;"."&amp;+(COUNTA(H$7:H101))))</f>
        <v/>
      </c>
      <c r="B101" s="16"/>
      <c r="C101" s="17"/>
      <c r="D101" s="18"/>
      <c r="E101" s="18"/>
      <c r="F101" s="15"/>
      <c r="G101" s="9"/>
      <c r="H101" s="20"/>
      <c r="I101" s="6"/>
      <c r="J101" s="95"/>
      <c r="K101" s="95"/>
    </row>
    <row r="102" spans="1:11" ht="12.75" customHeight="1">
      <c r="A102" s="6" t="str">
        <f>IF(ISBLANK(H102),"",($E$8&amp;"."&amp;+(COUNTA(H$7:H102))))</f>
        <v/>
      </c>
      <c r="B102" s="16">
        <v>8.6999999999999993</v>
      </c>
      <c r="C102" s="22" t="s">
        <v>97</v>
      </c>
      <c r="D102" s="22" t="s">
        <v>96</v>
      </c>
      <c r="E102" s="23" t="s">
        <v>168</v>
      </c>
      <c r="F102" s="23"/>
      <c r="G102" s="9"/>
      <c r="H102" s="20"/>
      <c r="I102" s="6"/>
      <c r="J102" s="95"/>
      <c r="K102" s="95"/>
    </row>
    <row r="103" spans="1:11" ht="12.75" customHeight="1">
      <c r="A103" s="6" t="str">
        <f>IF(ISBLANK(H103),"",($E$8&amp;"."&amp;+(COUNTA(H$7:H103))))</f>
        <v/>
      </c>
      <c r="B103" s="16"/>
      <c r="C103" s="22"/>
      <c r="D103" s="22"/>
      <c r="E103" s="23"/>
      <c r="F103" s="23"/>
      <c r="G103" s="9"/>
      <c r="H103" s="20"/>
      <c r="I103" s="6"/>
      <c r="J103" s="95"/>
      <c r="K103" s="95"/>
    </row>
    <row r="104" spans="1:11" ht="12.75" customHeight="1">
      <c r="A104" s="6" t="str">
        <f>IF(ISBLANK(H104),"",($E$8&amp;"."&amp;+(COUNTA(H$7:H104))))</f>
        <v>3.18</v>
      </c>
      <c r="B104" s="16"/>
      <c r="C104" s="17"/>
      <c r="D104" s="18"/>
      <c r="E104" s="18" t="s">
        <v>25</v>
      </c>
      <c r="F104" s="15" t="s">
        <v>167</v>
      </c>
      <c r="G104" s="9"/>
      <c r="H104" s="20" t="s">
        <v>131</v>
      </c>
      <c r="I104" s="6">
        <v>50</v>
      </c>
      <c r="J104" s="95"/>
      <c r="K104" s="95"/>
    </row>
    <row r="105" spans="1:11" ht="12.75" customHeight="1">
      <c r="A105" s="6" t="str">
        <f>IF(ISBLANK(H105),"",($E$8&amp;"."&amp;+(COUNTA(H$7:H105))))</f>
        <v/>
      </c>
      <c r="B105" s="16"/>
      <c r="C105" s="18"/>
      <c r="D105" s="18"/>
      <c r="E105" s="18"/>
      <c r="F105" s="15"/>
      <c r="G105" s="9"/>
      <c r="H105" s="20"/>
      <c r="I105" s="6"/>
      <c r="J105" s="95"/>
      <c r="K105" s="95"/>
    </row>
    <row r="106" spans="1:11" ht="12.75" customHeight="1">
      <c r="A106" s="6" t="str">
        <f>IF(ISBLANK(H106),"",($E$8&amp;"."&amp;+(COUNTA(H$7:H106))))</f>
        <v/>
      </c>
      <c r="B106" s="16">
        <v>8.6999999999999993</v>
      </c>
      <c r="C106" s="22" t="s">
        <v>97</v>
      </c>
      <c r="D106" s="22" t="s">
        <v>97</v>
      </c>
      <c r="E106" s="21" t="s">
        <v>169</v>
      </c>
      <c r="F106" s="23"/>
      <c r="G106" s="9"/>
      <c r="H106" s="20"/>
      <c r="I106" s="6"/>
      <c r="J106" s="95"/>
      <c r="K106" s="95"/>
    </row>
    <row r="107" spans="1:11" ht="12.75" customHeight="1">
      <c r="A107" s="6" t="str">
        <f>IF(ISBLANK(H107),"",($E$8&amp;"."&amp;+(COUNTA(H$7:H107))))</f>
        <v/>
      </c>
      <c r="B107" s="16"/>
      <c r="C107" s="17"/>
      <c r="D107" s="18"/>
      <c r="E107" s="18"/>
      <c r="F107" s="15"/>
      <c r="G107" s="9"/>
      <c r="H107" s="20"/>
      <c r="I107" s="6"/>
      <c r="J107" s="95"/>
      <c r="K107" s="95"/>
    </row>
    <row r="108" spans="1:11" ht="12.75" customHeight="1">
      <c r="A108" s="6" t="str">
        <f>IF(ISBLANK(H108),"",($E$8&amp;"."&amp;+(COUNTA(H$7:H108))))</f>
        <v>3.19</v>
      </c>
      <c r="B108" s="16"/>
      <c r="C108" s="17"/>
      <c r="D108" s="18"/>
      <c r="E108" s="18" t="s">
        <v>25</v>
      </c>
      <c r="F108" s="15" t="s">
        <v>167</v>
      </c>
      <c r="G108" s="9"/>
      <c r="H108" s="20" t="s">
        <v>131</v>
      </c>
      <c r="I108" s="6">
        <v>50</v>
      </c>
      <c r="J108" s="95"/>
      <c r="K108" s="95"/>
    </row>
    <row r="109" spans="1:11" ht="12.75" customHeight="1">
      <c r="A109" s="6" t="str">
        <f>IF(ISBLANK(H109),"",($E$8&amp;"."&amp;+(COUNTA(H$7:H109))))</f>
        <v/>
      </c>
      <c r="B109" s="16"/>
      <c r="C109" s="17"/>
      <c r="D109" s="18"/>
      <c r="E109" s="18"/>
      <c r="F109" s="15"/>
      <c r="G109" s="9"/>
      <c r="H109" s="20"/>
      <c r="I109" s="6"/>
      <c r="J109" s="95"/>
      <c r="K109" s="95"/>
    </row>
    <row r="110" spans="1:11" ht="12.75" customHeight="1">
      <c r="A110" s="6" t="str">
        <f>IF(ISBLANK(H110),"",($E$8&amp;"."&amp;+(COUNTA(H$7:H110))))</f>
        <v/>
      </c>
      <c r="B110" s="16">
        <v>8.8000000000000007</v>
      </c>
      <c r="C110" s="55" t="s">
        <v>170</v>
      </c>
      <c r="D110" s="54"/>
      <c r="E110" s="54"/>
      <c r="F110" s="15"/>
      <c r="G110" s="9"/>
      <c r="H110" s="20"/>
      <c r="I110" s="6"/>
      <c r="J110" s="95"/>
      <c r="K110" s="95"/>
    </row>
    <row r="111" spans="1:11" ht="12.75" customHeight="1">
      <c r="A111" s="6" t="str">
        <f>IF(ISBLANK(H111),"",($E$8&amp;"."&amp;+(COUNTA(H$7:H111))))</f>
        <v/>
      </c>
      <c r="B111" s="16"/>
      <c r="C111" s="17"/>
      <c r="D111" s="18"/>
      <c r="E111" s="18"/>
      <c r="F111" s="15"/>
      <c r="G111" s="9"/>
      <c r="H111" s="20"/>
      <c r="I111" s="6"/>
      <c r="J111" s="95"/>
      <c r="K111" s="95"/>
    </row>
    <row r="112" spans="1:11" ht="12.75" customHeight="1">
      <c r="A112" s="6" t="str">
        <f>IF(ISBLANK(H112),"",($E$8&amp;"."&amp;+(COUNTA(H$7:H112))))</f>
        <v>3.20</v>
      </c>
      <c r="B112" s="29" t="s">
        <v>589</v>
      </c>
      <c r="C112" s="58" t="s">
        <v>36</v>
      </c>
      <c r="D112" s="19" t="s">
        <v>171</v>
      </c>
      <c r="E112" s="22"/>
      <c r="F112" s="15"/>
      <c r="G112" s="9"/>
      <c r="H112" s="20" t="s">
        <v>18</v>
      </c>
      <c r="I112" s="6"/>
      <c r="J112" s="95"/>
      <c r="K112" s="95"/>
    </row>
    <row r="113" spans="1:11" ht="12.75" customHeight="1">
      <c r="A113" s="6" t="str">
        <f>IF(ISBLANK(H113),"",($E$8&amp;"."&amp;+(COUNTA(H$7:H113))))</f>
        <v/>
      </c>
      <c r="B113" s="16"/>
      <c r="C113" s="17"/>
      <c r="D113" s="18"/>
      <c r="E113" s="18"/>
      <c r="F113" s="15"/>
      <c r="G113" s="9"/>
      <c r="H113" s="20"/>
      <c r="I113" s="6"/>
      <c r="J113" s="95"/>
      <c r="K113" s="95"/>
    </row>
    <row r="114" spans="1:11" ht="12.75" customHeight="1">
      <c r="A114" s="6" t="str">
        <f>IF(ISBLANK(H114),"",($E$8&amp;"."&amp;+(COUNTA(H$7:H114))))</f>
        <v/>
      </c>
      <c r="B114" s="16">
        <v>8.8000000000000007</v>
      </c>
      <c r="C114" s="58" t="s">
        <v>97</v>
      </c>
      <c r="D114" s="23" t="s">
        <v>106</v>
      </c>
      <c r="E114" s="22"/>
      <c r="F114" s="23"/>
      <c r="G114" s="9"/>
      <c r="H114" s="20"/>
      <c r="I114" s="6"/>
      <c r="J114" s="95"/>
      <c r="K114" s="95"/>
    </row>
    <row r="115" spans="1:11" ht="12.75" customHeight="1">
      <c r="A115" s="6" t="str">
        <f>IF(ISBLANK(H115),"",($E$8&amp;"."&amp;+(COUNTA(H$7:H115))))</f>
        <v/>
      </c>
      <c r="B115" s="16"/>
      <c r="C115" s="17"/>
      <c r="D115" s="18"/>
      <c r="E115" s="18"/>
      <c r="F115" s="15"/>
      <c r="G115" s="9"/>
      <c r="H115" s="20"/>
      <c r="I115" s="6"/>
      <c r="J115" s="95"/>
      <c r="K115" s="95"/>
    </row>
    <row r="116" spans="1:11" ht="12.75" customHeight="1">
      <c r="A116" s="6" t="str">
        <f>IF(ISBLANK(H116),"",($E$8&amp;"."&amp;+(COUNTA(H$7:H116))))</f>
        <v/>
      </c>
      <c r="B116" s="29"/>
      <c r="C116" s="17"/>
      <c r="D116" s="18" t="s">
        <v>27</v>
      </c>
      <c r="E116" s="15" t="s">
        <v>172</v>
      </c>
      <c r="F116" s="15"/>
      <c r="G116" s="9"/>
      <c r="H116" s="20"/>
      <c r="I116" s="6"/>
      <c r="J116" s="95"/>
      <c r="K116" s="95"/>
    </row>
    <row r="117" spans="1:11" ht="12.75" customHeight="1">
      <c r="A117" s="6" t="str">
        <f>IF(ISBLANK(H117),"",($E$8&amp;"."&amp;+(COUNTA(H$7:H117))))</f>
        <v>3.21</v>
      </c>
      <c r="B117" s="16"/>
      <c r="C117" s="17"/>
      <c r="D117" s="18"/>
      <c r="E117" s="15" t="s">
        <v>173</v>
      </c>
      <c r="F117" s="15"/>
      <c r="G117" s="9"/>
      <c r="H117" s="20" t="s">
        <v>174</v>
      </c>
      <c r="I117" s="6">
        <v>50</v>
      </c>
      <c r="J117" s="95"/>
      <c r="K117" s="95"/>
    </row>
    <row r="118" spans="1:11" ht="12.75" customHeight="1">
      <c r="A118" s="6" t="str">
        <f>IF(ISBLANK(H118),"",($E$8&amp;"."&amp;+(COUNTA(H$7:H118))))</f>
        <v/>
      </c>
      <c r="B118" s="16"/>
      <c r="C118" s="17"/>
      <c r="D118" s="18"/>
      <c r="E118" s="15"/>
      <c r="F118" s="15"/>
      <c r="G118" s="9"/>
      <c r="H118" s="20"/>
      <c r="I118" s="6"/>
      <c r="J118" s="95"/>
      <c r="K118" s="95"/>
    </row>
    <row r="119" spans="1:11" ht="12.75" customHeight="1">
      <c r="A119" s="6"/>
      <c r="B119" s="16"/>
      <c r="C119" s="17"/>
      <c r="D119" s="18"/>
      <c r="E119" s="15"/>
      <c r="F119" s="15"/>
      <c r="G119" s="9"/>
      <c r="H119" s="20"/>
      <c r="I119" s="6"/>
      <c r="J119" s="95"/>
      <c r="K119" s="95"/>
    </row>
    <row r="120" spans="1:11" ht="12.75" customHeight="1">
      <c r="A120" s="6"/>
      <c r="B120" s="16"/>
      <c r="C120" s="17"/>
      <c r="D120" s="18"/>
      <c r="E120" s="15"/>
      <c r="F120" s="15"/>
      <c r="G120" s="9"/>
      <c r="H120" s="20"/>
      <c r="I120" s="6"/>
      <c r="J120" s="95"/>
      <c r="K120" s="95"/>
    </row>
    <row r="121" spans="1:11" ht="12.75" customHeight="1">
      <c r="A121" s="6"/>
      <c r="B121" s="16"/>
      <c r="C121" s="17"/>
      <c r="D121" s="18"/>
      <c r="E121" s="15"/>
      <c r="F121" s="15"/>
      <c r="G121" s="9"/>
      <c r="H121" s="20"/>
      <c r="I121" s="6"/>
      <c r="J121" s="95"/>
      <c r="K121" s="95"/>
    </row>
    <row r="122" spans="1:11" ht="12.75" customHeight="1">
      <c r="A122" s="6"/>
      <c r="B122" s="16"/>
      <c r="C122" s="17"/>
      <c r="D122" s="18"/>
      <c r="E122" s="15"/>
      <c r="F122" s="15"/>
      <c r="G122" s="9"/>
      <c r="H122" s="20"/>
      <c r="I122" s="6"/>
      <c r="J122" s="95"/>
      <c r="K122" s="95"/>
    </row>
    <row r="123" spans="1:11" ht="12.75" customHeight="1">
      <c r="A123" s="6" t="str">
        <f>IF(ISBLANK(H123),"",($E$8&amp;"."&amp;+(COUNTA(H$7:H123))))</f>
        <v/>
      </c>
      <c r="B123" s="16"/>
      <c r="C123" s="17"/>
      <c r="D123" s="18"/>
      <c r="E123" s="15"/>
      <c r="F123" s="15"/>
      <c r="G123" s="9"/>
      <c r="H123" s="20"/>
      <c r="I123" s="6"/>
      <c r="J123" s="95"/>
      <c r="K123" s="95"/>
    </row>
    <row r="124" spans="1:11" ht="12.75" customHeight="1">
      <c r="A124" s="6" t="str">
        <f>IF(ISBLANK(H124),"",($E$8&amp;"."&amp;+(COUNTA(H$7:H124))))</f>
        <v/>
      </c>
      <c r="B124" s="16"/>
      <c r="C124" s="17"/>
      <c r="D124" s="18"/>
      <c r="E124" s="15"/>
      <c r="F124" s="15"/>
      <c r="G124" s="9"/>
      <c r="H124" s="20"/>
      <c r="I124" s="6"/>
      <c r="J124" s="95"/>
      <c r="K124" s="95"/>
    </row>
    <row r="125" spans="1:11" ht="12.75" customHeight="1">
      <c r="A125" s="5"/>
      <c r="B125" s="6"/>
      <c r="C125" s="7"/>
      <c r="G125" s="9"/>
      <c r="H125" s="6"/>
      <c r="I125" s="6"/>
      <c r="J125" s="95"/>
      <c r="K125" s="95"/>
    </row>
    <row r="126" spans="1:11" ht="12.75" customHeight="1">
      <c r="A126" s="5"/>
      <c r="B126" s="6"/>
      <c r="C126" s="7"/>
      <c r="G126" s="9"/>
      <c r="H126" s="6"/>
      <c r="I126" s="6"/>
      <c r="J126" s="95"/>
      <c r="K126" s="95"/>
    </row>
    <row r="127" spans="1:11" ht="12.75" customHeight="1">
      <c r="A127" s="5"/>
      <c r="B127" s="6"/>
      <c r="C127" s="11" t="s">
        <v>376</v>
      </c>
      <c r="D127" s="37"/>
      <c r="E127" s="13">
        <f>E8</f>
        <v>3</v>
      </c>
      <c r="F127" s="37"/>
      <c r="G127" s="38"/>
      <c r="H127" s="6"/>
      <c r="I127" s="6"/>
      <c r="J127" s="95"/>
      <c r="K127" s="95"/>
    </row>
    <row r="128" spans="1:11" ht="12.75" customHeight="1">
      <c r="A128" s="5"/>
      <c r="B128" s="6"/>
      <c r="C128" s="46" t="s">
        <v>113</v>
      </c>
      <c r="D128" s="37"/>
      <c r="E128" s="37"/>
      <c r="F128" s="37"/>
      <c r="G128" s="38"/>
      <c r="H128" s="6"/>
      <c r="I128" s="6"/>
      <c r="J128" s="95"/>
      <c r="K128" s="95"/>
    </row>
    <row r="129" spans="1:11" ht="12.75" customHeight="1">
      <c r="A129" s="5"/>
      <c r="B129" s="6"/>
      <c r="C129" s="39"/>
      <c r="D129" s="40"/>
      <c r="E129" s="40"/>
      <c r="F129" s="40"/>
      <c r="G129" s="41"/>
      <c r="H129" s="6"/>
      <c r="I129" s="6"/>
      <c r="J129" s="95"/>
      <c r="K129" s="95"/>
    </row>
    <row r="130" spans="1:11" s="81" customFormat="1" ht="12.75" customHeight="1">
      <c r="A130" s="76"/>
      <c r="B130" s="77"/>
      <c r="C130" s="86" t="s">
        <v>377</v>
      </c>
      <c r="D130" s="78"/>
      <c r="E130" s="78"/>
      <c r="F130" s="78"/>
      <c r="G130" s="78"/>
      <c r="H130" s="77"/>
      <c r="I130" s="87"/>
      <c r="J130" s="164" t="s">
        <v>82</v>
      </c>
      <c r="K130" s="116"/>
    </row>
    <row r="131" spans="1:11" ht="12.75" customHeight="1">
      <c r="I131" s="13"/>
      <c r="J131" s="165"/>
    </row>
    <row r="132" spans="1:11" ht="12.75" customHeight="1">
      <c r="I132" s="13"/>
      <c r="J132" s="165"/>
    </row>
  </sheetData>
  <mergeCells count="4">
    <mergeCell ref="A5:A6"/>
    <mergeCell ref="C5:G6"/>
    <mergeCell ref="H5:H6"/>
    <mergeCell ref="I5:I6"/>
  </mergeCells>
  <pageMargins left="0.59055118110236227" right="0.19685039370078741" top="0.39370078740157483" bottom="1.1811023622047245" header="0" footer="0.19685039370078741"/>
  <pageSetup paperSize="9" scale="85" fitToHeight="7" orientation="portrait" r:id="rId1"/>
  <headerFooter alignWithMargins="0"/>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739B0-FE34-F742-9D40-6D9EC1FC9433}">
  <sheetPr>
    <tabColor rgb="FFFFFF00"/>
    <pageSetUpPr fitToPage="1"/>
  </sheetPr>
  <dimension ref="A1:S290"/>
  <sheetViews>
    <sheetView topLeftCell="A238" zoomScaleNormal="100" zoomScaleSheetLayoutView="110" workbookViewId="0">
      <selection activeCell="M301" sqref="M301"/>
    </sheetView>
  </sheetViews>
  <sheetFormatPr defaultColWidth="9.125" defaultRowHeight="12.75" customHeight="1"/>
  <cols>
    <col min="1" max="1" width="6.625" style="42" customWidth="1"/>
    <col min="2" max="2" width="7.625" style="43" customWidth="1"/>
    <col min="3" max="4" width="3.625" style="3" customWidth="1"/>
    <col min="5" max="5" width="5.875" style="3" customWidth="1"/>
    <col min="6" max="6" width="3.625" style="3" customWidth="1"/>
    <col min="7" max="7" width="27.625" style="3" customWidth="1"/>
    <col min="8" max="8" width="6.625" style="43" customWidth="1"/>
    <col min="9" max="9" width="7.625" style="43" customWidth="1"/>
    <col min="10" max="10" width="11.375" style="100" customWidth="1"/>
    <col min="11" max="11" width="12.625" style="100" customWidth="1"/>
    <col min="12" max="12" width="4.625" style="3" customWidth="1"/>
    <col min="13" max="256" width="9.125" style="3"/>
    <col min="257" max="257" width="6.625" style="3" customWidth="1"/>
    <col min="258" max="258" width="7.625" style="3" customWidth="1"/>
    <col min="259" max="260" width="3.625" style="3" customWidth="1"/>
    <col min="261" max="261" width="5.875" style="3" customWidth="1"/>
    <col min="262" max="262" width="3.625" style="3" customWidth="1"/>
    <col min="263" max="263" width="27.625" style="3" customWidth="1"/>
    <col min="264" max="264" width="6.625" style="3" customWidth="1"/>
    <col min="265" max="265" width="7.625" style="3" customWidth="1"/>
    <col min="266" max="266" width="11.375" style="3" customWidth="1"/>
    <col min="267" max="267" width="12.625" style="3" customWidth="1"/>
    <col min="268" max="268" width="4.625" style="3" customWidth="1"/>
    <col min="269" max="512" width="9.125" style="3"/>
    <col min="513" max="513" width="6.625" style="3" customWidth="1"/>
    <col min="514" max="514" width="7.625" style="3" customWidth="1"/>
    <col min="515" max="516" width="3.625" style="3" customWidth="1"/>
    <col min="517" max="517" width="5.875" style="3" customWidth="1"/>
    <col min="518" max="518" width="3.625" style="3" customWidth="1"/>
    <col min="519" max="519" width="27.625" style="3" customWidth="1"/>
    <col min="520" max="520" width="6.625" style="3" customWidth="1"/>
    <col min="521" max="521" width="7.625" style="3" customWidth="1"/>
    <col min="522" max="522" width="11.375" style="3" customWidth="1"/>
    <col min="523" max="523" width="12.625" style="3" customWidth="1"/>
    <col min="524" max="524" width="4.625" style="3" customWidth="1"/>
    <col min="525" max="768" width="9.125" style="3"/>
    <col min="769" max="769" width="6.625" style="3" customWidth="1"/>
    <col min="770" max="770" width="7.625" style="3" customWidth="1"/>
    <col min="771" max="772" width="3.625" style="3" customWidth="1"/>
    <col min="773" max="773" width="5.875" style="3" customWidth="1"/>
    <col min="774" max="774" width="3.625" style="3" customWidth="1"/>
    <col min="775" max="775" width="27.625" style="3" customWidth="1"/>
    <col min="776" max="776" width="6.625" style="3" customWidth="1"/>
    <col min="777" max="777" width="7.625" style="3" customWidth="1"/>
    <col min="778" max="778" width="11.375" style="3" customWidth="1"/>
    <col min="779" max="779" width="12.625" style="3" customWidth="1"/>
    <col min="780" max="780" width="4.625" style="3" customWidth="1"/>
    <col min="781" max="1024" width="9.125" style="3"/>
    <col min="1025" max="1025" width="6.625" style="3" customWidth="1"/>
    <col min="1026" max="1026" width="7.625" style="3" customWidth="1"/>
    <col min="1027" max="1028" width="3.625" style="3" customWidth="1"/>
    <col min="1029" max="1029" width="5.875" style="3" customWidth="1"/>
    <col min="1030" max="1030" width="3.625" style="3" customWidth="1"/>
    <col min="1031" max="1031" width="27.625" style="3" customWidth="1"/>
    <col min="1032" max="1032" width="6.625" style="3" customWidth="1"/>
    <col min="1033" max="1033" width="7.625" style="3" customWidth="1"/>
    <col min="1034" max="1034" width="11.375" style="3" customWidth="1"/>
    <col min="1035" max="1035" width="12.625" style="3" customWidth="1"/>
    <col min="1036" max="1036" width="4.625" style="3" customWidth="1"/>
    <col min="1037" max="1280" width="9.125" style="3"/>
    <col min="1281" max="1281" width="6.625" style="3" customWidth="1"/>
    <col min="1282" max="1282" width="7.625" style="3" customWidth="1"/>
    <col min="1283" max="1284" width="3.625" style="3" customWidth="1"/>
    <col min="1285" max="1285" width="5.875" style="3" customWidth="1"/>
    <col min="1286" max="1286" width="3.625" style="3" customWidth="1"/>
    <col min="1287" max="1287" width="27.625" style="3" customWidth="1"/>
    <col min="1288" max="1288" width="6.625" style="3" customWidth="1"/>
    <col min="1289" max="1289" width="7.625" style="3" customWidth="1"/>
    <col min="1290" max="1290" width="11.375" style="3" customWidth="1"/>
    <col min="1291" max="1291" width="12.625" style="3" customWidth="1"/>
    <col min="1292" max="1292" width="4.625" style="3" customWidth="1"/>
    <col min="1293" max="1536" width="9.125" style="3"/>
    <col min="1537" max="1537" width="6.625" style="3" customWidth="1"/>
    <col min="1538" max="1538" width="7.625" style="3" customWidth="1"/>
    <col min="1539" max="1540" width="3.625" style="3" customWidth="1"/>
    <col min="1541" max="1541" width="5.875" style="3" customWidth="1"/>
    <col min="1542" max="1542" width="3.625" style="3" customWidth="1"/>
    <col min="1543" max="1543" width="27.625" style="3" customWidth="1"/>
    <col min="1544" max="1544" width="6.625" style="3" customWidth="1"/>
    <col min="1545" max="1545" width="7.625" style="3" customWidth="1"/>
    <col min="1546" max="1546" width="11.375" style="3" customWidth="1"/>
    <col min="1547" max="1547" width="12.625" style="3" customWidth="1"/>
    <col min="1548" max="1548" width="4.625" style="3" customWidth="1"/>
    <col min="1549" max="1792" width="9.125" style="3"/>
    <col min="1793" max="1793" width="6.625" style="3" customWidth="1"/>
    <col min="1794" max="1794" width="7.625" style="3" customWidth="1"/>
    <col min="1795" max="1796" width="3.625" style="3" customWidth="1"/>
    <col min="1797" max="1797" width="5.875" style="3" customWidth="1"/>
    <col min="1798" max="1798" width="3.625" style="3" customWidth="1"/>
    <col min="1799" max="1799" width="27.625" style="3" customWidth="1"/>
    <col min="1800" max="1800" width="6.625" style="3" customWidth="1"/>
    <col min="1801" max="1801" width="7.625" style="3" customWidth="1"/>
    <col min="1802" max="1802" width="11.375" style="3" customWidth="1"/>
    <col min="1803" max="1803" width="12.625" style="3" customWidth="1"/>
    <col min="1804" max="1804" width="4.625" style="3" customWidth="1"/>
    <col min="1805" max="2048" width="9.125" style="3"/>
    <col min="2049" max="2049" width="6.625" style="3" customWidth="1"/>
    <col min="2050" max="2050" width="7.625" style="3" customWidth="1"/>
    <col min="2051" max="2052" width="3.625" style="3" customWidth="1"/>
    <col min="2053" max="2053" width="5.875" style="3" customWidth="1"/>
    <col min="2054" max="2054" width="3.625" style="3" customWidth="1"/>
    <col min="2055" max="2055" width="27.625" style="3" customWidth="1"/>
    <col min="2056" max="2056" width="6.625" style="3" customWidth="1"/>
    <col min="2057" max="2057" width="7.625" style="3" customWidth="1"/>
    <col min="2058" max="2058" width="11.375" style="3" customWidth="1"/>
    <col min="2059" max="2059" width="12.625" style="3" customWidth="1"/>
    <col min="2060" max="2060" width="4.625" style="3" customWidth="1"/>
    <col min="2061" max="2304" width="9.125" style="3"/>
    <col min="2305" max="2305" width="6.625" style="3" customWidth="1"/>
    <col min="2306" max="2306" width="7.625" style="3" customWidth="1"/>
    <col min="2307" max="2308" width="3.625" style="3" customWidth="1"/>
    <col min="2309" max="2309" width="5.875" style="3" customWidth="1"/>
    <col min="2310" max="2310" width="3.625" style="3" customWidth="1"/>
    <col min="2311" max="2311" width="27.625" style="3" customWidth="1"/>
    <col min="2312" max="2312" width="6.625" style="3" customWidth="1"/>
    <col min="2313" max="2313" width="7.625" style="3" customWidth="1"/>
    <col min="2314" max="2314" width="11.375" style="3" customWidth="1"/>
    <col min="2315" max="2315" width="12.625" style="3" customWidth="1"/>
    <col min="2316" max="2316" width="4.625" style="3" customWidth="1"/>
    <col min="2317" max="2560" width="9.125" style="3"/>
    <col min="2561" max="2561" width="6.625" style="3" customWidth="1"/>
    <col min="2562" max="2562" width="7.625" style="3" customWidth="1"/>
    <col min="2563" max="2564" width="3.625" style="3" customWidth="1"/>
    <col min="2565" max="2565" width="5.875" style="3" customWidth="1"/>
    <col min="2566" max="2566" width="3.625" style="3" customWidth="1"/>
    <col min="2567" max="2567" width="27.625" style="3" customWidth="1"/>
    <col min="2568" max="2568" width="6.625" style="3" customWidth="1"/>
    <col min="2569" max="2569" width="7.625" style="3" customWidth="1"/>
    <col min="2570" max="2570" width="11.375" style="3" customWidth="1"/>
    <col min="2571" max="2571" width="12.625" style="3" customWidth="1"/>
    <col min="2572" max="2572" width="4.625" style="3" customWidth="1"/>
    <col min="2573" max="2816" width="9.125" style="3"/>
    <col min="2817" max="2817" width="6.625" style="3" customWidth="1"/>
    <col min="2818" max="2818" width="7.625" style="3" customWidth="1"/>
    <col min="2819" max="2820" width="3.625" style="3" customWidth="1"/>
    <col min="2821" max="2821" width="5.875" style="3" customWidth="1"/>
    <col min="2822" max="2822" width="3.625" style="3" customWidth="1"/>
    <col min="2823" max="2823" width="27.625" style="3" customWidth="1"/>
    <col min="2824" max="2824" width="6.625" style="3" customWidth="1"/>
    <col min="2825" max="2825" width="7.625" style="3" customWidth="1"/>
    <col min="2826" max="2826" width="11.375" style="3" customWidth="1"/>
    <col min="2827" max="2827" width="12.625" style="3" customWidth="1"/>
    <col min="2828" max="2828" width="4.625" style="3" customWidth="1"/>
    <col min="2829" max="3072" width="9.125" style="3"/>
    <col min="3073" max="3073" width="6.625" style="3" customWidth="1"/>
    <col min="3074" max="3074" width="7.625" style="3" customWidth="1"/>
    <col min="3075" max="3076" width="3.625" style="3" customWidth="1"/>
    <col min="3077" max="3077" width="5.875" style="3" customWidth="1"/>
    <col min="3078" max="3078" width="3.625" style="3" customWidth="1"/>
    <col min="3079" max="3079" width="27.625" style="3" customWidth="1"/>
    <col min="3080" max="3080" width="6.625" style="3" customWidth="1"/>
    <col min="3081" max="3081" width="7.625" style="3" customWidth="1"/>
    <col min="3082" max="3082" width="11.375" style="3" customWidth="1"/>
    <col min="3083" max="3083" width="12.625" style="3" customWidth="1"/>
    <col min="3084" max="3084" width="4.625" style="3" customWidth="1"/>
    <col min="3085" max="3328" width="9.125" style="3"/>
    <col min="3329" max="3329" width="6.625" style="3" customWidth="1"/>
    <col min="3330" max="3330" width="7.625" style="3" customWidth="1"/>
    <col min="3331" max="3332" width="3.625" style="3" customWidth="1"/>
    <col min="3333" max="3333" width="5.875" style="3" customWidth="1"/>
    <col min="3334" max="3334" width="3.625" style="3" customWidth="1"/>
    <col min="3335" max="3335" width="27.625" style="3" customWidth="1"/>
    <col min="3336" max="3336" width="6.625" style="3" customWidth="1"/>
    <col min="3337" max="3337" width="7.625" style="3" customWidth="1"/>
    <col min="3338" max="3338" width="11.375" style="3" customWidth="1"/>
    <col min="3339" max="3339" width="12.625" style="3" customWidth="1"/>
    <col min="3340" max="3340" width="4.625" style="3" customWidth="1"/>
    <col min="3341" max="3584" width="9.125" style="3"/>
    <col min="3585" max="3585" width="6.625" style="3" customWidth="1"/>
    <col min="3586" max="3586" width="7.625" style="3" customWidth="1"/>
    <col min="3587" max="3588" width="3.625" style="3" customWidth="1"/>
    <col min="3589" max="3589" width="5.875" style="3" customWidth="1"/>
    <col min="3590" max="3590" width="3.625" style="3" customWidth="1"/>
    <col min="3591" max="3591" width="27.625" style="3" customWidth="1"/>
    <col min="3592" max="3592" width="6.625" style="3" customWidth="1"/>
    <col min="3593" max="3593" width="7.625" style="3" customWidth="1"/>
    <col min="3594" max="3594" width="11.375" style="3" customWidth="1"/>
    <col min="3595" max="3595" width="12.625" style="3" customWidth="1"/>
    <col min="3596" max="3596" width="4.625" style="3" customWidth="1"/>
    <col min="3597" max="3840" width="9.125" style="3"/>
    <col min="3841" max="3841" width="6.625" style="3" customWidth="1"/>
    <col min="3842" max="3842" width="7.625" style="3" customWidth="1"/>
    <col min="3843" max="3844" width="3.625" style="3" customWidth="1"/>
    <col min="3845" max="3845" width="5.875" style="3" customWidth="1"/>
    <col min="3846" max="3846" width="3.625" style="3" customWidth="1"/>
    <col min="3847" max="3847" width="27.625" style="3" customWidth="1"/>
    <col min="3848" max="3848" width="6.625" style="3" customWidth="1"/>
    <col min="3849" max="3849" width="7.625" style="3" customWidth="1"/>
    <col min="3850" max="3850" width="11.375" style="3" customWidth="1"/>
    <col min="3851" max="3851" width="12.625" style="3" customWidth="1"/>
    <col min="3852" max="3852" width="4.625" style="3" customWidth="1"/>
    <col min="3853" max="4096" width="9.125" style="3"/>
    <col min="4097" max="4097" width="6.625" style="3" customWidth="1"/>
    <col min="4098" max="4098" width="7.625" style="3" customWidth="1"/>
    <col min="4099" max="4100" width="3.625" style="3" customWidth="1"/>
    <col min="4101" max="4101" width="5.875" style="3" customWidth="1"/>
    <col min="4102" max="4102" width="3.625" style="3" customWidth="1"/>
    <col min="4103" max="4103" width="27.625" style="3" customWidth="1"/>
    <col min="4104" max="4104" width="6.625" style="3" customWidth="1"/>
    <col min="4105" max="4105" width="7.625" style="3" customWidth="1"/>
    <col min="4106" max="4106" width="11.375" style="3" customWidth="1"/>
    <col min="4107" max="4107" width="12.625" style="3" customWidth="1"/>
    <col min="4108" max="4108" width="4.625" style="3" customWidth="1"/>
    <col min="4109" max="4352" width="9.125" style="3"/>
    <col min="4353" max="4353" width="6.625" style="3" customWidth="1"/>
    <col min="4354" max="4354" width="7.625" style="3" customWidth="1"/>
    <col min="4355" max="4356" width="3.625" style="3" customWidth="1"/>
    <col min="4357" max="4357" width="5.875" style="3" customWidth="1"/>
    <col min="4358" max="4358" width="3.625" style="3" customWidth="1"/>
    <col min="4359" max="4359" width="27.625" style="3" customWidth="1"/>
    <col min="4360" max="4360" width="6.625" style="3" customWidth="1"/>
    <col min="4361" max="4361" width="7.625" style="3" customWidth="1"/>
    <col min="4362" max="4362" width="11.375" style="3" customWidth="1"/>
    <col min="4363" max="4363" width="12.625" style="3" customWidth="1"/>
    <col min="4364" max="4364" width="4.625" style="3" customWidth="1"/>
    <col min="4365" max="4608" width="9.125" style="3"/>
    <col min="4609" max="4609" width="6.625" style="3" customWidth="1"/>
    <col min="4610" max="4610" width="7.625" style="3" customWidth="1"/>
    <col min="4611" max="4612" width="3.625" style="3" customWidth="1"/>
    <col min="4613" max="4613" width="5.875" style="3" customWidth="1"/>
    <col min="4614" max="4614" width="3.625" style="3" customWidth="1"/>
    <col min="4615" max="4615" width="27.625" style="3" customWidth="1"/>
    <col min="4616" max="4616" width="6.625" style="3" customWidth="1"/>
    <col min="4617" max="4617" width="7.625" style="3" customWidth="1"/>
    <col min="4618" max="4618" width="11.375" style="3" customWidth="1"/>
    <col min="4619" max="4619" width="12.625" style="3" customWidth="1"/>
    <col min="4620" max="4620" width="4.625" style="3" customWidth="1"/>
    <col min="4621" max="4864" width="9.125" style="3"/>
    <col min="4865" max="4865" width="6.625" style="3" customWidth="1"/>
    <col min="4866" max="4866" width="7.625" style="3" customWidth="1"/>
    <col min="4867" max="4868" width="3.625" style="3" customWidth="1"/>
    <col min="4869" max="4869" width="5.875" style="3" customWidth="1"/>
    <col min="4870" max="4870" width="3.625" style="3" customWidth="1"/>
    <col min="4871" max="4871" width="27.625" style="3" customWidth="1"/>
    <col min="4872" max="4872" width="6.625" style="3" customWidth="1"/>
    <col min="4873" max="4873" width="7.625" style="3" customWidth="1"/>
    <col min="4874" max="4874" width="11.375" style="3" customWidth="1"/>
    <col min="4875" max="4875" width="12.625" style="3" customWidth="1"/>
    <col min="4876" max="4876" width="4.625" style="3" customWidth="1"/>
    <col min="4877" max="5120" width="9.125" style="3"/>
    <col min="5121" max="5121" width="6.625" style="3" customWidth="1"/>
    <col min="5122" max="5122" width="7.625" style="3" customWidth="1"/>
    <col min="5123" max="5124" width="3.625" style="3" customWidth="1"/>
    <col min="5125" max="5125" width="5.875" style="3" customWidth="1"/>
    <col min="5126" max="5126" width="3.625" style="3" customWidth="1"/>
    <col min="5127" max="5127" width="27.625" style="3" customWidth="1"/>
    <col min="5128" max="5128" width="6.625" style="3" customWidth="1"/>
    <col min="5129" max="5129" width="7.625" style="3" customWidth="1"/>
    <col min="5130" max="5130" width="11.375" style="3" customWidth="1"/>
    <col min="5131" max="5131" width="12.625" style="3" customWidth="1"/>
    <col min="5132" max="5132" width="4.625" style="3" customWidth="1"/>
    <col min="5133" max="5376" width="9.125" style="3"/>
    <col min="5377" max="5377" width="6.625" style="3" customWidth="1"/>
    <col min="5378" max="5378" width="7.625" style="3" customWidth="1"/>
    <col min="5379" max="5380" width="3.625" style="3" customWidth="1"/>
    <col min="5381" max="5381" width="5.875" style="3" customWidth="1"/>
    <col min="5382" max="5382" width="3.625" style="3" customWidth="1"/>
    <col min="5383" max="5383" width="27.625" style="3" customWidth="1"/>
    <col min="5384" max="5384" width="6.625" style="3" customWidth="1"/>
    <col min="5385" max="5385" width="7.625" style="3" customWidth="1"/>
    <col min="5386" max="5386" width="11.375" style="3" customWidth="1"/>
    <col min="5387" max="5387" width="12.625" style="3" customWidth="1"/>
    <col min="5388" max="5388" width="4.625" style="3" customWidth="1"/>
    <col min="5389" max="5632" width="9.125" style="3"/>
    <col min="5633" max="5633" width="6.625" style="3" customWidth="1"/>
    <col min="5634" max="5634" width="7.625" style="3" customWidth="1"/>
    <col min="5635" max="5636" width="3.625" style="3" customWidth="1"/>
    <col min="5637" max="5637" width="5.875" style="3" customWidth="1"/>
    <col min="5638" max="5638" width="3.625" style="3" customWidth="1"/>
    <col min="5639" max="5639" width="27.625" style="3" customWidth="1"/>
    <col min="5640" max="5640" width="6.625" style="3" customWidth="1"/>
    <col min="5641" max="5641" width="7.625" style="3" customWidth="1"/>
    <col min="5642" max="5642" width="11.375" style="3" customWidth="1"/>
    <col min="5643" max="5643" width="12.625" style="3" customWidth="1"/>
    <col min="5644" max="5644" width="4.625" style="3" customWidth="1"/>
    <col min="5645" max="5888" width="9.125" style="3"/>
    <col min="5889" max="5889" width="6.625" style="3" customWidth="1"/>
    <col min="5890" max="5890" width="7.625" style="3" customWidth="1"/>
    <col min="5891" max="5892" width="3.625" style="3" customWidth="1"/>
    <col min="5893" max="5893" width="5.875" style="3" customWidth="1"/>
    <col min="5894" max="5894" width="3.625" style="3" customWidth="1"/>
    <col min="5895" max="5895" width="27.625" style="3" customWidth="1"/>
    <col min="5896" max="5896" width="6.625" style="3" customWidth="1"/>
    <col min="5897" max="5897" width="7.625" style="3" customWidth="1"/>
    <col min="5898" max="5898" width="11.375" style="3" customWidth="1"/>
    <col min="5899" max="5899" width="12.625" style="3" customWidth="1"/>
    <col min="5900" max="5900" width="4.625" style="3" customWidth="1"/>
    <col min="5901" max="6144" width="9.125" style="3"/>
    <col min="6145" max="6145" width="6.625" style="3" customWidth="1"/>
    <col min="6146" max="6146" width="7.625" style="3" customWidth="1"/>
    <col min="6147" max="6148" width="3.625" style="3" customWidth="1"/>
    <col min="6149" max="6149" width="5.875" style="3" customWidth="1"/>
    <col min="6150" max="6150" width="3.625" style="3" customWidth="1"/>
    <col min="6151" max="6151" width="27.625" style="3" customWidth="1"/>
    <col min="6152" max="6152" width="6.625" style="3" customWidth="1"/>
    <col min="6153" max="6153" width="7.625" style="3" customWidth="1"/>
    <col min="6154" max="6154" width="11.375" style="3" customWidth="1"/>
    <col min="6155" max="6155" width="12.625" style="3" customWidth="1"/>
    <col min="6156" max="6156" width="4.625" style="3" customWidth="1"/>
    <col min="6157" max="6400" width="9.125" style="3"/>
    <col min="6401" max="6401" width="6.625" style="3" customWidth="1"/>
    <col min="6402" max="6402" width="7.625" style="3" customWidth="1"/>
    <col min="6403" max="6404" width="3.625" style="3" customWidth="1"/>
    <col min="6405" max="6405" width="5.875" style="3" customWidth="1"/>
    <col min="6406" max="6406" width="3.625" style="3" customWidth="1"/>
    <col min="6407" max="6407" width="27.625" style="3" customWidth="1"/>
    <col min="6408" max="6408" width="6.625" style="3" customWidth="1"/>
    <col min="6409" max="6409" width="7.625" style="3" customWidth="1"/>
    <col min="6410" max="6410" width="11.375" style="3" customWidth="1"/>
    <col min="6411" max="6411" width="12.625" style="3" customWidth="1"/>
    <col min="6412" max="6412" width="4.625" style="3" customWidth="1"/>
    <col min="6413" max="6656" width="9.125" style="3"/>
    <col min="6657" max="6657" width="6.625" style="3" customWidth="1"/>
    <col min="6658" max="6658" width="7.625" style="3" customWidth="1"/>
    <col min="6659" max="6660" width="3.625" style="3" customWidth="1"/>
    <col min="6661" max="6661" width="5.875" style="3" customWidth="1"/>
    <col min="6662" max="6662" width="3.625" style="3" customWidth="1"/>
    <col min="6663" max="6663" width="27.625" style="3" customWidth="1"/>
    <col min="6664" max="6664" width="6.625" style="3" customWidth="1"/>
    <col min="6665" max="6665" width="7.625" style="3" customWidth="1"/>
    <col min="6666" max="6666" width="11.375" style="3" customWidth="1"/>
    <col min="6667" max="6667" width="12.625" style="3" customWidth="1"/>
    <col min="6668" max="6668" width="4.625" style="3" customWidth="1"/>
    <col min="6669" max="6912" width="9.125" style="3"/>
    <col min="6913" max="6913" width="6.625" style="3" customWidth="1"/>
    <col min="6914" max="6914" width="7.625" style="3" customWidth="1"/>
    <col min="6915" max="6916" width="3.625" style="3" customWidth="1"/>
    <col min="6917" max="6917" width="5.875" style="3" customWidth="1"/>
    <col min="6918" max="6918" width="3.625" style="3" customWidth="1"/>
    <col min="6919" max="6919" width="27.625" style="3" customWidth="1"/>
    <col min="6920" max="6920" width="6.625" style="3" customWidth="1"/>
    <col min="6921" max="6921" width="7.625" style="3" customWidth="1"/>
    <col min="6922" max="6922" width="11.375" style="3" customWidth="1"/>
    <col min="6923" max="6923" width="12.625" style="3" customWidth="1"/>
    <col min="6924" max="6924" width="4.625" style="3" customWidth="1"/>
    <col min="6925" max="7168" width="9.125" style="3"/>
    <col min="7169" max="7169" width="6.625" style="3" customWidth="1"/>
    <col min="7170" max="7170" width="7.625" style="3" customWidth="1"/>
    <col min="7171" max="7172" width="3.625" style="3" customWidth="1"/>
    <col min="7173" max="7173" width="5.875" style="3" customWidth="1"/>
    <col min="7174" max="7174" width="3.625" style="3" customWidth="1"/>
    <col min="7175" max="7175" width="27.625" style="3" customWidth="1"/>
    <col min="7176" max="7176" width="6.625" style="3" customWidth="1"/>
    <col min="7177" max="7177" width="7.625" style="3" customWidth="1"/>
    <col min="7178" max="7178" width="11.375" style="3" customWidth="1"/>
    <col min="7179" max="7179" width="12.625" style="3" customWidth="1"/>
    <col min="7180" max="7180" width="4.625" style="3" customWidth="1"/>
    <col min="7181" max="7424" width="9.125" style="3"/>
    <col min="7425" max="7425" width="6.625" style="3" customWidth="1"/>
    <col min="7426" max="7426" width="7.625" style="3" customWidth="1"/>
    <col min="7427" max="7428" width="3.625" style="3" customWidth="1"/>
    <col min="7429" max="7429" width="5.875" style="3" customWidth="1"/>
    <col min="7430" max="7430" width="3.625" style="3" customWidth="1"/>
    <col min="7431" max="7431" width="27.625" style="3" customWidth="1"/>
    <col min="7432" max="7432" width="6.625" style="3" customWidth="1"/>
    <col min="7433" max="7433" width="7.625" style="3" customWidth="1"/>
    <col min="7434" max="7434" width="11.375" style="3" customWidth="1"/>
    <col min="7435" max="7435" width="12.625" style="3" customWidth="1"/>
    <col min="7436" max="7436" width="4.625" style="3" customWidth="1"/>
    <col min="7437" max="7680" width="9.125" style="3"/>
    <col min="7681" max="7681" width="6.625" style="3" customWidth="1"/>
    <col min="7682" max="7682" width="7.625" style="3" customWidth="1"/>
    <col min="7683" max="7684" width="3.625" style="3" customWidth="1"/>
    <col min="7685" max="7685" width="5.875" style="3" customWidth="1"/>
    <col min="7686" max="7686" width="3.625" style="3" customWidth="1"/>
    <col min="7687" max="7687" width="27.625" style="3" customWidth="1"/>
    <col min="7688" max="7688" width="6.625" style="3" customWidth="1"/>
    <col min="7689" max="7689" width="7.625" style="3" customWidth="1"/>
    <col min="7690" max="7690" width="11.375" style="3" customWidth="1"/>
    <col min="7691" max="7691" width="12.625" style="3" customWidth="1"/>
    <col min="7692" max="7692" width="4.625" style="3" customWidth="1"/>
    <col min="7693" max="7936" width="9.125" style="3"/>
    <col min="7937" max="7937" width="6.625" style="3" customWidth="1"/>
    <col min="7938" max="7938" width="7.625" style="3" customWidth="1"/>
    <col min="7939" max="7940" width="3.625" style="3" customWidth="1"/>
    <col min="7941" max="7941" width="5.875" style="3" customWidth="1"/>
    <col min="7942" max="7942" width="3.625" style="3" customWidth="1"/>
    <col min="7943" max="7943" width="27.625" style="3" customWidth="1"/>
    <col min="7944" max="7944" width="6.625" style="3" customWidth="1"/>
    <col min="7945" max="7945" width="7.625" style="3" customWidth="1"/>
    <col min="7946" max="7946" width="11.375" style="3" customWidth="1"/>
    <col min="7947" max="7947" width="12.625" style="3" customWidth="1"/>
    <col min="7948" max="7948" width="4.625" style="3" customWidth="1"/>
    <col min="7949" max="8192" width="9.125" style="3"/>
    <col min="8193" max="8193" width="6.625" style="3" customWidth="1"/>
    <col min="8194" max="8194" width="7.625" style="3" customWidth="1"/>
    <col min="8195" max="8196" width="3.625" style="3" customWidth="1"/>
    <col min="8197" max="8197" width="5.875" style="3" customWidth="1"/>
    <col min="8198" max="8198" width="3.625" style="3" customWidth="1"/>
    <col min="8199" max="8199" width="27.625" style="3" customWidth="1"/>
    <col min="8200" max="8200" width="6.625" style="3" customWidth="1"/>
    <col min="8201" max="8201" width="7.625" style="3" customWidth="1"/>
    <col min="8202" max="8202" width="11.375" style="3" customWidth="1"/>
    <col min="8203" max="8203" width="12.625" style="3" customWidth="1"/>
    <col min="8204" max="8204" width="4.625" style="3" customWidth="1"/>
    <col min="8205" max="8448" width="9.125" style="3"/>
    <col min="8449" max="8449" width="6.625" style="3" customWidth="1"/>
    <col min="8450" max="8450" width="7.625" style="3" customWidth="1"/>
    <col min="8451" max="8452" width="3.625" style="3" customWidth="1"/>
    <col min="8453" max="8453" width="5.875" style="3" customWidth="1"/>
    <col min="8454" max="8454" width="3.625" style="3" customWidth="1"/>
    <col min="8455" max="8455" width="27.625" style="3" customWidth="1"/>
    <col min="8456" max="8456" width="6.625" style="3" customWidth="1"/>
    <col min="8457" max="8457" width="7.625" style="3" customWidth="1"/>
    <col min="8458" max="8458" width="11.375" style="3" customWidth="1"/>
    <col min="8459" max="8459" width="12.625" style="3" customWidth="1"/>
    <col min="8460" max="8460" width="4.625" style="3" customWidth="1"/>
    <col min="8461" max="8704" width="9.125" style="3"/>
    <col min="8705" max="8705" width="6.625" style="3" customWidth="1"/>
    <col min="8706" max="8706" width="7.625" style="3" customWidth="1"/>
    <col min="8707" max="8708" width="3.625" style="3" customWidth="1"/>
    <col min="8709" max="8709" width="5.875" style="3" customWidth="1"/>
    <col min="8710" max="8710" width="3.625" style="3" customWidth="1"/>
    <col min="8711" max="8711" width="27.625" style="3" customWidth="1"/>
    <col min="8712" max="8712" width="6.625" style="3" customWidth="1"/>
    <col min="8713" max="8713" width="7.625" style="3" customWidth="1"/>
    <col min="8714" max="8714" width="11.375" style="3" customWidth="1"/>
    <col min="8715" max="8715" width="12.625" style="3" customWidth="1"/>
    <col min="8716" max="8716" width="4.625" style="3" customWidth="1"/>
    <col min="8717" max="8960" width="9.125" style="3"/>
    <col min="8961" max="8961" width="6.625" style="3" customWidth="1"/>
    <col min="8962" max="8962" width="7.625" style="3" customWidth="1"/>
    <col min="8963" max="8964" width="3.625" style="3" customWidth="1"/>
    <col min="8965" max="8965" width="5.875" style="3" customWidth="1"/>
    <col min="8966" max="8966" width="3.625" style="3" customWidth="1"/>
    <col min="8967" max="8967" width="27.625" style="3" customWidth="1"/>
    <col min="8968" max="8968" width="6.625" style="3" customWidth="1"/>
    <col min="8969" max="8969" width="7.625" style="3" customWidth="1"/>
    <col min="8970" max="8970" width="11.375" style="3" customWidth="1"/>
    <col min="8971" max="8971" width="12.625" style="3" customWidth="1"/>
    <col min="8972" max="8972" width="4.625" style="3" customWidth="1"/>
    <col min="8973" max="9216" width="9.125" style="3"/>
    <col min="9217" max="9217" width="6.625" style="3" customWidth="1"/>
    <col min="9218" max="9218" width="7.625" style="3" customWidth="1"/>
    <col min="9219" max="9220" width="3.625" style="3" customWidth="1"/>
    <col min="9221" max="9221" width="5.875" style="3" customWidth="1"/>
    <col min="9222" max="9222" width="3.625" style="3" customWidth="1"/>
    <col min="9223" max="9223" width="27.625" style="3" customWidth="1"/>
    <col min="9224" max="9224" width="6.625" style="3" customWidth="1"/>
    <col min="9225" max="9225" width="7.625" style="3" customWidth="1"/>
    <col min="9226" max="9226" width="11.375" style="3" customWidth="1"/>
    <col min="9227" max="9227" width="12.625" style="3" customWidth="1"/>
    <col min="9228" max="9228" width="4.625" style="3" customWidth="1"/>
    <col min="9229" max="9472" width="9.125" style="3"/>
    <col min="9473" max="9473" width="6.625" style="3" customWidth="1"/>
    <col min="9474" max="9474" width="7.625" style="3" customWidth="1"/>
    <col min="9475" max="9476" width="3.625" style="3" customWidth="1"/>
    <col min="9477" max="9477" width="5.875" style="3" customWidth="1"/>
    <col min="9478" max="9478" width="3.625" style="3" customWidth="1"/>
    <col min="9479" max="9479" width="27.625" style="3" customWidth="1"/>
    <col min="9480" max="9480" width="6.625" style="3" customWidth="1"/>
    <col min="9481" max="9481" width="7.625" style="3" customWidth="1"/>
    <col min="9482" max="9482" width="11.375" style="3" customWidth="1"/>
    <col min="9483" max="9483" width="12.625" style="3" customWidth="1"/>
    <col min="9484" max="9484" width="4.625" style="3" customWidth="1"/>
    <col min="9485" max="9728" width="9.125" style="3"/>
    <col min="9729" max="9729" width="6.625" style="3" customWidth="1"/>
    <col min="9730" max="9730" width="7.625" style="3" customWidth="1"/>
    <col min="9731" max="9732" width="3.625" style="3" customWidth="1"/>
    <col min="9733" max="9733" width="5.875" style="3" customWidth="1"/>
    <col min="9734" max="9734" width="3.625" style="3" customWidth="1"/>
    <col min="9735" max="9735" width="27.625" style="3" customWidth="1"/>
    <col min="9736" max="9736" width="6.625" style="3" customWidth="1"/>
    <col min="9737" max="9737" width="7.625" style="3" customWidth="1"/>
    <col min="9738" max="9738" width="11.375" style="3" customWidth="1"/>
    <col min="9739" max="9739" width="12.625" style="3" customWidth="1"/>
    <col min="9740" max="9740" width="4.625" style="3" customWidth="1"/>
    <col min="9741" max="9984" width="9.125" style="3"/>
    <col min="9985" max="9985" width="6.625" style="3" customWidth="1"/>
    <col min="9986" max="9986" width="7.625" style="3" customWidth="1"/>
    <col min="9987" max="9988" width="3.625" style="3" customWidth="1"/>
    <col min="9989" max="9989" width="5.875" style="3" customWidth="1"/>
    <col min="9990" max="9990" width="3.625" style="3" customWidth="1"/>
    <col min="9991" max="9991" width="27.625" style="3" customWidth="1"/>
    <col min="9992" max="9992" width="6.625" style="3" customWidth="1"/>
    <col min="9993" max="9993" width="7.625" style="3" customWidth="1"/>
    <col min="9994" max="9994" width="11.375" style="3" customWidth="1"/>
    <col min="9995" max="9995" width="12.625" style="3" customWidth="1"/>
    <col min="9996" max="9996" width="4.625" style="3" customWidth="1"/>
    <col min="9997" max="10240" width="9.125" style="3"/>
    <col min="10241" max="10241" width="6.625" style="3" customWidth="1"/>
    <col min="10242" max="10242" width="7.625" style="3" customWidth="1"/>
    <col min="10243" max="10244" width="3.625" style="3" customWidth="1"/>
    <col min="10245" max="10245" width="5.875" style="3" customWidth="1"/>
    <col min="10246" max="10246" width="3.625" style="3" customWidth="1"/>
    <col min="10247" max="10247" width="27.625" style="3" customWidth="1"/>
    <col min="10248" max="10248" width="6.625" style="3" customWidth="1"/>
    <col min="10249" max="10249" width="7.625" style="3" customWidth="1"/>
    <col min="10250" max="10250" width="11.375" style="3" customWidth="1"/>
    <col min="10251" max="10251" width="12.625" style="3" customWidth="1"/>
    <col min="10252" max="10252" width="4.625" style="3" customWidth="1"/>
    <col min="10253" max="10496" width="9.125" style="3"/>
    <col min="10497" max="10497" width="6.625" style="3" customWidth="1"/>
    <col min="10498" max="10498" width="7.625" style="3" customWidth="1"/>
    <col min="10499" max="10500" width="3.625" style="3" customWidth="1"/>
    <col min="10501" max="10501" width="5.875" style="3" customWidth="1"/>
    <col min="10502" max="10502" width="3.625" style="3" customWidth="1"/>
    <col min="10503" max="10503" width="27.625" style="3" customWidth="1"/>
    <col min="10504" max="10504" width="6.625" style="3" customWidth="1"/>
    <col min="10505" max="10505" width="7.625" style="3" customWidth="1"/>
    <col min="10506" max="10506" width="11.375" style="3" customWidth="1"/>
    <col min="10507" max="10507" width="12.625" style="3" customWidth="1"/>
    <col min="10508" max="10508" width="4.625" style="3" customWidth="1"/>
    <col min="10509" max="10752" width="9.125" style="3"/>
    <col min="10753" max="10753" width="6.625" style="3" customWidth="1"/>
    <col min="10754" max="10754" width="7.625" style="3" customWidth="1"/>
    <col min="10755" max="10756" width="3.625" style="3" customWidth="1"/>
    <col min="10757" max="10757" width="5.875" style="3" customWidth="1"/>
    <col min="10758" max="10758" width="3.625" style="3" customWidth="1"/>
    <col min="10759" max="10759" width="27.625" style="3" customWidth="1"/>
    <col min="10760" max="10760" width="6.625" style="3" customWidth="1"/>
    <col min="10761" max="10761" width="7.625" style="3" customWidth="1"/>
    <col min="10762" max="10762" width="11.375" style="3" customWidth="1"/>
    <col min="10763" max="10763" width="12.625" style="3" customWidth="1"/>
    <col min="10764" max="10764" width="4.625" style="3" customWidth="1"/>
    <col min="10765" max="11008" width="9.125" style="3"/>
    <col min="11009" max="11009" width="6.625" style="3" customWidth="1"/>
    <col min="11010" max="11010" width="7.625" style="3" customWidth="1"/>
    <col min="11011" max="11012" width="3.625" style="3" customWidth="1"/>
    <col min="11013" max="11013" width="5.875" style="3" customWidth="1"/>
    <col min="11014" max="11014" width="3.625" style="3" customWidth="1"/>
    <col min="11015" max="11015" width="27.625" style="3" customWidth="1"/>
    <col min="11016" max="11016" width="6.625" style="3" customWidth="1"/>
    <col min="11017" max="11017" width="7.625" style="3" customWidth="1"/>
    <col min="11018" max="11018" width="11.375" style="3" customWidth="1"/>
    <col min="11019" max="11019" width="12.625" style="3" customWidth="1"/>
    <col min="11020" max="11020" width="4.625" style="3" customWidth="1"/>
    <col min="11021" max="11264" width="9.125" style="3"/>
    <col min="11265" max="11265" width="6.625" style="3" customWidth="1"/>
    <col min="11266" max="11266" width="7.625" style="3" customWidth="1"/>
    <col min="11267" max="11268" width="3.625" style="3" customWidth="1"/>
    <col min="11269" max="11269" width="5.875" style="3" customWidth="1"/>
    <col min="11270" max="11270" width="3.625" style="3" customWidth="1"/>
    <col min="11271" max="11271" width="27.625" style="3" customWidth="1"/>
    <col min="11272" max="11272" width="6.625" style="3" customWidth="1"/>
    <col min="11273" max="11273" width="7.625" style="3" customWidth="1"/>
    <col min="11274" max="11274" width="11.375" style="3" customWidth="1"/>
    <col min="11275" max="11275" width="12.625" style="3" customWidth="1"/>
    <col min="11276" max="11276" width="4.625" style="3" customWidth="1"/>
    <col min="11277" max="11520" width="9.125" style="3"/>
    <col min="11521" max="11521" width="6.625" style="3" customWidth="1"/>
    <col min="11522" max="11522" width="7.625" style="3" customWidth="1"/>
    <col min="11523" max="11524" width="3.625" style="3" customWidth="1"/>
    <col min="11525" max="11525" width="5.875" style="3" customWidth="1"/>
    <col min="11526" max="11526" width="3.625" style="3" customWidth="1"/>
    <col min="11527" max="11527" width="27.625" style="3" customWidth="1"/>
    <col min="11528" max="11528" width="6.625" style="3" customWidth="1"/>
    <col min="11529" max="11529" width="7.625" style="3" customWidth="1"/>
    <col min="11530" max="11530" width="11.375" style="3" customWidth="1"/>
    <col min="11531" max="11531" width="12.625" style="3" customWidth="1"/>
    <col min="11532" max="11532" width="4.625" style="3" customWidth="1"/>
    <col min="11533" max="11776" width="9.125" style="3"/>
    <col min="11777" max="11777" width="6.625" style="3" customWidth="1"/>
    <col min="11778" max="11778" width="7.625" style="3" customWidth="1"/>
    <col min="11779" max="11780" width="3.625" style="3" customWidth="1"/>
    <col min="11781" max="11781" width="5.875" style="3" customWidth="1"/>
    <col min="11782" max="11782" width="3.625" style="3" customWidth="1"/>
    <col min="11783" max="11783" width="27.625" style="3" customWidth="1"/>
    <col min="11784" max="11784" width="6.625" style="3" customWidth="1"/>
    <col min="11785" max="11785" width="7.625" style="3" customWidth="1"/>
    <col min="11786" max="11786" width="11.375" style="3" customWidth="1"/>
    <col min="11787" max="11787" width="12.625" style="3" customWidth="1"/>
    <col min="11788" max="11788" width="4.625" style="3" customWidth="1"/>
    <col min="11789" max="12032" width="9.125" style="3"/>
    <col min="12033" max="12033" width="6.625" style="3" customWidth="1"/>
    <col min="12034" max="12034" width="7.625" style="3" customWidth="1"/>
    <col min="12035" max="12036" width="3.625" style="3" customWidth="1"/>
    <col min="12037" max="12037" width="5.875" style="3" customWidth="1"/>
    <col min="12038" max="12038" width="3.625" style="3" customWidth="1"/>
    <col min="12039" max="12039" width="27.625" style="3" customWidth="1"/>
    <col min="12040" max="12040" width="6.625" style="3" customWidth="1"/>
    <col min="12041" max="12041" width="7.625" style="3" customWidth="1"/>
    <col min="12042" max="12042" width="11.375" style="3" customWidth="1"/>
    <col min="12043" max="12043" width="12.625" style="3" customWidth="1"/>
    <col min="12044" max="12044" width="4.625" style="3" customWidth="1"/>
    <col min="12045" max="12288" width="9.125" style="3"/>
    <col min="12289" max="12289" width="6.625" style="3" customWidth="1"/>
    <col min="12290" max="12290" width="7.625" style="3" customWidth="1"/>
    <col min="12291" max="12292" width="3.625" style="3" customWidth="1"/>
    <col min="12293" max="12293" width="5.875" style="3" customWidth="1"/>
    <col min="12294" max="12294" width="3.625" style="3" customWidth="1"/>
    <col min="12295" max="12295" width="27.625" style="3" customWidth="1"/>
    <col min="12296" max="12296" width="6.625" style="3" customWidth="1"/>
    <col min="12297" max="12297" width="7.625" style="3" customWidth="1"/>
    <col min="12298" max="12298" width="11.375" style="3" customWidth="1"/>
    <col min="12299" max="12299" width="12.625" style="3" customWidth="1"/>
    <col min="12300" max="12300" width="4.625" style="3" customWidth="1"/>
    <col min="12301" max="12544" width="9.125" style="3"/>
    <col min="12545" max="12545" width="6.625" style="3" customWidth="1"/>
    <col min="12546" max="12546" width="7.625" style="3" customWidth="1"/>
    <col min="12547" max="12548" width="3.625" style="3" customWidth="1"/>
    <col min="12549" max="12549" width="5.875" style="3" customWidth="1"/>
    <col min="12550" max="12550" width="3.625" style="3" customWidth="1"/>
    <col min="12551" max="12551" width="27.625" style="3" customWidth="1"/>
    <col min="12552" max="12552" width="6.625" style="3" customWidth="1"/>
    <col min="12553" max="12553" width="7.625" style="3" customWidth="1"/>
    <col min="12554" max="12554" width="11.375" style="3" customWidth="1"/>
    <col min="12555" max="12555" width="12.625" style="3" customWidth="1"/>
    <col min="12556" max="12556" width="4.625" style="3" customWidth="1"/>
    <col min="12557" max="12800" width="9.125" style="3"/>
    <col min="12801" max="12801" width="6.625" style="3" customWidth="1"/>
    <col min="12802" max="12802" width="7.625" style="3" customWidth="1"/>
    <col min="12803" max="12804" width="3.625" style="3" customWidth="1"/>
    <col min="12805" max="12805" width="5.875" style="3" customWidth="1"/>
    <col min="12806" max="12806" width="3.625" style="3" customWidth="1"/>
    <col min="12807" max="12807" width="27.625" style="3" customWidth="1"/>
    <col min="12808" max="12808" width="6.625" style="3" customWidth="1"/>
    <col min="12809" max="12809" width="7.625" style="3" customWidth="1"/>
    <col min="12810" max="12810" width="11.375" style="3" customWidth="1"/>
    <col min="12811" max="12811" width="12.625" style="3" customWidth="1"/>
    <col min="12812" max="12812" width="4.625" style="3" customWidth="1"/>
    <col min="12813" max="13056" width="9.125" style="3"/>
    <col min="13057" max="13057" width="6.625" style="3" customWidth="1"/>
    <col min="13058" max="13058" width="7.625" style="3" customWidth="1"/>
    <col min="13059" max="13060" width="3.625" style="3" customWidth="1"/>
    <col min="13061" max="13061" width="5.875" style="3" customWidth="1"/>
    <col min="13062" max="13062" width="3.625" style="3" customWidth="1"/>
    <col min="13063" max="13063" width="27.625" style="3" customWidth="1"/>
    <col min="13064" max="13064" width="6.625" style="3" customWidth="1"/>
    <col min="13065" max="13065" width="7.625" style="3" customWidth="1"/>
    <col min="13066" max="13066" width="11.375" style="3" customWidth="1"/>
    <col min="13067" max="13067" width="12.625" style="3" customWidth="1"/>
    <col min="13068" max="13068" width="4.625" style="3" customWidth="1"/>
    <col min="13069" max="13312" width="9.125" style="3"/>
    <col min="13313" max="13313" width="6.625" style="3" customWidth="1"/>
    <col min="13314" max="13314" width="7.625" style="3" customWidth="1"/>
    <col min="13315" max="13316" width="3.625" style="3" customWidth="1"/>
    <col min="13317" max="13317" width="5.875" style="3" customWidth="1"/>
    <col min="13318" max="13318" width="3.625" style="3" customWidth="1"/>
    <col min="13319" max="13319" width="27.625" style="3" customWidth="1"/>
    <col min="13320" max="13320" width="6.625" style="3" customWidth="1"/>
    <col min="13321" max="13321" width="7.625" style="3" customWidth="1"/>
    <col min="13322" max="13322" width="11.375" style="3" customWidth="1"/>
    <col min="13323" max="13323" width="12.625" style="3" customWidth="1"/>
    <col min="13324" max="13324" width="4.625" style="3" customWidth="1"/>
    <col min="13325" max="13568" width="9.125" style="3"/>
    <col min="13569" max="13569" width="6.625" style="3" customWidth="1"/>
    <col min="13570" max="13570" width="7.625" style="3" customWidth="1"/>
    <col min="13571" max="13572" width="3.625" style="3" customWidth="1"/>
    <col min="13573" max="13573" width="5.875" style="3" customWidth="1"/>
    <col min="13574" max="13574" width="3.625" style="3" customWidth="1"/>
    <col min="13575" max="13575" width="27.625" style="3" customWidth="1"/>
    <col min="13576" max="13576" width="6.625" style="3" customWidth="1"/>
    <col min="13577" max="13577" width="7.625" style="3" customWidth="1"/>
    <col min="13578" max="13578" width="11.375" style="3" customWidth="1"/>
    <col min="13579" max="13579" width="12.625" style="3" customWidth="1"/>
    <col min="13580" max="13580" width="4.625" style="3" customWidth="1"/>
    <col min="13581" max="13824" width="9.125" style="3"/>
    <col min="13825" max="13825" width="6.625" style="3" customWidth="1"/>
    <col min="13826" max="13826" width="7.625" style="3" customWidth="1"/>
    <col min="13827" max="13828" width="3.625" style="3" customWidth="1"/>
    <col min="13829" max="13829" width="5.875" style="3" customWidth="1"/>
    <col min="13830" max="13830" width="3.625" style="3" customWidth="1"/>
    <col min="13831" max="13831" width="27.625" style="3" customWidth="1"/>
    <col min="13832" max="13832" width="6.625" style="3" customWidth="1"/>
    <col min="13833" max="13833" width="7.625" style="3" customWidth="1"/>
    <col min="13834" max="13834" width="11.375" style="3" customWidth="1"/>
    <col min="13835" max="13835" width="12.625" style="3" customWidth="1"/>
    <col min="13836" max="13836" width="4.625" style="3" customWidth="1"/>
    <col min="13837" max="14080" width="9.125" style="3"/>
    <col min="14081" max="14081" width="6.625" style="3" customWidth="1"/>
    <col min="14082" max="14082" width="7.625" style="3" customWidth="1"/>
    <col min="14083" max="14084" width="3.625" style="3" customWidth="1"/>
    <col min="14085" max="14085" width="5.875" style="3" customWidth="1"/>
    <col min="14086" max="14086" width="3.625" style="3" customWidth="1"/>
    <col min="14087" max="14087" width="27.625" style="3" customWidth="1"/>
    <col min="14088" max="14088" width="6.625" style="3" customWidth="1"/>
    <col min="14089" max="14089" width="7.625" style="3" customWidth="1"/>
    <col min="14090" max="14090" width="11.375" style="3" customWidth="1"/>
    <col min="14091" max="14091" width="12.625" style="3" customWidth="1"/>
    <col min="14092" max="14092" width="4.625" style="3" customWidth="1"/>
    <col min="14093" max="14336" width="9.125" style="3"/>
    <col min="14337" max="14337" width="6.625" style="3" customWidth="1"/>
    <col min="14338" max="14338" width="7.625" style="3" customWidth="1"/>
    <col min="14339" max="14340" width="3.625" style="3" customWidth="1"/>
    <col min="14341" max="14341" width="5.875" style="3" customWidth="1"/>
    <col min="14342" max="14342" width="3.625" style="3" customWidth="1"/>
    <col min="14343" max="14343" width="27.625" style="3" customWidth="1"/>
    <col min="14344" max="14344" width="6.625" style="3" customWidth="1"/>
    <col min="14345" max="14345" width="7.625" style="3" customWidth="1"/>
    <col min="14346" max="14346" width="11.375" style="3" customWidth="1"/>
    <col min="14347" max="14347" width="12.625" style="3" customWidth="1"/>
    <col min="14348" max="14348" width="4.625" style="3" customWidth="1"/>
    <col min="14349" max="14592" width="9.125" style="3"/>
    <col min="14593" max="14593" width="6.625" style="3" customWidth="1"/>
    <col min="14594" max="14594" width="7.625" style="3" customWidth="1"/>
    <col min="14595" max="14596" width="3.625" style="3" customWidth="1"/>
    <col min="14597" max="14597" width="5.875" style="3" customWidth="1"/>
    <col min="14598" max="14598" width="3.625" style="3" customWidth="1"/>
    <col min="14599" max="14599" width="27.625" style="3" customWidth="1"/>
    <col min="14600" max="14600" width="6.625" style="3" customWidth="1"/>
    <col min="14601" max="14601" width="7.625" style="3" customWidth="1"/>
    <col min="14602" max="14602" width="11.375" style="3" customWidth="1"/>
    <col min="14603" max="14603" width="12.625" style="3" customWidth="1"/>
    <col min="14604" max="14604" width="4.625" style="3" customWidth="1"/>
    <col min="14605" max="14848" width="9.125" style="3"/>
    <col min="14849" max="14849" width="6.625" style="3" customWidth="1"/>
    <col min="14850" max="14850" width="7.625" style="3" customWidth="1"/>
    <col min="14851" max="14852" width="3.625" style="3" customWidth="1"/>
    <col min="14853" max="14853" width="5.875" style="3" customWidth="1"/>
    <col min="14854" max="14854" width="3.625" style="3" customWidth="1"/>
    <col min="14855" max="14855" width="27.625" style="3" customWidth="1"/>
    <col min="14856" max="14856" width="6.625" style="3" customWidth="1"/>
    <col min="14857" max="14857" width="7.625" style="3" customWidth="1"/>
    <col min="14858" max="14858" width="11.375" style="3" customWidth="1"/>
    <col min="14859" max="14859" width="12.625" style="3" customWidth="1"/>
    <col min="14860" max="14860" width="4.625" style="3" customWidth="1"/>
    <col min="14861" max="15104" width="9.125" style="3"/>
    <col min="15105" max="15105" width="6.625" style="3" customWidth="1"/>
    <col min="15106" max="15106" width="7.625" style="3" customWidth="1"/>
    <col min="15107" max="15108" width="3.625" style="3" customWidth="1"/>
    <col min="15109" max="15109" width="5.875" style="3" customWidth="1"/>
    <col min="15110" max="15110" width="3.625" style="3" customWidth="1"/>
    <col min="15111" max="15111" width="27.625" style="3" customWidth="1"/>
    <col min="15112" max="15112" width="6.625" style="3" customWidth="1"/>
    <col min="15113" max="15113" width="7.625" style="3" customWidth="1"/>
    <col min="15114" max="15114" width="11.375" style="3" customWidth="1"/>
    <col min="15115" max="15115" width="12.625" style="3" customWidth="1"/>
    <col min="15116" max="15116" width="4.625" style="3" customWidth="1"/>
    <col min="15117" max="15360" width="9.125" style="3"/>
    <col min="15361" max="15361" width="6.625" style="3" customWidth="1"/>
    <col min="15362" max="15362" width="7.625" style="3" customWidth="1"/>
    <col min="15363" max="15364" width="3.625" style="3" customWidth="1"/>
    <col min="15365" max="15365" width="5.875" style="3" customWidth="1"/>
    <col min="15366" max="15366" width="3.625" style="3" customWidth="1"/>
    <col min="15367" max="15367" width="27.625" style="3" customWidth="1"/>
    <col min="15368" max="15368" width="6.625" style="3" customWidth="1"/>
    <col min="15369" max="15369" width="7.625" style="3" customWidth="1"/>
    <col min="15370" max="15370" width="11.375" style="3" customWidth="1"/>
    <col min="15371" max="15371" width="12.625" style="3" customWidth="1"/>
    <col min="15372" max="15372" width="4.625" style="3" customWidth="1"/>
    <col min="15373" max="15616" width="9.125" style="3"/>
    <col min="15617" max="15617" width="6.625" style="3" customWidth="1"/>
    <col min="15618" max="15618" width="7.625" style="3" customWidth="1"/>
    <col min="15619" max="15620" width="3.625" style="3" customWidth="1"/>
    <col min="15621" max="15621" width="5.875" style="3" customWidth="1"/>
    <col min="15622" max="15622" width="3.625" style="3" customWidth="1"/>
    <col min="15623" max="15623" width="27.625" style="3" customWidth="1"/>
    <col min="15624" max="15624" width="6.625" style="3" customWidth="1"/>
    <col min="15625" max="15625" width="7.625" style="3" customWidth="1"/>
    <col min="15626" max="15626" width="11.375" style="3" customWidth="1"/>
    <col min="15627" max="15627" width="12.625" style="3" customWidth="1"/>
    <col min="15628" max="15628" width="4.625" style="3" customWidth="1"/>
    <col min="15629" max="15872" width="9.125" style="3"/>
    <col min="15873" max="15873" width="6.625" style="3" customWidth="1"/>
    <col min="15874" max="15874" width="7.625" style="3" customWidth="1"/>
    <col min="15875" max="15876" width="3.625" style="3" customWidth="1"/>
    <col min="15877" max="15877" width="5.875" style="3" customWidth="1"/>
    <col min="15878" max="15878" width="3.625" style="3" customWidth="1"/>
    <col min="15879" max="15879" width="27.625" style="3" customWidth="1"/>
    <col min="15880" max="15880" width="6.625" style="3" customWidth="1"/>
    <col min="15881" max="15881" width="7.625" style="3" customWidth="1"/>
    <col min="15882" max="15882" width="11.375" style="3" customWidth="1"/>
    <col min="15883" max="15883" width="12.625" style="3" customWidth="1"/>
    <col min="15884" max="15884" width="4.625" style="3" customWidth="1"/>
    <col min="15885" max="16128" width="9.125" style="3"/>
    <col min="16129" max="16129" width="6.625" style="3" customWidth="1"/>
    <col min="16130" max="16130" width="7.625" style="3" customWidth="1"/>
    <col min="16131" max="16132" width="3.625" style="3" customWidth="1"/>
    <col min="16133" max="16133" width="5.875" style="3" customWidth="1"/>
    <col min="16134" max="16134" width="3.625" style="3" customWidth="1"/>
    <col min="16135" max="16135" width="27.625" style="3" customWidth="1"/>
    <col min="16136" max="16136" width="6.625" style="3" customWidth="1"/>
    <col min="16137" max="16137" width="7.625" style="3" customWidth="1"/>
    <col min="16138" max="16138" width="11.375" style="3" customWidth="1"/>
    <col min="16139" max="16139" width="12.625" style="3" customWidth="1"/>
    <col min="16140" max="16140" width="4.625" style="3" customWidth="1"/>
    <col min="16141" max="16384" width="9.125" style="3"/>
  </cols>
  <sheetData>
    <row r="1" spans="1:11" ht="12.75" customHeight="1">
      <c r="A1" s="1" t="str">
        <f>'A-P&amp;G '!A1</f>
        <v>Contract:  011/MKLM/2021/2022</v>
      </c>
      <c r="B1" s="1"/>
      <c r="C1" s="1"/>
      <c r="D1" s="1"/>
      <c r="E1" s="1"/>
      <c r="F1" s="1"/>
      <c r="G1" s="1"/>
      <c r="H1" s="1"/>
      <c r="I1" s="1"/>
    </row>
    <row r="2" spans="1:11" ht="12.75" customHeight="1">
      <c r="A2" s="1" t="s">
        <v>0</v>
      </c>
      <c r="B2" s="1"/>
      <c r="C2" s="1"/>
      <c r="D2" s="1"/>
      <c r="E2" s="1"/>
      <c r="F2" s="1"/>
      <c r="G2" s="1"/>
      <c r="H2" s="1"/>
      <c r="I2" s="1"/>
    </row>
    <row r="3" spans="1:11" ht="12.75" customHeight="1">
      <c r="A3" s="1" t="s">
        <v>1</v>
      </c>
      <c r="B3" s="4"/>
      <c r="C3" s="4"/>
      <c r="D3" s="4"/>
      <c r="E3" s="4"/>
      <c r="F3" s="4"/>
      <c r="G3" s="4"/>
      <c r="H3" s="4"/>
      <c r="I3" s="4"/>
    </row>
    <row r="4" spans="1:11" ht="12.75" customHeight="1">
      <c r="A4" s="1" t="s">
        <v>188</v>
      </c>
      <c r="B4" s="4"/>
      <c r="C4" s="4"/>
      <c r="D4" s="4"/>
      <c r="E4" s="4"/>
      <c r="F4" s="4"/>
      <c r="G4" s="4"/>
      <c r="H4" s="4"/>
      <c r="I4" s="4"/>
    </row>
    <row r="5" spans="1:11" s="91" customFormat="1" ht="12.75" customHeight="1">
      <c r="A5" s="285" t="s">
        <v>3</v>
      </c>
      <c r="B5" s="89" t="s">
        <v>4</v>
      </c>
      <c r="C5" s="287" t="s">
        <v>5</v>
      </c>
      <c r="D5" s="288"/>
      <c r="E5" s="288"/>
      <c r="F5" s="288"/>
      <c r="G5" s="289"/>
      <c r="H5" s="285" t="s">
        <v>6</v>
      </c>
      <c r="I5" s="285" t="s">
        <v>7</v>
      </c>
      <c r="J5" s="118" t="s">
        <v>8</v>
      </c>
      <c r="K5" s="118" t="s">
        <v>9</v>
      </c>
    </row>
    <row r="6" spans="1:11" s="91" customFormat="1" ht="12.75" customHeight="1">
      <c r="A6" s="286"/>
      <c r="B6" s="92" t="s">
        <v>10</v>
      </c>
      <c r="C6" s="290"/>
      <c r="D6" s="291"/>
      <c r="E6" s="291"/>
      <c r="F6" s="291"/>
      <c r="G6" s="292"/>
      <c r="H6" s="286"/>
      <c r="I6" s="286"/>
      <c r="J6" s="119" t="s">
        <v>11</v>
      </c>
      <c r="K6" s="119" t="s">
        <v>11</v>
      </c>
    </row>
    <row r="7" spans="1:11" ht="12.75" customHeight="1">
      <c r="A7" s="5"/>
      <c r="B7" s="6"/>
      <c r="C7" s="7"/>
      <c r="D7" s="8"/>
      <c r="E7" s="8"/>
      <c r="F7" s="8"/>
      <c r="G7" s="9"/>
      <c r="H7" s="6"/>
      <c r="I7" s="6"/>
      <c r="J7" s="95"/>
      <c r="K7" s="95"/>
    </row>
    <row r="8" spans="1:11" ht="12.75" customHeight="1">
      <c r="A8" s="5"/>
      <c r="B8" s="74" t="s">
        <v>12</v>
      </c>
      <c r="C8" s="11" t="s">
        <v>376</v>
      </c>
      <c r="D8" s="12"/>
      <c r="E8" s="13">
        <v>4</v>
      </c>
      <c r="F8" s="53"/>
      <c r="G8" s="9"/>
      <c r="H8" s="6"/>
      <c r="I8" s="6"/>
      <c r="J8" s="95"/>
      <c r="K8" s="95"/>
    </row>
    <row r="9" spans="1:11" ht="12.75" customHeight="1">
      <c r="A9" s="5"/>
      <c r="B9" s="75" t="s">
        <v>189</v>
      </c>
      <c r="C9" s="64" t="s">
        <v>190</v>
      </c>
      <c r="D9" s="12"/>
      <c r="E9" s="12"/>
      <c r="F9" s="12"/>
      <c r="G9" s="9"/>
      <c r="H9" s="6"/>
      <c r="I9" s="6"/>
      <c r="J9" s="95"/>
      <c r="K9" s="95"/>
    </row>
    <row r="10" spans="1:11" ht="12.75" customHeight="1">
      <c r="A10" s="5"/>
      <c r="B10" s="60"/>
      <c r="C10" s="46"/>
      <c r="D10" s="23"/>
      <c r="E10" s="23"/>
      <c r="F10" s="23"/>
      <c r="G10" s="9"/>
      <c r="H10" s="6"/>
      <c r="I10" s="6"/>
      <c r="J10" s="95"/>
      <c r="K10" s="95"/>
    </row>
    <row r="11" spans="1:11" ht="12.75" customHeight="1">
      <c r="A11" s="6" t="str">
        <f>IF(ISBLANK(H11),"",($F$8&amp;"."&amp;+(COUNTA(H$7:H11))))</f>
        <v/>
      </c>
      <c r="B11" s="74" t="s">
        <v>12</v>
      </c>
      <c r="C11" s="64" t="s">
        <v>175</v>
      </c>
      <c r="D11" s="15"/>
      <c r="E11" s="15"/>
      <c r="F11" s="15"/>
      <c r="G11" s="9"/>
      <c r="H11" s="6"/>
      <c r="I11" s="6"/>
      <c r="J11" s="95"/>
      <c r="K11" s="95"/>
    </row>
    <row r="12" spans="1:11" ht="12.75" customHeight="1">
      <c r="A12" s="6" t="str">
        <f>IF(ISBLANK(H12),"",($F$8&amp;"."&amp;+(COUNTA(H$7:H12))))</f>
        <v/>
      </c>
      <c r="B12" s="75" t="s">
        <v>226</v>
      </c>
      <c r="C12" s="46"/>
      <c r="D12" s="15"/>
      <c r="E12" s="15"/>
      <c r="F12" s="15"/>
      <c r="G12" s="9"/>
      <c r="H12" s="6"/>
      <c r="I12" s="6"/>
      <c r="J12" s="95"/>
      <c r="K12" s="95"/>
    </row>
    <row r="13" spans="1:11" ht="12.75" customHeight="1">
      <c r="A13" s="6" t="str">
        <f>IF(ISBLANK(H13),"",($F$8&amp;"."&amp;+(COUNTA(H$7:H13))))</f>
        <v/>
      </c>
      <c r="B13" s="59" t="s">
        <v>16</v>
      </c>
      <c r="C13" s="17" t="s">
        <v>38</v>
      </c>
      <c r="D13" s="23" t="s">
        <v>227</v>
      </c>
      <c r="E13" s="49"/>
      <c r="F13" s="49"/>
      <c r="G13" s="9"/>
      <c r="H13" s="20"/>
      <c r="I13" s="6"/>
      <c r="J13" s="95"/>
      <c r="K13" s="95"/>
    </row>
    <row r="14" spans="1:11" ht="12.75" customHeight="1">
      <c r="A14" s="6" t="str">
        <f>IF(ISBLANK(H14),"",($E$8&amp;"."&amp;+(COUNTA(H$7:H14))))</f>
        <v/>
      </c>
      <c r="B14" s="59"/>
      <c r="C14" s="63"/>
      <c r="D14" s="32" t="s">
        <v>177</v>
      </c>
      <c r="E14" s="15"/>
      <c r="F14" s="15"/>
      <c r="G14" s="9"/>
      <c r="H14" s="20"/>
      <c r="I14" s="6"/>
      <c r="J14" s="95"/>
      <c r="K14" s="95"/>
    </row>
    <row r="15" spans="1:11" ht="12.75" customHeight="1">
      <c r="A15" s="6" t="str">
        <f>IF(ISBLANK(H15),"",($E$8&amp;"."&amp;+(COUNTA(H$7:H15))))</f>
        <v/>
      </c>
      <c r="B15" s="59"/>
      <c r="C15" s="63"/>
      <c r="D15" s="18"/>
      <c r="E15" s="15"/>
      <c r="F15" s="15"/>
      <c r="G15" s="9"/>
      <c r="H15" s="20"/>
      <c r="I15" s="6"/>
      <c r="J15" s="95"/>
      <c r="K15" s="95"/>
    </row>
    <row r="16" spans="1:11" ht="12.75" customHeight="1">
      <c r="A16" s="6" t="str">
        <f>IF(ISBLANK(H16),"",($E$8&amp;"."&amp;+(COUNTA(H$7:H16))))</f>
        <v>4.1</v>
      </c>
      <c r="B16" s="59"/>
      <c r="C16" s="63"/>
      <c r="D16" s="22" t="s">
        <v>21</v>
      </c>
      <c r="E16" s="15" t="s">
        <v>392</v>
      </c>
      <c r="F16" s="15"/>
      <c r="G16" s="9"/>
      <c r="H16" s="20" t="s">
        <v>178</v>
      </c>
      <c r="I16" s="6">
        <v>800</v>
      </c>
      <c r="J16" s="95"/>
      <c r="K16" s="95"/>
    </row>
    <row r="17" spans="1:11" ht="12.75" customHeight="1">
      <c r="A17" s="6" t="str">
        <f>IF(ISBLANK(H17),"",($E$8&amp;"."&amp;+(COUNTA(H$7:H17))))</f>
        <v/>
      </c>
      <c r="B17" s="59"/>
      <c r="C17" s="63"/>
      <c r="D17" s="22"/>
      <c r="E17" s="15"/>
      <c r="F17" s="15"/>
      <c r="G17" s="9"/>
      <c r="H17" s="20"/>
      <c r="I17" s="6"/>
      <c r="J17" s="95"/>
      <c r="K17" s="95"/>
    </row>
    <row r="18" spans="1:11" ht="12.75" customHeight="1">
      <c r="A18" s="6" t="str">
        <f>IF(ISBLANK(H18),"",($E$8&amp;"."&amp;+(COUNTA(H$7:H18))))</f>
        <v/>
      </c>
      <c r="B18" s="59"/>
      <c r="C18" s="64" t="s">
        <v>187</v>
      </c>
      <c r="D18" s="15"/>
      <c r="E18" s="15"/>
      <c r="F18" s="15"/>
      <c r="G18" s="9"/>
      <c r="H18" s="20"/>
      <c r="I18" s="6"/>
      <c r="J18" s="95"/>
      <c r="K18" s="95"/>
    </row>
    <row r="19" spans="1:11" ht="12.75" customHeight="1">
      <c r="A19" s="6" t="str">
        <f>IF(ISBLANK(H19),"",($E$8&amp;"."&amp;+(COUNTA(H$7:H19))))</f>
        <v/>
      </c>
      <c r="B19" s="59"/>
      <c r="C19" s="63"/>
      <c r="D19" s="15"/>
      <c r="E19" s="15"/>
      <c r="F19" s="15"/>
      <c r="G19" s="9"/>
      <c r="H19" s="20"/>
      <c r="I19" s="6"/>
      <c r="J19" s="95"/>
      <c r="K19" s="95"/>
    </row>
    <row r="20" spans="1:11" ht="12.75" customHeight="1">
      <c r="A20" s="6" t="str">
        <f>IF(ISBLANK(H20),"",($E$8&amp;"."&amp;+(COUNTA(H$7:H20))))</f>
        <v/>
      </c>
      <c r="B20" s="59" t="s">
        <v>16</v>
      </c>
      <c r="C20" s="17" t="s">
        <v>27</v>
      </c>
      <c r="D20" s="23" t="s">
        <v>395</v>
      </c>
      <c r="E20" s="15"/>
      <c r="F20" s="15"/>
      <c r="G20" s="9"/>
      <c r="H20" s="20"/>
      <c r="I20" s="6"/>
      <c r="J20" s="95"/>
      <c r="K20" s="95"/>
    </row>
    <row r="21" spans="1:11" ht="12.75" customHeight="1">
      <c r="A21" s="6" t="str">
        <f>IF(ISBLANK(H21),"",($E$8&amp;"."&amp;+(COUNTA(H$7:H21))))</f>
        <v/>
      </c>
      <c r="B21" s="59"/>
      <c r="C21" s="17"/>
      <c r="D21" s="15"/>
      <c r="E21" s="15"/>
      <c r="F21" s="15"/>
      <c r="G21" s="9"/>
      <c r="H21" s="20"/>
      <c r="I21" s="6"/>
      <c r="J21" s="95"/>
      <c r="K21" s="95"/>
    </row>
    <row r="22" spans="1:11" ht="12.75" customHeight="1">
      <c r="A22" s="6" t="str">
        <f>IF(ISBLANK(H22),"",($E$8&amp;"."&amp;+(COUNTA(H$7:H22))))</f>
        <v/>
      </c>
      <c r="B22" s="59"/>
      <c r="C22" s="17"/>
      <c r="D22" s="22" t="s">
        <v>21</v>
      </c>
      <c r="E22" s="15" t="s">
        <v>228</v>
      </c>
      <c r="F22" s="49"/>
      <c r="G22" s="9"/>
      <c r="H22" s="20"/>
      <c r="I22" s="6"/>
      <c r="J22" s="95"/>
      <c r="K22" s="95"/>
    </row>
    <row r="23" spans="1:11" ht="12.75" customHeight="1">
      <c r="A23" s="6" t="str">
        <f>IF(ISBLANK(H23),"",($E$8&amp;"."&amp;+(COUNTA(H$7:H23))))</f>
        <v>4.2</v>
      </c>
      <c r="B23" s="59"/>
      <c r="C23" s="58"/>
      <c r="D23" s="18"/>
      <c r="E23" s="31" t="s">
        <v>229</v>
      </c>
      <c r="F23" s="15"/>
      <c r="G23" s="9"/>
      <c r="H23" s="20" t="s">
        <v>174</v>
      </c>
      <c r="I23" s="6">
        <v>350</v>
      </c>
      <c r="J23" s="95"/>
      <c r="K23" s="95"/>
    </row>
    <row r="24" spans="1:11" ht="12.75" customHeight="1">
      <c r="A24" s="6" t="str">
        <f>IF(ISBLANK(H24),"",($E$8&amp;"."&amp;+(COUNTA(H$7:H24))))</f>
        <v/>
      </c>
      <c r="B24" s="59"/>
      <c r="C24" s="58"/>
      <c r="D24" s="18"/>
      <c r="E24" s="15"/>
      <c r="F24" s="15"/>
      <c r="G24" s="9"/>
      <c r="H24" s="20"/>
      <c r="I24" s="6"/>
      <c r="J24" s="95"/>
      <c r="K24" s="95"/>
    </row>
    <row r="25" spans="1:11" s="96" customFormat="1" ht="14.1" customHeight="1">
      <c r="A25" s="6" t="str">
        <f>IF(ISBLANK(H25),"",($E$8&amp;"."&amp;+(COUNTA(H$7:H25))))</f>
        <v/>
      </c>
      <c r="B25" s="59" t="s">
        <v>380</v>
      </c>
      <c r="C25" s="64" t="s">
        <v>381</v>
      </c>
      <c r="D25" s="15"/>
      <c r="E25" s="15"/>
      <c r="F25" s="15"/>
      <c r="G25" s="97"/>
      <c r="H25" s="20"/>
      <c r="I25" s="94"/>
      <c r="J25" s="95"/>
      <c r="K25" s="95"/>
    </row>
    <row r="26" spans="1:11" s="96" customFormat="1" ht="14.1" customHeight="1">
      <c r="A26" s="6" t="str">
        <f>IF(ISBLANK(H26),"",($E$8&amp;"."&amp;+(COUNTA(H$7:H26))))</f>
        <v/>
      </c>
      <c r="B26" s="59"/>
      <c r="C26" s="28"/>
      <c r="D26" s="15"/>
      <c r="E26" s="15"/>
      <c r="F26" s="15"/>
      <c r="G26" s="97"/>
      <c r="H26" s="20"/>
      <c r="I26" s="94"/>
      <c r="J26" s="95"/>
      <c r="K26" s="95"/>
    </row>
    <row r="27" spans="1:11" s="96" customFormat="1" ht="14.1" customHeight="1">
      <c r="A27" s="6" t="str">
        <f>IF(ISBLANK(H27),"",($E$8&amp;"."&amp;+(COUNTA(H$7:H27))))</f>
        <v>4.3</v>
      </c>
      <c r="B27" s="59"/>
      <c r="C27" s="17" t="s">
        <v>38</v>
      </c>
      <c r="D27" s="99" t="s">
        <v>382</v>
      </c>
      <c r="E27" s="15"/>
      <c r="F27" s="15"/>
      <c r="G27" s="97"/>
      <c r="H27" s="20" t="s">
        <v>174</v>
      </c>
      <c r="I27" s="94">
        <v>350</v>
      </c>
      <c r="J27" s="95"/>
      <c r="K27" s="95"/>
    </row>
    <row r="28" spans="1:11" s="96" customFormat="1" ht="14.1" customHeight="1">
      <c r="A28" s="6"/>
      <c r="B28" s="59"/>
      <c r="C28" s="17"/>
      <c r="D28" s="99"/>
      <c r="E28" s="15"/>
      <c r="F28" s="15"/>
      <c r="G28" s="97"/>
      <c r="H28" s="20"/>
      <c r="I28" s="94"/>
      <c r="J28" s="95"/>
      <c r="K28" s="95"/>
    </row>
    <row r="29" spans="1:11" ht="12.75" customHeight="1">
      <c r="A29" s="6" t="str">
        <f>IF(ISBLANK(H29),"",($E$8&amp;"."&amp;+(COUNTA(H$7:H29))))</f>
        <v/>
      </c>
      <c r="B29" s="14"/>
      <c r="C29" s="64" t="s">
        <v>230</v>
      </c>
      <c r="D29" s="15"/>
      <c r="E29" s="15"/>
      <c r="F29" s="15"/>
      <c r="G29" s="9"/>
      <c r="H29" s="20"/>
      <c r="I29" s="6"/>
      <c r="J29" s="95"/>
      <c r="K29" s="95"/>
    </row>
    <row r="30" spans="1:11" ht="12.75" customHeight="1">
      <c r="A30" s="6" t="str">
        <f>IF(ISBLANK(H30),"",($E$8&amp;"."&amp;+(COUNTA(H$7:H30))))</f>
        <v/>
      </c>
      <c r="B30" s="61"/>
      <c r="C30" s="63"/>
      <c r="D30" s="15"/>
      <c r="E30" s="15"/>
      <c r="F30" s="15"/>
      <c r="G30" s="9"/>
      <c r="H30" s="20"/>
      <c r="I30" s="6"/>
      <c r="J30" s="95"/>
      <c r="K30" s="95"/>
    </row>
    <row r="31" spans="1:11" ht="12.75" customHeight="1">
      <c r="A31" s="6" t="str">
        <f>IF(ISBLANK(H31),"",($E$8&amp;"."&amp;+(COUNTA(H$7:H31))))</f>
        <v/>
      </c>
      <c r="B31" s="59" t="s">
        <v>19</v>
      </c>
      <c r="C31" s="17" t="s">
        <v>38</v>
      </c>
      <c r="D31" s="23" t="s">
        <v>231</v>
      </c>
      <c r="E31" s="49"/>
      <c r="F31" s="49"/>
      <c r="G31" s="9"/>
      <c r="H31" s="20"/>
      <c r="I31" s="6"/>
      <c r="J31" s="95"/>
      <c r="K31" s="95"/>
    </row>
    <row r="32" spans="1:11" ht="12.75" customHeight="1">
      <c r="A32" s="6" t="str">
        <f>IF(ISBLANK(H32),"",($E$8&amp;"."&amp;+(COUNTA(H$7:H32))))</f>
        <v/>
      </c>
      <c r="B32" s="59"/>
      <c r="C32" s="63"/>
      <c r="D32" s="32" t="s">
        <v>256</v>
      </c>
      <c r="E32" s="15"/>
      <c r="F32" s="15"/>
      <c r="G32" s="9"/>
      <c r="H32" s="20"/>
      <c r="I32" s="133"/>
      <c r="J32" s="95"/>
      <c r="K32" s="95"/>
    </row>
    <row r="33" spans="1:11" ht="12.75" customHeight="1">
      <c r="A33" s="6" t="str">
        <f>IF(ISBLANK(H33),"",($E$8&amp;"."&amp;+(COUNTA(H$7:H33))))</f>
        <v/>
      </c>
      <c r="B33" s="59"/>
      <c r="C33" s="63"/>
      <c r="D33" s="23" t="s">
        <v>232</v>
      </c>
      <c r="E33" s="15"/>
      <c r="F33" s="15"/>
      <c r="G33" s="9"/>
      <c r="H33" s="20"/>
      <c r="I33" s="6"/>
      <c r="J33" s="95"/>
      <c r="K33" s="95"/>
    </row>
    <row r="34" spans="1:11" ht="12.75" customHeight="1">
      <c r="A34" s="6" t="str">
        <f>IF(ISBLANK(H34),"",($E$8&amp;"."&amp;+(COUNTA(H$7:H34))))</f>
        <v/>
      </c>
      <c r="B34" s="59"/>
      <c r="C34" s="63"/>
      <c r="D34" s="23" t="s">
        <v>233</v>
      </c>
      <c r="E34" s="15"/>
      <c r="F34" s="15"/>
      <c r="G34" s="9"/>
      <c r="H34" s="20"/>
      <c r="I34" s="6"/>
      <c r="J34" s="95"/>
      <c r="K34" s="95"/>
    </row>
    <row r="35" spans="1:11" ht="12.75" customHeight="1">
      <c r="A35" s="6" t="str">
        <f>IF(ISBLANK(H35),"",($E$8&amp;"."&amp;+(COUNTA(H$7:H35))))</f>
        <v/>
      </c>
      <c r="B35" s="59"/>
      <c r="C35" s="63"/>
      <c r="D35" s="23"/>
      <c r="E35" s="15"/>
      <c r="F35" s="15"/>
      <c r="G35" s="9"/>
      <c r="H35" s="20"/>
      <c r="I35" s="6"/>
      <c r="J35" s="95"/>
      <c r="K35" s="95"/>
    </row>
    <row r="36" spans="1:11" ht="12.75" customHeight="1">
      <c r="A36" s="6" t="str">
        <f>IF(ISBLANK(H36),"",($E$8&amp;"."&amp;+(COUNTA(H$7:H36))))</f>
        <v/>
      </c>
      <c r="B36" s="59"/>
      <c r="C36" s="63"/>
      <c r="D36" s="22" t="s">
        <v>21</v>
      </c>
      <c r="E36" s="72" t="s">
        <v>234</v>
      </c>
      <c r="F36" s="73"/>
      <c r="G36" s="9"/>
      <c r="H36" s="20"/>
      <c r="I36" s="6"/>
      <c r="J36" s="95"/>
      <c r="K36" s="95"/>
    </row>
    <row r="37" spans="1:11" ht="12.75" customHeight="1">
      <c r="A37" s="6" t="str">
        <f>IF(ISBLANK(H37),"",($E$8&amp;"."&amp;+(COUNTA(H$7:H37))))</f>
        <v/>
      </c>
      <c r="B37" s="59"/>
      <c r="C37" s="63"/>
      <c r="D37" s="23"/>
      <c r="E37" s="18"/>
      <c r="F37" s="15"/>
      <c r="G37" s="9"/>
      <c r="H37" s="20"/>
      <c r="I37" s="6"/>
      <c r="J37" s="95"/>
      <c r="K37" s="95"/>
    </row>
    <row r="38" spans="1:11" ht="12.75" customHeight="1">
      <c r="A38" s="6" t="str">
        <f>IF(ISBLANK(H38),"",($E$8&amp;"."&amp;+(COUNTA(H$7:H38))))</f>
        <v>4.4</v>
      </c>
      <c r="B38" s="59"/>
      <c r="C38" s="63"/>
      <c r="D38" s="23"/>
      <c r="E38" s="22" t="s">
        <v>21</v>
      </c>
      <c r="F38" s="15" t="s">
        <v>235</v>
      </c>
      <c r="G38" s="9"/>
      <c r="H38" s="20" t="s">
        <v>174</v>
      </c>
      <c r="I38" s="6">
        <v>300</v>
      </c>
      <c r="J38" s="95"/>
      <c r="K38" s="95"/>
    </row>
    <row r="39" spans="1:11" ht="12.75" customHeight="1">
      <c r="A39" s="6" t="str">
        <f>IF(ISBLANK(H39),"",($E$8&amp;"."&amp;+(COUNTA(H$7:H39))))</f>
        <v/>
      </c>
      <c r="B39" s="59"/>
      <c r="C39" s="63"/>
      <c r="D39" s="23"/>
      <c r="E39" s="18"/>
      <c r="F39" s="15"/>
      <c r="G39" s="9"/>
      <c r="H39" s="20"/>
      <c r="I39" s="6"/>
      <c r="J39" s="95"/>
      <c r="K39" s="95"/>
    </row>
    <row r="40" spans="1:11" ht="12.75" customHeight="1">
      <c r="A40" s="6" t="str">
        <f>IF(ISBLANK(H40),"",($E$8&amp;"."&amp;+(COUNTA(H$7:H40))))</f>
        <v>4.5</v>
      </c>
      <c r="B40" s="59"/>
      <c r="C40" s="63"/>
      <c r="D40" s="23"/>
      <c r="E40" s="22" t="s">
        <v>36</v>
      </c>
      <c r="F40" s="15" t="s">
        <v>236</v>
      </c>
      <c r="G40" s="9"/>
      <c r="H40" s="20" t="s">
        <v>174</v>
      </c>
      <c r="I40" s="6">
        <v>500</v>
      </c>
      <c r="J40" s="95"/>
      <c r="K40" s="95"/>
    </row>
    <row r="41" spans="1:11" ht="12.75" customHeight="1">
      <c r="A41" s="6" t="str">
        <f>IF(ISBLANK(H41),"",($E$8&amp;"."&amp;+(COUNTA(H$7:H41))))</f>
        <v/>
      </c>
      <c r="B41" s="59"/>
      <c r="C41" s="63"/>
      <c r="D41" s="23"/>
      <c r="E41" s="18"/>
      <c r="F41" s="15"/>
      <c r="G41" s="9"/>
      <c r="H41" s="20"/>
      <c r="I41" s="6"/>
      <c r="J41" s="95"/>
      <c r="K41" s="95"/>
    </row>
    <row r="42" spans="1:11" ht="12.75" customHeight="1">
      <c r="A42" s="6" t="str">
        <f>IF(ISBLANK(H42),"",($E$8&amp;"."&amp;+(COUNTA(H$7:H42))))</f>
        <v/>
      </c>
      <c r="B42" s="59" t="s">
        <v>19</v>
      </c>
      <c r="C42" s="17" t="s">
        <v>25</v>
      </c>
      <c r="D42" s="23" t="s">
        <v>237</v>
      </c>
      <c r="E42" s="15"/>
      <c r="F42" s="15"/>
      <c r="G42" s="9"/>
      <c r="H42" s="20"/>
      <c r="I42" s="6"/>
      <c r="J42" s="95"/>
      <c r="K42" s="95"/>
    </row>
    <row r="43" spans="1:11" ht="12.75" customHeight="1">
      <c r="A43" s="6" t="str">
        <f>IF(ISBLANK(H43),"",($E$8&amp;"."&amp;+(COUNTA(H$7:H43))))</f>
        <v/>
      </c>
      <c r="B43" s="59"/>
      <c r="C43" s="63"/>
      <c r="D43" s="18"/>
      <c r="E43" s="15"/>
      <c r="F43" s="15"/>
      <c r="G43" s="9"/>
      <c r="H43" s="20"/>
      <c r="I43" s="6"/>
      <c r="J43" s="95"/>
      <c r="K43" s="95"/>
    </row>
    <row r="44" spans="1:11" ht="12.75" customHeight="1">
      <c r="A44" s="6" t="str">
        <f>IF(ISBLANK(H44),"",($E$8&amp;"."&amp;+(COUNTA(H$7:H44))))</f>
        <v>4.6</v>
      </c>
      <c r="B44" s="59"/>
      <c r="C44" s="63"/>
      <c r="D44" s="22" t="s">
        <v>36</v>
      </c>
      <c r="E44" s="15" t="s">
        <v>238</v>
      </c>
      <c r="F44" s="15"/>
      <c r="G44" s="9"/>
      <c r="H44" s="20" t="s">
        <v>174</v>
      </c>
      <c r="I44" s="6">
        <v>80</v>
      </c>
      <c r="J44" s="95"/>
      <c r="K44" s="95"/>
    </row>
    <row r="45" spans="1:11" ht="12.75" customHeight="1">
      <c r="A45" s="6" t="str">
        <f>IF(ISBLANK(H45),"",($E$8&amp;"."&amp;+(COUNTA(H$7:H45))))</f>
        <v/>
      </c>
      <c r="B45" s="59"/>
      <c r="C45" s="63"/>
      <c r="D45" s="15"/>
      <c r="E45" s="15"/>
      <c r="F45" s="15"/>
      <c r="G45" s="9"/>
      <c r="H45" s="20"/>
      <c r="I45" s="6"/>
      <c r="J45" s="95"/>
      <c r="K45" s="95"/>
    </row>
    <row r="46" spans="1:11" ht="12.75" customHeight="1">
      <c r="A46" s="6" t="str">
        <f>IF(ISBLANK(H46),"",($E$8&amp;"."&amp;+(COUNTA(H$7:H46))))</f>
        <v/>
      </c>
      <c r="B46" s="59"/>
      <c r="C46" s="64" t="s">
        <v>239</v>
      </c>
      <c r="D46" s="15"/>
      <c r="E46" s="15"/>
      <c r="F46" s="15"/>
      <c r="G46" s="9"/>
      <c r="H46" s="20"/>
      <c r="I46" s="6"/>
      <c r="J46" s="95"/>
      <c r="K46" s="95"/>
    </row>
    <row r="47" spans="1:11" ht="12.75" customHeight="1">
      <c r="A47" s="6" t="str">
        <f>IF(ISBLANK(H47),"",($E$8&amp;"."&amp;+(COUNTA(H$7:H47))))</f>
        <v/>
      </c>
      <c r="B47" s="59"/>
      <c r="C47" s="63"/>
      <c r="D47" s="15"/>
      <c r="E47" s="15"/>
      <c r="F47" s="15"/>
      <c r="G47" s="9"/>
      <c r="H47" s="20"/>
      <c r="I47" s="6"/>
      <c r="J47" s="95"/>
      <c r="K47" s="95"/>
    </row>
    <row r="48" spans="1:11" ht="12.75" customHeight="1">
      <c r="A48" s="6" t="str">
        <f>IF(ISBLANK(H48),"",($E$8&amp;"."&amp;+(COUNTA(H$7:H48))))</f>
        <v/>
      </c>
      <c r="B48" s="59" t="s">
        <v>52</v>
      </c>
      <c r="C48" s="58" t="s">
        <v>21</v>
      </c>
      <c r="D48" s="23" t="s">
        <v>240</v>
      </c>
      <c r="E48" s="15"/>
      <c r="F48" s="15"/>
      <c r="G48" s="9"/>
      <c r="H48" s="20"/>
      <c r="I48" s="6"/>
      <c r="J48" s="95"/>
      <c r="K48" s="95"/>
    </row>
    <row r="49" spans="1:11" ht="12.75" customHeight="1">
      <c r="A49" s="6" t="str">
        <f>IF(ISBLANK(H49),"",($E$8&amp;"."&amp;+(COUNTA(H$7:H49))))</f>
        <v/>
      </c>
      <c r="B49" s="59"/>
      <c r="C49" s="63"/>
      <c r="D49" s="18"/>
      <c r="E49" s="15"/>
      <c r="F49" s="15"/>
      <c r="G49" s="9"/>
      <c r="H49" s="20"/>
      <c r="I49" s="6"/>
      <c r="J49" s="95"/>
      <c r="K49" s="95"/>
    </row>
    <row r="50" spans="1:11" ht="12.75" customHeight="1">
      <c r="A50" s="6" t="str">
        <f>IF(ISBLANK(H50),"",($E$8&amp;"."&amp;+(COUNTA(H$7:H50))))</f>
        <v>4.7</v>
      </c>
      <c r="B50" s="59"/>
      <c r="C50" s="63"/>
      <c r="D50" s="18" t="s">
        <v>38</v>
      </c>
      <c r="E50" s="15" t="s">
        <v>241</v>
      </c>
      <c r="F50" s="15"/>
      <c r="G50" s="9"/>
      <c r="H50" s="20" t="s">
        <v>174</v>
      </c>
      <c r="I50" s="6">
        <v>25</v>
      </c>
      <c r="J50" s="95"/>
      <c r="K50" s="95"/>
    </row>
    <row r="51" spans="1:11" ht="12.75" customHeight="1">
      <c r="A51" s="6" t="str">
        <f>IF(ISBLANK(H51),"",($E$8&amp;"."&amp;+(COUNTA(H$7:H51))))</f>
        <v/>
      </c>
      <c r="B51" s="59"/>
      <c r="C51" s="63"/>
      <c r="D51" s="18"/>
      <c r="E51" s="15"/>
      <c r="F51" s="15"/>
      <c r="G51" s="9"/>
      <c r="H51" s="20"/>
      <c r="I51" s="6"/>
      <c r="J51" s="95"/>
      <c r="K51" s="95"/>
    </row>
    <row r="52" spans="1:11" ht="12.75" customHeight="1">
      <c r="A52" s="6" t="str">
        <f>IF(ISBLANK(H52),"",($E$8&amp;"."&amp;+(COUNTA(H$7:H52))))</f>
        <v/>
      </c>
      <c r="B52" s="59"/>
      <c r="C52" s="63"/>
      <c r="D52" s="18" t="s">
        <v>27</v>
      </c>
      <c r="E52" s="15" t="s">
        <v>242</v>
      </c>
      <c r="F52" s="49"/>
      <c r="G52" s="9"/>
      <c r="H52" s="20"/>
      <c r="I52" s="6"/>
      <c r="J52" s="95"/>
      <c r="K52" s="95"/>
    </row>
    <row r="53" spans="1:11" ht="12.75" customHeight="1">
      <c r="A53" s="6" t="str">
        <f>IF(ISBLANK(H53),"",($E$8&amp;"."&amp;+(COUNTA(H$7:H53))))</f>
        <v>4.8</v>
      </c>
      <c r="B53" s="59"/>
      <c r="C53" s="63"/>
      <c r="D53" s="15"/>
      <c r="E53" s="15" t="s">
        <v>243</v>
      </c>
      <c r="F53" s="15"/>
      <c r="G53" s="9"/>
      <c r="H53" s="20" t="s">
        <v>174</v>
      </c>
      <c r="I53" s="6">
        <v>25</v>
      </c>
      <c r="J53" s="95"/>
      <c r="K53" s="95"/>
    </row>
    <row r="54" spans="1:11" ht="12.75" customHeight="1">
      <c r="A54" s="6"/>
      <c r="B54" s="59"/>
      <c r="C54" s="63"/>
      <c r="D54" s="15"/>
      <c r="E54" s="15"/>
      <c r="F54" s="15"/>
      <c r="G54" s="9"/>
      <c r="H54" s="20"/>
      <c r="I54" s="6"/>
      <c r="J54" s="95"/>
      <c r="K54" s="95"/>
    </row>
    <row r="55" spans="1:11" ht="12.75" customHeight="1">
      <c r="A55" s="6"/>
      <c r="B55" s="59"/>
      <c r="C55" s="63"/>
      <c r="D55" s="15"/>
      <c r="E55" s="15"/>
      <c r="F55" s="15"/>
      <c r="G55" s="9"/>
      <c r="H55" s="20"/>
      <c r="I55" s="6"/>
      <c r="J55" s="95"/>
      <c r="K55" s="95"/>
    </row>
    <row r="56" spans="1:11" ht="12.75" customHeight="1">
      <c r="A56" s="6"/>
      <c r="B56" s="59"/>
      <c r="C56" s="63"/>
      <c r="D56" s="15"/>
      <c r="E56" s="15"/>
      <c r="F56" s="15"/>
      <c r="G56" s="9"/>
      <c r="H56" s="20"/>
      <c r="I56" s="6"/>
      <c r="J56" s="95"/>
      <c r="K56" s="95"/>
    </row>
    <row r="57" spans="1:11" ht="12.75" customHeight="1">
      <c r="A57" s="6"/>
      <c r="B57" s="59"/>
      <c r="C57" s="63"/>
      <c r="D57" s="15"/>
      <c r="E57" s="15"/>
      <c r="F57" s="15"/>
      <c r="G57" s="9"/>
      <c r="H57" s="20"/>
      <c r="I57" s="6"/>
      <c r="J57" s="95"/>
      <c r="K57" s="95"/>
    </row>
    <row r="58" spans="1:11" ht="12.75" customHeight="1">
      <c r="A58" s="6"/>
      <c r="B58" s="59"/>
      <c r="C58" s="63"/>
      <c r="D58" s="15"/>
      <c r="E58" s="15"/>
      <c r="F58" s="15"/>
      <c r="G58" s="9"/>
      <c r="H58" s="20"/>
      <c r="I58" s="6"/>
      <c r="J58" s="95"/>
      <c r="K58" s="95"/>
    </row>
    <row r="59" spans="1:11" ht="12.75" customHeight="1">
      <c r="A59" s="6"/>
      <c r="B59" s="59"/>
      <c r="C59" s="63"/>
      <c r="D59" s="15"/>
      <c r="E59" s="15"/>
      <c r="F59" s="15"/>
      <c r="G59" s="9"/>
      <c r="H59" s="20"/>
      <c r="I59" s="6"/>
      <c r="J59" s="95"/>
      <c r="K59" s="95"/>
    </row>
    <row r="60" spans="1:11" ht="12.75" customHeight="1">
      <c r="A60" s="6"/>
      <c r="B60" s="59"/>
      <c r="C60" s="63"/>
      <c r="D60" s="15"/>
      <c r="E60" s="15"/>
      <c r="F60" s="15"/>
      <c r="G60" s="9"/>
      <c r="H60" s="20"/>
      <c r="I60" s="6"/>
      <c r="J60" s="95"/>
      <c r="K60" s="95"/>
    </row>
    <row r="61" spans="1:11" ht="12.75" customHeight="1">
      <c r="A61" s="6"/>
      <c r="B61" s="59"/>
      <c r="C61" s="63"/>
      <c r="D61" s="15"/>
      <c r="E61" s="15"/>
      <c r="F61" s="15"/>
      <c r="G61" s="9"/>
      <c r="H61" s="20"/>
      <c r="I61" s="6"/>
      <c r="J61" s="95"/>
      <c r="K61" s="95"/>
    </row>
    <row r="62" spans="1:11" ht="12.75" customHeight="1">
      <c r="A62" s="6"/>
      <c r="B62" s="59"/>
      <c r="C62" s="63"/>
      <c r="D62" s="15"/>
      <c r="E62" s="15"/>
      <c r="F62" s="15"/>
      <c r="G62" s="9"/>
      <c r="H62" s="20"/>
      <c r="I62" s="6"/>
      <c r="J62" s="95"/>
      <c r="K62" s="95"/>
    </row>
    <row r="63" spans="1:11" ht="12.75" customHeight="1">
      <c r="A63" s="76"/>
      <c r="B63" s="77"/>
      <c r="C63" s="78"/>
      <c r="D63" s="78"/>
      <c r="E63" s="78"/>
      <c r="F63" s="78"/>
      <c r="G63" s="78"/>
      <c r="H63" s="77"/>
      <c r="I63" s="77"/>
      <c r="J63" s="162" t="s">
        <v>80</v>
      </c>
      <c r="K63" s="116"/>
    </row>
    <row r="64" spans="1:11" ht="12.75" customHeight="1">
      <c r="A64" s="82"/>
      <c r="B64" s="83"/>
      <c r="C64" s="84"/>
      <c r="D64" s="84"/>
      <c r="E64" s="84"/>
      <c r="F64" s="84"/>
      <c r="G64" s="84"/>
      <c r="H64" s="83"/>
      <c r="I64" s="85"/>
      <c r="J64" s="163" t="s">
        <v>81</v>
      </c>
      <c r="K64" s="117"/>
    </row>
    <row r="65" spans="1:11" ht="12.75" customHeight="1">
      <c r="A65" s="6"/>
      <c r="B65" s="59"/>
      <c r="C65" s="63"/>
      <c r="D65" s="15"/>
      <c r="E65" s="15"/>
      <c r="F65" s="15"/>
      <c r="G65" s="9"/>
      <c r="H65" s="20"/>
      <c r="I65" s="6"/>
      <c r="J65" s="95"/>
      <c r="K65" s="95"/>
    </row>
    <row r="66" spans="1:11" ht="12.75" customHeight="1">
      <c r="A66" s="6" t="str">
        <f>IF(ISBLANK(H66),"",($E$8&amp;"."&amp;+(COUNTA(H$7:H66))))</f>
        <v/>
      </c>
      <c r="B66" s="74" t="s">
        <v>12</v>
      </c>
      <c r="C66" s="64" t="s">
        <v>244</v>
      </c>
      <c r="D66" s="15"/>
      <c r="E66" s="15"/>
      <c r="F66" s="15"/>
      <c r="G66" s="9"/>
      <c r="H66" s="20"/>
      <c r="I66" s="6"/>
      <c r="J66" s="95"/>
      <c r="K66" s="95"/>
    </row>
    <row r="67" spans="1:11" ht="12.75" customHeight="1">
      <c r="A67" s="6" t="str">
        <f>IF(ISBLANK(H67),"",($E$8&amp;"."&amp;+(COUNTA(H$7:H67))))</f>
        <v/>
      </c>
      <c r="B67" s="75" t="s">
        <v>226</v>
      </c>
      <c r="C67" s="63"/>
      <c r="D67" s="15"/>
      <c r="E67" s="15"/>
      <c r="F67" s="15"/>
      <c r="G67" s="9"/>
      <c r="H67" s="20"/>
      <c r="I67" s="6"/>
      <c r="J67" s="95"/>
      <c r="K67" s="95"/>
    </row>
    <row r="68" spans="1:11" ht="12.75" customHeight="1">
      <c r="A68" s="6" t="str">
        <f>IF(ISBLANK(H68),"",($E$8&amp;"."&amp;+(COUNTA(H$7:H68))))</f>
        <v/>
      </c>
      <c r="B68" s="59" t="s">
        <v>590</v>
      </c>
      <c r="C68" s="58" t="s">
        <v>21</v>
      </c>
      <c r="D68" s="23" t="s">
        <v>245</v>
      </c>
      <c r="E68" s="15"/>
      <c r="F68" s="15"/>
      <c r="G68" s="9"/>
      <c r="H68" s="20"/>
      <c r="I68" s="6"/>
      <c r="J68" s="95"/>
      <c r="K68" s="95"/>
    </row>
    <row r="69" spans="1:11" ht="12.75" customHeight="1">
      <c r="A69" s="6" t="str">
        <f>IF(ISBLANK(H69),"",($E$8&amp;"."&amp;+(COUNTA(H$7:H69))))</f>
        <v/>
      </c>
      <c r="B69" s="59"/>
      <c r="C69" s="63"/>
      <c r="D69" s="15"/>
      <c r="E69" s="15"/>
      <c r="F69" s="15"/>
      <c r="G69" s="9"/>
      <c r="H69" s="20"/>
      <c r="I69" s="6"/>
      <c r="J69" s="95"/>
      <c r="K69" s="95"/>
    </row>
    <row r="70" spans="1:11" ht="12.75" customHeight="1">
      <c r="A70" s="6" t="str">
        <f>IF(ISBLANK(H70),"",($E$8&amp;"."&amp;+(COUNTA(H$7:H70))))</f>
        <v/>
      </c>
      <c r="B70" s="59"/>
      <c r="C70" s="63"/>
      <c r="D70" s="15" t="s">
        <v>38</v>
      </c>
      <c r="E70" s="23" t="s">
        <v>246</v>
      </c>
      <c r="F70" s="49"/>
      <c r="G70" s="9"/>
      <c r="H70" s="20"/>
      <c r="I70" s="6"/>
      <c r="J70" s="95"/>
      <c r="K70" s="95"/>
    </row>
    <row r="71" spans="1:11" ht="12.75" customHeight="1">
      <c r="A71" s="6" t="str">
        <f>IF(ISBLANK(H71),"",($E$8&amp;"."&amp;+(COUNTA(H$7:H71))))</f>
        <v/>
      </c>
      <c r="B71" s="59"/>
      <c r="C71" s="63"/>
      <c r="D71" s="15"/>
      <c r="E71" s="32" t="s">
        <v>247</v>
      </c>
      <c r="F71" s="15"/>
      <c r="G71" s="9"/>
      <c r="H71" s="20"/>
      <c r="I71" s="6"/>
      <c r="J71" s="95"/>
      <c r="K71" s="95"/>
    </row>
    <row r="72" spans="1:11" ht="12.75" customHeight="1">
      <c r="A72" s="6" t="str">
        <f>IF(ISBLANK(H72),"",($E$8&amp;"."&amp;+(COUNTA(H$7:H72))))</f>
        <v/>
      </c>
      <c r="B72" s="59"/>
      <c r="C72" s="63"/>
      <c r="D72" s="15"/>
      <c r="E72" s="32" t="s">
        <v>248</v>
      </c>
      <c r="F72" s="15"/>
      <c r="G72" s="9"/>
      <c r="H72" s="20"/>
      <c r="I72" s="6"/>
      <c r="J72" s="95"/>
      <c r="K72" s="95"/>
    </row>
    <row r="73" spans="1:11" ht="12.75" customHeight="1">
      <c r="A73" s="6" t="str">
        <f>IF(ISBLANK(H73),"",($E$8&amp;"."&amp;+(COUNTA(H$7:H73))))</f>
        <v/>
      </c>
      <c r="B73" s="59"/>
      <c r="C73" s="63"/>
      <c r="D73" s="15"/>
      <c r="E73" s="32" t="s">
        <v>249</v>
      </c>
      <c r="F73" s="15"/>
      <c r="G73" s="9"/>
      <c r="H73" s="20"/>
      <c r="I73" s="6"/>
      <c r="J73" s="95"/>
      <c r="K73" s="95"/>
    </row>
    <row r="74" spans="1:11" ht="12.75" customHeight="1">
      <c r="A74" s="6" t="str">
        <f>IF(ISBLANK(H74),"",($E$8&amp;"."&amp;+(COUNTA(H$7:H74))))</f>
        <v/>
      </c>
      <c r="B74" s="59"/>
      <c r="C74" s="63"/>
      <c r="D74" s="15"/>
      <c r="E74" s="23" t="s">
        <v>250</v>
      </c>
      <c r="F74" s="15"/>
      <c r="G74" s="9"/>
      <c r="H74" s="20"/>
      <c r="I74" s="6"/>
      <c r="J74" s="95"/>
      <c r="K74" s="95"/>
    </row>
    <row r="75" spans="1:11" ht="12.75" customHeight="1">
      <c r="A75" s="6" t="str">
        <f>IF(ISBLANK(H75),"",($E$8&amp;"."&amp;+(COUNTA(H$7:H75))))</f>
        <v/>
      </c>
      <c r="B75" s="59"/>
      <c r="C75" s="63"/>
      <c r="D75" s="15"/>
      <c r="E75" s="23" t="s">
        <v>251</v>
      </c>
      <c r="F75" s="15"/>
      <c r="G75" s="9"/>
      <c r="H75" s="20"/>
      <c r="I75" s="6"/>
      <c r="J75" s="95"/>
      <c r="K75" s="95"/>
    </row>
    <row r="76" spans="1:11" ht="12.75" customHeight="1">
      <c r="A76" s="6" t="str">
        <f>IF(ISBLANK(H76),"",($E$8&amp;"."&amp;+(COUNTA(H$7:H76))))</f>
        <v/>
      </c>
      <c r="B76" s="59"/>
      <c r="C76" s="63"/>
      <c r="D76" s="15"/>
      <c r="E76" s="15"/>
      <c r="F76" s="15"/>
      <c r="G76" s="9"/>
      <c r="H76" s="20"/>
      <c r="I76" s="6"/>
      <c r="J76" s="95"/>
      <c r="K76" s="95"/>
    </row>
    <row r="77" spans="1:11" ht="12.75" customHeight="1">
      <c r="A77" s="6" t="str">
        <f>IF(ISBLANK(H77),"",($E$8&amp;"."&amp;+(COUNTA(H$7:H77))))</f>
        <v/>
      </c>
      <c r="B77" s="59"/>
      <c r="C77" s="63"/>
      <c r="D77" s="15"/>
      <c r="E77" s="22" t="s">
        <v>21</v>
      </c>
      <c r="F77" s="15" t="s">
        <v>396</v>
      </c>
      <c r="G77" s="9"/>
      <c r="H77" s="20"/>
      <c r="I77" s="6"/>
      <c r="J77" s="95"/>
      <c r="K77" s="95"/>
    </row>
    <row r="78" spans="1:11" ht="12.75" customHeight="1">
      <c r="A78" s="6" t="str">
        <f>IF(ISBLANK(H78),"",($E$8&amp;"."&amp;+(COUNTA(H$7:H78))))</f>
        <v/>
      </c>
      <c r="B78" s="59"/>
      <c r="C78" s="63"/>
      <c r="D78" s="15"/>
      <c r="E78" s="18"/>
      <c r="F78" s="31" t="s">
        <v>397</v>
      </c>
      <c r="G78" s="9"/>
      <c r="H78" s="20"/>
      <c r="I78" s="6"/>
      <c r="J78" s="95"/>
      <c r="K78" s="95"/>
    </row>
    <row r="79" spans="1:11" ht="12.75" customHeight="1">
      <c r="A79" s="6" t="str">
        <f>IF(ISBLANK(H79),"",($E$8&amp;"."&amp;+(COUNTA(H$7:H79))))</f>
        <v>4.9</v>
      </c>
      <c r="B79" s="59"/>
      <c r="C79" s="63"/>
      <c r="D79" s="15"/>
      <c r="E79" s="18"/>
      <c r="F79" s="15" t="s">
        <v>252</v>
      </c>
      <c r="G79" s="9"/>
      <c r="H79" s="20" t="s">
        <v>186</v>
      </c>
      <c r="I79" s="6">
        <v>36</v>
      </c>
      <c r="J79" s="95"/>
      <c r="K79" s="95"/>
    </row>
    <row r="80" spans="1:11" ht="12.75" customHeight="1">
      <c r="A80" s="6" t="str">
        <f>IF(ISBLANK(H80),"",($E$8&amp;"."&amp;+(COUNTA(H$7:H80))))</f>
        <v/>
      </c>
      <c r="B80" s="59"/>
      <c r="C80" s="63"/>
      <c r="D80" s="15"/>
      <c r="E80" s="18"/>
      <c r="F80" s="15"/>
      <c r="G80" s="9"/>
      <c r="H80" s="20"/>
      <c r="I80" s="6"/>
      <c r="J80" s="95"/>
      <c r="K80" s="95"/>
    </row>
    <row r="81" spans="1:11" ht="12.75" customHeight="1">
      <c r="A81" s="6" t="str">
        <f>IF(ISBLANK(H81),"",($E$8&amp;"."&amp;+(COUNTA(H$7:H81))))</f>
        <v/>
      </c>
      <c r="B81" s="59"/>
      <c r="C81" s="63"/>
      <c r="D81" s="15"/>
      <c r="E81" s="22" t="s">
        <v>36</v>
      </c>
      <c r="F81" s="15" t="s">
        <v>398</v>
      </c>
      <c r="G81" s="9"/>
      <c r="H81" s="20"/>
      <c r="I81" s="6"/>
      <c r="J81" s="95"/>
      <c r="K81" s="95"/>
    </row>
    <row r="82" spans="1:11" ht="12.75" customHeight="1">
      <c r="A82" s="6" t="str">
        <f>IF(ISBLANK(H82),"",($E$8&amp;"."&amp;+(COUNTA(H$7:H82))))</f>
        <v/>
      </c>
      <c r="B82" s="59"/>
      <c r="C82" s="63"/>
      <c r="D82" s="15"/>
      <c r="E82" s="18"/>
      <c r="F82" s="31" t="s">
        <v>397</v>
      </c>
      <c r="G82" s="9"/>
      <c r="H82" s="20"/>
      <c r="I82" s="6"/>
      <c r="J82" s="95"/>
      <c r="K82" s="95"/>
    </row>
    <row r="83" spans="1:11" ht="12.75" customHeight="1">
      <c r="A83" s="6" t="str">
        <f>IF(ISBLANK(H83),"",($E$8&amp;"."&amp;+(COUNTA(H$7:H83))))</f>
        <v>4.10</v>
      </c>
      <c r="B83" s="59"/>
      <c r="C83" s="63"/>
      <c r="D83" s="15"/>
      <c r="E83" s="18"/>
      <c r="F83" s="15" t="s">
        <v>252</v>
      </c>
      <c r="G83" s="9"/>
      <c r="H83" s="20" t="s">
        <v>186</v>
      </c>
      <c r="I83" s="6">
        <v>36</v>
      </c>
      <c r="J83" s="95"/>
      <c r="K83" s="95"/>
    </row>
    <row r="84" spans="1:11" ht="12.75" customHeight="1">
      <c r="A84" s="6" t="str">
        <f>IF(ISBLANK(H84),"",($E$8&amp;"."&amp;+(COUNTA(H$7:H84))))</f>
        <v/>
      </c>
      <c r="B84" s="59"/>
      <c r="C84" s="63"/>
      <c r="D84" s="15"/>
      <c r="E84" s="18"/>
      <c r="F84" s="15"/>
      <c r="G84" s="9"/>
      <c r="H84" s="20"/>
      <c r="I84" s="6"/>
      <c r="J84" s="95"/>
      <c r="K84" s="95"/>
    </row>
    <row r="85" spans="1:11" ht="12.75" customHeight="1">
      <c r="A85" s="6" t="str">
        <f>IF(ISBLANK(H85),"",($E$8&amp;"."&amp;+(COUNTA(H$7:H85))))</f>
        <v/>
      </c>
      <c r="B85" s="59"/>
      <c r="C85" s="63"/>
      <c r="D85" s="15"/>
      <c r="E85" s="22" t="s">
        <v>96</v>
      </c>
      <c r="F85" s="15" t="s">
        <v>399</v>
      </c>
      <c r="G85" s="9"/>
      <c r="H85" s="20"/>
      <c r="I85" s="6"/>
      <c r="J85" s="95"/>
      <c r="K85" s="95"/>
    </row>
    <row r="86" spans="1:11" ht="12.75" customHeight="1">
      <c r="A86" s="6" t="str">
        <f>IF(ISBLANK(H86),"",($E$8&amp;"."&amp;+(COUNTA(H$7:H86))))</f>
        <v/>
      </c>
      <c r="B86" s="59"/>
      <c r="C86" s="63"/>
      <c r="D86" s="15"/>
      <c r="E86" s="18"/>
      <c r="F86" s="31" t="s">
        <v>253</v>
      </c>
      <c r="G86" s="9"/>
      <c r="H86" s="20"/>
      <c r="I86" s="6"/>
      <c r="J86" s="95"/>
      <c r="K86" s="95"/>
    </row>
    <row r="87" spans="1:11" ht="12.75" customHeight="1">
      <c r="A87" s="6" t="str">
        <f>IF(ISBLANK(H87),"",($E$8&amp;"."&amp;+(COUNTA(H$7:H87))))</f>
        <v>4.11</v>
      </c>
      <c r="B87" s="59"/>
      <c r="C87" s="63"/>
      <c r="D87" s="15"/>
      <c r="E87" s="18"/>
      <c r="F87" s="31" t="s">
        <v>252</v>
      </c>
      <c r="G87" s="9"/>
      <c r="H87" s="20" t="s">
        <v>186</v>
      </c>
      <c r="I87" s="6">
        <v>36</v>
      </c>
      <c r="J87" s="95"/>
      <c r="K87" s="95"/>
    </row>
    <row r="88" spans="1:11" ht="12.75" customHeight="1">
      <c r="A88" s="6"/>
      <c r="B88" s="59"/>
      <c r="C88" s="63"/>
      <c r="D88" s="15"/>
      <c r="E88" s="18"/>
      <c r="F88" s="31"/>
      <c r="G88" s="9"/>
      <c r="H88" s="20"/>
      <c r="I88" s="6"/>
      <c r="J88" s="95"/>
      <c r="K88" s="95"/>
    </row>
    <row r="89" spans="1:11" ht="12.75" customHeight="1">
      <c r="A89" s="6" t="str">
        <f>IF(ISBLANK(H89),"",($E$8&amp;"."&amp;+(COUNTA(H$7:H89))))</f>
        <v/>
      </c>
      <c r="B89" s="59"/>
      <c r="C89" s="63"/>
      <c r="D89" s="15"/>
      <c r="E89" s="22" t="s">
        <v>97</v>
      </c>
      <c r="F89" s="15" t="s">
        <v>400</v>
      </c>
      <c r="G89" s="9"/>
      <c r="H89" s="20"/>
      <c r="I89" s="6"/>
      <c r="J89" s="95"/>
      <c r="K89" s="95"/>
    </row>
    <row r="90" spans="1:11" ht="12.75" customHeight="1">
      <c r="A90" s="6" t="str">
        <f>IF(ISBLANK(H90),"",($E$8&amp;"."&amp;+(COUNTA(H$7:H90))))</f>
        <v>4.12</v>
      </c>
      <c r="B90" s="59"/>
      <c r="C90" s="63"/>
      <c r="D90" s="15"/>
      <c r="E90" s="18"/>
      <c r="F90" s="31" t="s">
        <v>401</v>
      </c>
      <c r="G90" s="9"/>
      <c r="H90" s="20" t="s">
        <v>186</v>
      </c>
      <c r="I90" s="6">
        <v>36</v>
      </c>
      <c r="J90" s="95"/>
      <c r="K90" s="95"/>
    </row>
    <row r="91" spans="1:11" ht="12.75" customHeight="1">
      <c r="A91" s="6" t="str">
        <f>IF(ISBLANK(H91),"",($E$8&amp;"."&amp;+(COUNTA(H$7:H91))))</f>
        <v/>
      </c>
      <c r="B91" s="59"/>
      <c r="C91" s="63"/>
      <c r="D91" s="15"/>
      <c r="E91" s="18"/>
      <c r="F91" s="15"/>
      <c r="G91" s="9"/>
      <c r="H91" s="20"/>
      <c r="I91" s="6"/>
      <c r="J91" s="95"/>
      <c r="K91" s="95"/>
    </row>
    <row r="92" spans="1:11" ht="12.75" customHeight="1">
      <c r="A92" s="6" t="str">
        <f>IF(ISBLANK(H92),"",($E$8&amp;"."&amp;+(COUNTA(H$7:H92))))</f>
        <v/>
      </c>
      <c r="B92" s="59"/>
      <c r="C92" s="63"/>
      <c r="D92" s="18" t="s">
        <v>25</v>
      </c>
      <c r="E92" s="32" t="s">
        <v>402</v>
      </c>
      <c r="F92" s="49"/>
      <c r="G92" s="9"/>
      <c r="H92" s="20"/>
      <c r="I92" s="6"/>
      <c r="J92" s="95"/>
      <c r="K92" s="95"/>
    </row>
    <row r="93" spans="1:11" ht="12.75" customHeight="1">
      <c r="A93" s="6" t="str">
        <f>IF(ISBLANK(H93),"",($E$8&amp;"."&amp;+(COUNTA(H$7:H93))))</f>
        <v/>
      </c>
      <c r="B93" s="59"/>
      <c r="C93" s="63"/>
      <c r="D93" s="15"/>
      <c r="E93" s="32" t="s">
        <v>254</v>
      </c>
      <c r="F93" s="15"/>
      <c r="G93" s="9"/>
      <c r="H93" s="20"/>
      <c r="I93" s="6"/>
      <c r="J93" s="95"/>
      <c r="K93" s="95"/>
    </row>
    <row r="94" spans="1:11" ht="12.75" customHeight="1">
      <c r="A94" s="6" t="str">
        <f>IF(ISBLANK(H94),"",($E$8&amp;"."&amp;+(COUNTA(H$7:H94))))</f>
        <v/>
      </c>
      <c r="B94" s="59"/>
      <c r="C94" s="63"/>
      <c r="D94" s="15"/>
      <c r="E94" s="23" t="s">
        <v>255</v>
      </c>
      <c r="F94" s="15"/>
      <c r="G94" s="9"/>
      <c r="H94" s="20"/>
      <c r="I94" s="6"/>
      <c r="J94" s="95"/>
      <c r="K94" s="95"/>
    </row>
    <row r="95" spans="1:11" ht="12.75" customHeight="1">
      <c r="A95" s="6" t="str">
        <f>IF(ISBLANK(H95),"",($E$8&amp;"."&amp;+(COUNTA(H$7:H95))))</f>
        <v/>
      </c>
      <c r="B95" s="59"/>
      <c r="C95" s="63"/>
      <c r="D95" s="15"/>
      <c r="E95" s="15"/>
      <c r="F95" s="15"/>
      <c r="G95" s="9"/>
      <c r="H95" s="20"/>
      <c r="I95" s="6"/>
      <c r="J95" s="95"/>
      <c r="K95" s="95"/>
    </row>
    <row r="96" spans="1:11" ht="12.75" customHeight="1">
      <c r="A96" s="6" t="str">
        <f>IF(ISBLANK(H96),"",($E$8&amp;"."&amp;+(COUNTA(H$7:H96))))</f>
        <v>4.13</v>
      </c>
      <c r="B96" s="59"/>
      <c r="C96" s="63"/>
      <c r="D96" s="15"/>
      <c r="E96" s="22" t="s">
        <v>21</v>
      </c>
      <c r="F96" s="15" t="s">
        <v>403</v>
      </c>
      <c r="G96" s="9"/>
      <c r="H96" s="20" t="s">
        <v>186</v>
      </c>
      <c r="I96" s="6">
        <v>36</v>
      </c>
      <c r="J96" s="95"/>
      <c r="K96" s="95"/>
    </row>
    <row r="97" spans="1:11" ht="12.75" customHeight="1">
      <c r="A97" s="6" t="str">
        <f>IF(ISBLANK(H97),"",($E$8&amp;"."&amp;+(COUNTA(H$7:H97))))</f>
        <v/>
      </c>
      <c r="B97" s="59"/>
      <c r="C97" s="63"/>
      <c r="D97" s="15"/>
      <c r="E97" s="15"/>
      <c r="F97" s="15"/>
      <c r="G97" s="9"/>
      <c r="H97" s="20"/>
      <c r="I97" s="6"/>
      <c r="J97" s="95"/>
      <c r="K97" s="95"/>
    </row>
    <row r="98" spans="1:11" ht="12.75" customHeight="1">
      <c r="A98" s="6" t="str">
        <f>IF(ISBLANK(H98),"",($E$8&amp;"."&amp;+(COUNTA(H$7:H98))))</f>
        <v/>
      </c>
      <c r="B98" s="59"/>
      <c r="C98" s="64" t="s">
        <v>191</v>
      </c>
      <c r="D98" s="15"/>
      <c r="E98" s="15"/>
      <c r="F98" s="15"/>
      <c r="G98" s="9"/>
      <c r="H98" s="6"/>
      <c r="I98" s="6"/>
      <c r="J98" s="95"/>
      <c r="K98" s="95"/>
    </row>
    <row r="99" spans="1:11" ht="12.75" customHeight="1">
      <c r="A99" s="6" t="str">
        <f>IF(ISBLANK(H99),"",($E$8&amp;"."&amp;+(COUNTA(H$7:H99))))</f>
        <v/>
      </c>
      <c r="B99" s="59"/>
      <c r="C99" s="28"/>
      <c r="D99" s="15"/>
      <c r="E99" s="15"/>
      <c r="F99" s="15"/>
      <c r="G99" s="9"/>
      <c r="H99" s="6"/>
      <c r="I99" s="6"/>
      <c r="J99" s="95"/>
      <c r="K99" s="95"/>
    </row>
    <row r="100" spans="1:11" ht="12.75" customHeight="1">
      <c r="A100" s="6" t="str">
        <f>IF(ISBLANK(H100),"",($E$8&amp;"."&amp;+(COUNTA(H$7:H100))))</f>
        <v/>
      </c>
      <c r="B100" s="59" t="s">
        <v>176</v>
      </c>
      <c r="C100" s="17" t="s">
        <v>38</v>
      </c>
      <c r="D100" s="65" t="s">
        <v>404</v>
      </c>
      <c r="E100" s="49"/>
      <c r="F100" s="49"/>
      <c r="G100" s="9"/>
      <c r="H100" s="6"/>
      <c r="I100" s="6"/>
      <c r="J100" s="95"/>
      <c r="K100" s="95"/>
    </row>
    <row r="101" spans="1:11" ht="12.75" customHeight="1">
      <c r="A101" s="6" t="str">
        <f>IF(ISBLANK(H101),"",($E$8&amp;"."&amp;+(COUNTA(H$7:H101))))</f>
        <v/>
      </c>
      <c r="B101" s="59"/>
      <c r="C101" s="28"/>
      <c r="D101" s="23" t="s">
        <v>413</v>
      </c>
      <c r="E101" s="15"/>
      <c r="F101" s="15"/>
      <c r="G101" s="9"/>
      <c r="H101" s="6"/>
      <c r="I101" s="6"/>
      <c r="J101" s="95"/>
      <c r="K101" s="95"/>
    </row>
    <row r="102" spans="1:11" ht="12.75" customHeight="1">
      <c r="A102" s="6" t="str">
        <f>IF(ISBLANK(H102),"",($E$8&amp;"."&amp;+(COUNTA(H$7:H102))))</f>
        <v/>
      </c>
      <c r="B102" s="59"/>
      <c r="C102" s="28"/>
      <c r="D102" s="23" t="s">
        <v>414</v>
      </c>
      <c r="E102" s="15"/>
      <c r="F102" s="15"/>
      <c r="G102" s="9"/>
      <c r="H102" s="6"/>
      <c r="I102" s="6"/>
      <c r="J102" s="95"/>
      <c r="K102" s="95"/>
    </row>
    <row r="103" spans="1:11" ht="12.75" customHeight="1">
      <c r="A103" s="6" t="str">
        <f>IF(ISBLANK(H103),"",($E$8&amp;"."&amp;+(COUNTA(H$7:H103))))</f>
        <v/>
      </c>
      <c r="B103" s="59"/>
      <c r="C103" s="28"/>
      <c r="D103" s="15"/>
      <c r="E103" s="15"/>
      <c r="F103" s="15"/>
      <c r="G103" s="9"/>
      <c r="H103" s="6"/>
      <c r="I103" s="6"/>
      <c r="J103" s="95"/>
      <c r="K103" s="95"/>
    </row>
    <row r="104" spans="1:11" ht="12.75" customHeight="1">
      <c r="A104" s="6" t="str">
        <f>IF(ISBLANK(H104),"",($E$8&amp;"."&amp;+(COUNTA(H$7:H104))))</f>
        <v/>
      </c>
      <c r="B104" s="59"/>
      <c r="C104" s="28"/>
      <c r="D104" s="23" t="s">
        <v>415</v>
      </c>
      <c r="E104" s="15"/>
      <c r="F104" s="15"/>
      <c r="G104" s="9"/>
      <c r="H104" s="6"/>
      <c r="I104" s="6"/>
      <c r="J104" s="95"/>
      <c r="K104" s="95"/>
    </row>
    <row r="105" spans="1:11" ht="12.75" customHeight="1">
      <c r="A105" s="6" t="str">
        <f>IF(ISBLANK(H105),"",($E$8&amp;"."&amp;+(COUNTA(H$7:H105))))</f>
        <v/>
      </c>
      <c r="B105" s="59"/>
      <c r="C105" s="28"/>
      <c r="D105" s="15"/>
      <c r="E105" s="15"/>
      <c r="F105" s="15"/>
      <c r="G105" s="9"/>
      <c r="H105" s="6"/>
      <c r="I105" s="6"/>
      <c r="J105" s="95"/>
      <c r="K105" s="95"/>
    </row>
    <row r="106" spans="1:11" ht="12.75" customHeight="1">
      <c r="A106" s="6" t="str">
        <f>IF(ISBLANK(H106),"",($E$8&amp;"."&amp;+(COUNTA(H$7:H106))))</f>
        <v>4.14</v>
      </c>
      <c r="B106" s="59"/>
      <c r="C106" s="17"/>
      <c r="D106" s="22" t="s">
        <v>96</v>
      </c>
      <c r="E106" s="31" t="s">
        <v>192</v>
      </c>
      <c r="F106" s="15"/>
      <c r="G106" s="9"/>
      <c r="H106" s="20" t="s">
        <v>178</v>
      </c>
      <c r="I106" s="6">
        <v>800</v>
      </c>
      <c r="J106" s="95"/>
      <c r="K106" s="95"/>
    </row>
    <row r="107" spans="1:11" ht="12.75" customHeight="1">
      <c r="A107" s="6" t="str">
        <f>IF(ISBLANK(H107),"",($E$8&amp;"."&amp;+(COUNTA(H$7:H107))))</f>
        <v/>
      </c>
      <c r="B107" s="59"/>
      <c r="C107" s="17"/>
      <c r="D107" s="18"/>
      <c r="E107" s="31"/>
      <c r="F107" s="15"/>
      <c r="G107" s="9"/>
      <c r="H107" s="20"/>
      <c r="I107" s="6"/>
      <c r="J107" s="95"/>
      <c r="K107" s="95"/>
    </row>
    <row r="108" spans="1:11" ht="12.75" customHeight="1">
      <c r="A108" s="6" t="str">
        <f>IF(ISBLANK(H108),"",($E$8&amp;"."&amp;+(COUNTA(H$7:H108))))</f>
        <v/>
      </c>
      <c r="B108" s="59" t="s">
        <v>592</v>
      </c>
      <c r="C108" s="17" t="s">
        <v>25</v>
      </c>
      <c r="D108" s="23" t="s">
        <v>193</v>
      </c>
      <c r="E108" s="15"/>
      <c r="F108" s="15"/>
      <c r="G108" s="9"/>
      <c r="H108" s="20"/>
      <c r="I108" s="6"/>
      <c r="J108" s="95"/>
      <c r="K108" s="95"/>
    </row>
    <row r="109" spans="1:11" ht="12.75" customHeight="1">
      <c r="A109" s="6" t="str">
        <f>IF(ISBLANK(H109),"",($E$8&amp;"."&amp;+(COUNTA(H$7:H109))))</f>
        <v/>
      </c>
      <c r="B109" s="59"/>
      <c r="C109" s="28"/>
      <c r="D109" s="15"/>
      <c r="E109" s="15"/>
      <c r="F109" s="15"/>
      <c r="G109" s="9"/>
      <c r="H109" s="20"/>
      <c r="I109" s="6"/>
      <c r="J109" s="95"/>
      <c r="K109" s="95"/>
    </row>
    <row r="110" spans="1:11" ht="12.75" customHeight="1">
      <c r="A110" s="6" t="str">
        <f>IF(ISBLANK(H110),"",($E$8&amp;"."&amp;+(COUNTA(H$7:H110))))</f>
        <v>4.15</v>
      </c>
      <c r="B110" s="59" t="s">
        <v>176</v>
      </c>
      <c r="C110" s="28"/>
      <c r="D110" s="22" t="s">
        <v>96</v>
      </c>
      <c r="E110" s="31" t="s">
        <v>192</v>
      </c>
      <c r="F110" s="15"/>
      <c r="G110" s="9"/>
      <c r="H110" s="20" t="s">
        <v>178</v>
      </c>
      <c r="I110" s="6">
        <v>800</v>
      </c>
      <c r="J110" s="95"/>
      <c r="K110" s="95"/>
    </row>
    <row r="111" spans="1:11" ht="12.75" customHeight="1">
      <c r="A111" s="6" t="str">
        <f>IF(ISBLANK(H111),"",($E$8&amp;"."&amp;+(COUNTA(H$7:H111))))</f>
        <v/>
      </c>
      <c r="B111" s="59"/>
      <c r="C111" s="28"/>
      <c r="D111" s="18"/>
      <c r="E111" s="31"/>
      <c r="F111" s="15"/>
      <c r="G111" s="9"/>
      <c r="H111" s="20"/>
      <c r="I111" s="6"/>
      <c r="J111" s="95"/>
      <c r="K111" s="95"/>
    </row>
    <row r="112" spans="1:11" ht="12.75" customHeight="1">
      <c r="A112" s="6" t="str">
        <f>IF(ISBLANK(H112),"",($E$8&amp;"."&amp;+(COUNTA(H$7:H112))))</f>
        <v/>
      </c>
      <c r="B112" s="59" t="s">
        <v>179</v>
      </c>
      <c r="C112" s="17" t="s">
        <v>38</v>
      </c>
      <c r="D112" s="65" t="s">
        <v>194</v>
      </c>
      <c r="E112" s="49"/>
      <c r="F112" s="49"/>
      <c r="G112" s="9"/>
      <c r="H112" s="20"/>
      <c r="I112" s="6"/>
      <c r="J112" s="95"/>
      <c r="K112" s="95"/>
    </row>
    <row r="113" spans="1:11" ht="12.75" customHeight="1">
      <c r="A113" s="6" t="str">
        <f>IF(ISBLANK(H113),"",($E$8&amp;"."&amp;+(COUNTA(H$7:H113))))</f>
        <v/>
      </c>
      <c r="B113" s="59"/>
      <c r="C113" s="17"/>
      <c r="D113" s="23" t="s">
        <v>195</v>
      </c>
      <c r="E113" s="15"/>
      <c r="F113" s="15"/>
      <c r="G113" s="9"/>
      <c r="H113" s="20"/>
      <c r="I113" s="6"/>
      <c r="J113" s="95"/>
      <c r="K113" s="95"/>
    </row>
    <row r="114" spans="1:11" ht="12.75" customHeight="1">
      <c r="A114" s="6" t="str">
        <f>IF(ISBLANK(H114),"",($E$8&amp;"."&amp;+(COUNTA(H$7:H114))))</f>
        <v/>
      </c>
      <c r="B114" s="59"/>
      <c r="C114" s="17"/>
      <c r="D114" s="23" t="s">
        <v>196</v>
      </c>
      <c r="E114" s="15"/>
      <c r="F114" s="15"/>
      <c r="G114" s="9"/>
      <c r="H114" s="20"/>
      <c r="I114" s="6"/>
      <c r="J114" s="95"/>
      <c r="K114" s="95"/>
    </row>
    <row r="115" spans="1:11" ht="12.75" customHeight="1">
      <c r="A115" s="6"/>
      <c r="B115" s="59"/>
      <c r="C115" s="17"/>
      <c r="D115" s="23"/>
      <c r="E115" s="15"/>
      <c r="F115" s="15"/>
      <c r="G115" s="9"/>
      <c r="H115" s="20"/>
      <c r="I115" s="6"/>
      <c r="J115" s="95"/>
      <c r="K115" s="95"/>
    </row>
    <row r="116" spans="1:11" ht="12.75" customHeight="1">
      <c r="A116" s="6"/>
      <c r="B116" s="59"/>
      <c r="C116" s="17"/>
      <c r="D116" s="23"/>
      <c r="E116" s="15"/>
      <c r="F116" s="15"/>
      <c r="G116" s="9"/>
      <c r="H116" s="20"/>
      <c r="I116" s="6"/>
      <c r="J116" s="95"/>
      <c r="K116" s="95"/>
    </row>
    <row r="117" spans="1:11" ht="12.75" customHeight="1">
      <c r="A117" s="6"/>
      <c r="B117" s="59"/>
      <c r="C117" s="17"/>
      <c r="D117" s="23"/>
      <c r="E117" s="15"/>
      <c r="F117" s="15"/>
      <c r="G117" s="9"/>
      <c r="H117" s="20"/>
      <c r="I117" s="6"/>
      <c r="J117" s="95"/>
      <c r="K117" s="95"/>
    </row>
    <row r="118" spans="1:11" ht="12.75" customHeight="1">
      <c r="A118" s="6"/>
      <c r="B118" s="59"/>
      <c r="C118" s="17"/>
      <c r="D118" s="23"/>
      <c r="E118" s="15"/>
      <c r="F118" s="15"/>
      <c r="G118" s="9"/>
      <c r="H118" s="20"/>
      <c r="I118" s="6"/>
      <c r="J118" s="95"/>
      <c r="K118" s="95"/>
    </row>
    <row r="119" spans="1:11" ht="12.75" customHeight="1">
      <c r="A119" s="6"/>
      <c r="B119" s="59"/>
      <c r="C119" s="17"/>
      <c r="D119" s="23"/>
      <c r="E119" s="15"/>
      <c r="F119" s="15"/>
      <c r="G119" s="9"/>
      <c r="H119" s="20"/>
      <c r="I119" s="6"/>
      <c r="J119" s="95"/>
      <c r="K119" s="95"/>
    </row>
    <row r="120" spans="1:11" ht="12.75" customHeight="1">
      <c r="A120" s="76"/>
      <c r="B120" s="77"/>
      <c r="C120" s="78"/>
      <c r="D120" s="78"/>
      <c r="E120" s="78"/>
      <c r="F120" s="78"/>
      <c r="G120" s="78"/>
      <c r="H120" s="77"/>
      <c r="I120" s="77"/>
      <c r="J120" s="162" t="s">
        <v>80</v>
      </c>
      <c r="K120" s="116"/>
    </row>
    <row r="121" spans="1:11" ht="12.75" customHeight="1">
      <c r="A121" s="82"/>
      <c r="B121" s="83"/>
      <c r="C121" s="84"/>
      <c r="D121" s="84"/>
      <c r="E121" s="84"/>
      <c r="F121" s="84"/>
      <c r="G121" s="84"/>
      <c r="H121" s="83"/>
      <c r="I121" s="85"/>
      <c r="J121" s="163" t="s">
        <v>81</v>
      </c>
      <c r="K121" s="117"/>
    </row>
    <row r="122" spans="1:11" ht="12.75" customHeight="1">
      <c r="A122" s="6" t="str">
        <f>IF(ISBLANK(H122),"",($E$8&amp;"."&amp;+(COUNTA(H$7:H122))))</f>
        <v/>
      </c>
      <c r="B122" s="59"/>
      <c r="C122" s="17"/>
      <c r="D122" s="15"/>
      <c r="E122" s="15"/>
      <c r="F122" s="15"/>
      <c r="G122" s="9"/>
      <c r="H122" s="20"/>
      <c r="I122" s="6"/>
      <c r="J122" s="95"/>
      <c r="K122" s="95"/>
    </row>
    <row r="123" spans="1:11" ht="12.75" customHeight="1">
      <c r="A123" s="6" t="str">
        <f>IF(ISBLANK(H123),"",($E$8&amp;"."&amp;+(COUNTA(H$7:H123))))</f>
        <v/>
      </c>
      <c r="B123" s="59" t="s">
        <v>179</v>
      </c>
      <c r="C123" s="17" t="s">
        <v>38</v>
      </c>
      <c r="D123" s="22" t="s">
        <v>21</v>
      </c>
      <c r="E123" s="32" t="s">
        <v>409</v>
      </c>
      <c r="F123" s="15"/>
      <c r="G123" s="9"/>
      <c r="H123" s="20"/>
      <c r="I123" s="6"/>
      <c r="J123" s="95"/>
      <c r="K123" s="95"/>
    </row>
    <row r="124" spans="1:11" ht="12.75" customHeight="1">
      <c r="A124" s="6" t="str">
        <f>IF(ISBLANK(H124),"",($E$8&amp;"."&amp;+(COUNTA(H$7:H124))))</f>
        <v/>
      </c>
      <c r="B124" s="59"/>
      <c r="C124" s="28"/>
      <c r="D124" s="15"/>
      <c r="E124" s="15"/>
      <c r="F124" s="15"/>
      <c r="G124" s="9"/>
      <c r="H124" s="20"/>
      <c r="I124" s="6"/>
      <c r="J124" s="95"/>
      <c r="K124" s="95"/>
    </row>
    <row r="125" spans="1:11" ht="12.75" customHeight="1">
      <c r="A125" s="6" t="str">
        <f>IF(ISBLANK(H125),"",($E$8&amp;"."&amp;+(COUNTA(H$7:H125))))</f>
        <v>4.16</v>
      </c>
      <c r="B125" s="59"/>
      <c r="C125" s="28"/>
      <c r="D125" s="15"/>
      <c r="E125" s="22" t="s">
        <v>104</v>
      </c>
      <c r="F125" s="31" t="s">
        <v>197</v>
      </c>
      <c r="G125" s="9"/>
      <c r="H125" s="20" t="s">
        <v>29</v>
      </c>
      <c r="I125" s="6">
        <v>2</v>
      </c>
      <c r="J125" s="95"/>
      <c r="K125" s="95"/>
    </row>
    <row r="126" spans="1:11" ht="12.75" customHeight="1">
      <c r="A126" s="6" t="str">
        <f>IF(ISBLANK(H126),"",($E$8&amp;"."&amp;+(COUNTA(H$7:H126))))</f>
        <v/>
      </c>
      <c r="B126" s="59"/>
      <c r="C126" s="28"/>
      <c r="D126" s="15"/>
      <c r="E126" s="15"/>
      <c r="F126" s="31"/>
      <c r="G126" s="9"/>
      <c r="H126" s="20"/>
      <c r="I126" s="6"/>
      <c r="J126" s="95"/>
      <c r="K126" s="95"/>
    </row>
    <row r="127" spans="1:11" ht="12.75" customHeight="1">
      <c r="A127" s="6" t="str">
        <f>IF(ISBLANK(H127),"",($E$8&amp;"."&amp;+(COUNTA(H$7:H127))))</f>
        <v>4.17</v>
      </c>
      <c r="B127" s="59"/>
      <c r="C127" s="28"/>
      <c r="D127" s="15"/>
      <c r="E127" s="22" t="s">
        <v>142</v>
      </c>
      <c r="F127" s="31" t="s">
        <v>198</v>
      </c>
      <c r="G127" s="9"/>
      <c r="H127" s="20" t="s">
        <v>29</v>
      </c>
      <c r="I127" s="6">
        <v>4</v>
      </c>
      <c r="J127" s="95"/>
      <c r="K127" s="95"/>
    </row>
    <row r="128" spans="1:11" ht="12.75" customHeight="1">
      <c r="A128" s="6"/>
      <c r="B128" s="59"/>
      <c r="C128" s="28"/>
      <c r="D128" s="15"/>
      <c r="E128" s="22"/>
      <c r="F128" s="31"/>
      <c r="G128" s="9"/>
      <c r="H128" s="20"/>
      <c r="I128" s="6"/>
      <c r="J128" s="95"/>
      <c r="K128" s="95"/>
    </row>
    <row r="129" spans="1:11" ht="12.75" customHeight="1">
      <c r="A129" s="6" t="str">
        <f>IF(ISBLANK(H129),"",($E$8&amp;"."&amp;+(COUNTA(H$7:H129))))</f>
        <v/>
      </c>
      <c r="B129" s="59" t="s">
        <v>179</v>
      </c>
      <c r="C129" s="17" t="s">
        <v>38</v>
      </c>
      <c r="D129" s="22" t="s">
        <v>36</v>
      </c>
      <c r="E129" s="23" t="s">
        <v>410</v>
      </c>
      <c r="F129" s="49"/>
      <c r="G129" s="9"/>
      <c r="H129" s="20"/>
      <c r="I129" s="6"/>
      <c r="J129" s="95"/>
      <c r="K129" s="95"/>
    </row>
    <row r="130" spans="1:11" ht="12.75" customHeight="1">
      <c r="A130" s="6" t="str">
        <f>IF(ISBLANK(H130),"",($E$8&amp;"."&amp;+(COUNTA(H$7:H130))))</f>
        <v/>
      </c>
      <c r="B130" s="59"/>
      <c r="C130" s="28"/>
      <c r="D130" s="15"/>
      <c r="E130" s="23" t="s">
        <v>411</v>
      </c>
      <c r="F130" s="15"/>
      <c r="G130" s="9"/>
      <c r="H130" s="20"/>
      <c r="I130" s="6"/>
      <c r="J130" s="95"/>
      <c r="K130" s="95"/>
    </row>
    <row r="131" spans="1:11" ht="12.75" customHeight="1">
      <c r="A131" s="6" t="str">
        <f>IF(ISBLANK(H131),"",($E$8&amp;"."&amp;+(COUNTA(H$7:H131))))</f>
        <v/>
      </c>
      <c r="B131" s="59"/>
      <c r="C131" s="28"/>
      <c r="D131" s="15"/>
      <c r="E131" s="15"/>
      <c r="F131" s="15"/>
      <c r="G131" s="9"/>
      <c r="H131" s="20"/>
      <c r="I131" s="6"/>
      <c r="J131" s="95"/>
      <c r="K131" s="95"/>
    </row>
    <row r="132" spans="1:11" ht="12.75" customHeight="1">
      <c r="A132" s="6" t="str">
        <f>IF(ISBLANK(H132),"",($E$8&amp;"."&amp;+(COUNTA(H$7:H132))))</f>
        <v>4.18</v>
      </c>
      <c r="B132" s="59"/>
      <c r="C132" s="28"/>
      <c r="D132" s="15"/>
      <c r="E132" s="22" t="s">
        <v>96</v>
      </c>
      <c r="F132" s="31" t="s">
        <v>199</v>
      </c>
      <c r="G132" s="9"/>
      <c r="H132" s="20" t="s">
        <v>29</v>
      </c>
      <c r="I132" s="6">
        <v>5</v>
      </c>
      <c r="J132" s="95"/>
      <c r="K132" s="95"/>
    </row>
    <row r="133" spans="1:11" ht="12.75" customHeight="1">
      <c r="A133" s="6" t="str">
        <f>IF(ISBLANK(H133),"",($E$8&amp;"."&amp;+(COUNTA(H$7:H133))))</f>
        <v/>
      </c>
      <c r="B133" s="59"/>
      <c r="C133" s="28"/>
      <c r="D133" s="15"/>
      <c r="E133" s="18"/>
      <c r="F133" s="31"/>
      <c r="G133" s="9"/>
      <c r="H133" s="20"/>
      <c r="I133" s="6"/>
      <c r="J133" s="95"/>
      <c r="K133" s="95"/>
    </row>
    <row r="134" spans="1:11" ht="12.75" customHeight="1">
      <c r="A134" s="6" t="str">
        <f>IF(ISBLANK(H134),"",($E$8&amp;"."&amp;+(COUNTA(H$7:H134))))</f>
        <v/>
      </c>
      <c r="B134" s="59" t="s">
        <v>179</v>
      </c>
      <c r="C134" s="17" t="s">
        <v>38</v>
      </c>
      <c r="D134" s="22" t="s">
        <v>96</v>
      </c>
      <c r="E134" s="21" t="s">
        <v>412</v>
      </c>
      <c r="F134" s="15"/>
      <c r="G134" s="9"/>
      <c r="H134" s="20"/>
      <c r="I134" s="6"/>
      <c r="J134" s="95"/>
      <c r="K134" s="95"/>
    </row>
    <row r="135" spans="1:11" ht="12.75" customHeight="1">
      <c r="A135" s="6" t="str">
        <f>IF(ISBLANK(H135),"",($E$8&amp;"."&amp;+(COUNTA(H$7:H135))))</f>
        <v/>
      </c>
      <c r="B135" s="59"/>
      <c r="C135" s="17"/>
      <c r="D135" s="22"/>
      <c r="E135" s="32" t="s">
        <v>200</v>
      </c>
      <c r="F135" s="15"/>
      <c r="G135" s="9"/>
      <c r="H135" s="20"/>
      <c r="I135" s="6"/>
      <c r="J135" s="95"/>
      <c r="K135" s="95"/>
    </row>
    <row r="136" spans="1:11" ht="12.75" customHeight="1">
      <c r="A136" s="6" t="str">
        <f>IF(ISBLANK(H136),"",($E$8&amp;"."&amp;+(COUNTA(H$7:H136))))</f>
        <v/>
      </c>
      <c r="B136" s="59"/>
      <c r="C136" s="28"/>
      <c r="D136" s="15"/>
      <c r="E136" s="15"/>
      <c r="F136" s="15"/>
      <c r="G136" s="9"/>
      <c r="H136" s="20"/>
      <c r="I136" s="6"/>
      <c r="J136" s="95"/>
      <c r="K136" s="95"/>
    </row>
    <row r="137" spans="1:11" ht="12.75" customHeight="1">
      <c r="A137" s="6" t="str">
        <f>IF(ISBLANK(H137),"",($E$8&amp;"."&amp;+(COUNTA(H$7:H137))))</f>
        <v>4.19</v>
      </c>
      <c r="B137" s="59"/>
      <c r="C137" s="28"/>
      <c r="D137" s="15"/>
      <c r="E137" s="22" t="s">
        <v>36</v>
      </c>
      <c r="F137" s="31" t="s">
        <v>201</v>
      </c>
      <c r="G137" s="9"/>
      <c r="H137" s="20" t="s">
        <v>29</v>
      </c>
      <c r="I137" s="6">
        <v>1</v>
      </c>
      <c r="J137" s="95"/>
      <c r="K137" s="95"/>
    </row>
    <row r="138" spans="1:11" ht="12.75" customHeight="1">
      <c r="A138" s="6" t="str">
        <f>IF(ISBLANK(H138),"",($E$8&amp;"."&amp;+(COUNTA(H$7:H138))))</f>
        <v/>
      </c>
      <c r="B138" s="59"/>
      <c r="C138" s="28"/>
      <c r="D138" s="15"/>
      <c r="E138" s="18"/>
      <c r="F138" s="15"/>
      <c r="G138" s="9"/>
      <c r="H138" s="20"/>
      <c r="I138" s="6"/>
      <c r="J138" s="95"/>
      <c r="K138" s="95"/>
    </row>
    <row r="139" spans="1:11" ht="12.75" customHeight="1">
      <c r="A139" s="6" t="str">
        <f>IF(ISBLANK(H139),"",($E$8&amp;"."&amp;+(COUNTA(H$7:H139))))</f>
        <v/>
      </c>
      <c r="B139" s="59"/>
      <c r="C139" s="46" t="s">
        <v>202</v>
      </c>
      <c r="D139" s="15"/>
      <c r="E139" s="15"/>
      <c r="F139" s="15"/>
      <c r="G139" s="9"/>
      <c r="H139" s="20"/>
      <c r="I139" s="6"/>
      <c r="J139" s="95"/>
      <c r="K139" s="95"/>
    </row>
    <row r="140" spans="1:11" ht="12.75" customHeight="1">
      <c r="A140" s="6" t="str">
        <f>IF(ISBLANK(H140),"",($E$8&amp;"."&amp;+(COUNTA(H$7:H140))))</f>
        <v/>
      </c>
      <c r="B140" s="59"/>
      <c r="C140" s="12" t="s">
        <v>378</v>
      </c>
      <c r="D140" s="15"/>
      <c r="E140" s="15"/>
      <c r="F140" s="15"/>
      <c r="G140" s="9"/>
      <c r="H140" s="20"/>
      <c r="I140" s="6"/>
      <c r="J140" s="95"/>
      <c r="K140" s="95"/>
    </row>
    <row r="141" spans="1:11" ht="12.75" customHeight="1">
      <c r="A141" s="6"/>
      <c r="B141" s="59"/>
      <c r="C141" s="28"/>
      <c r="D141" s="15"/>
      <c r="E141" s="15"/>
      <c r="F141" s="15"/>
      <c r="G141" s="9"/>
      <c r="H141" s="20"/>
      <c r="I141" s="6"/>
      <c r="J141" s="95"/>
      <c r="K141" s="95"/>
    </row>
    <row r="142" spans="1:11" ht="12.75" customHeight="1">
      <c r="A142" s="6" t="str">
        <f>IF(ISBLANK(H142),"",($E$8&amp;"."&amp;+(COUNTA(H$7:H142))))</f>
        <v/>
      </c>
      <c r="B142" s="59" t="s">
        <v>180</v>
      </c>
      <c r="C142" s="17" t="s">
        <v>38</v>
      </c>
      <c r="D142" s="32" t="s">
        <v>203</v>
      </c>
      <c r="E142" s="49"/>
      <c r="F142" s="49"/>
      <c r="G142" s="9"/>
      <c r="H142" s="20"/>
      <c r="I142" s="6"/>
      <c r="J142" s="95"/>
      <c r="K142" s="95"/>
    </row>
    <row r="143" spans="1:11" ht="12.75" customHeight="1">
      <c r="A143" s="6" t="str">
        <f>IF(ISBLANK(H143),"",($E$8&amp;"."&amp;+(COUNTA(H$7:H143))))</f>
        <v/>
      </c>
      <c r="B143" s="59"/>
      <c r="C143" s="28"/>
      <c r="D143" s="23" t="s">
        <v>416</v>
      </c>
      <c r="E143" s="15"/>
      <c r="F143" s="15"/>
      <c r="G143" s="9"/>
      <c r="H143" s="20"/>
      <c r="I143" s="6"/>
      <c r="J143" s="95"/>
      <c r="K143" s="95"/>
    </row>
    <row r="144" spans="1:11" ht="12.75" customHeight="1">
      <c r="A144" s="6" t="str">
        <f>IF(ISBLANK(H144),"",($E$8&amp;"."&amp;+(COUNTA(H$7:H144))))</f>
        <v/>
      </c>
      <c r="B144" s="59"/>
      <c r="C144" s="28"/>
      <c r="D144" s="23" t="s">
        <v>204</v>
      </c>
      <c r="E144" s="15"/>
      <c r="F144" s="15"/>
      <c r="G144" s="9"/>
      <c r="H144" s="20"/>
      <c r="I144" s="6"/>
      <c r="J144" s="95"/>
      <c r="K144" s="95"/>
    </row>
    <row r="145" spans="1:11" ht="12.75" customHeight="1">
      <c r="A145" s="6" t="str">
        <f>IF(ISBLANK(H145),"",($E$8&amp;"."&amp;+(COUNTA(H$7:H145))))</f>
        <v/>
      </c>
      <c r="B145" s="59"/>
      <c r="C145" s="28"/>
      <c r="D145" s="23"/>
      <c r="E145" s="15"/>
      <c r="F145" s="15"/>
      <c r="G145" s="9"/>
      <c r="H145" s="20"/>
      <c r="I145" s="6"/>
      <c r="J145" s="95"/>
      <c r="K145" s="95"/>
    </row>
    <row r="146" spans="1:11" ht="12.75" customHeight="1">
      <c r="A146" s="6" t="str">
        <f>IF(ISBLANK(H146),"",($E$8&amp;"."&amp;+(COUNTA(H$7:H146))))</f>
        <v>4.20</v>
      </c>
      <c r="B146" s="59"/>
      <c r="C146" s="17"/>
      <c r="D146" s="22" t="s">
        <v>36</v>
      </c>
      <c r="E146" s="31" t="s">
        <v>205</v>
      </c>
      <c r="F146" s="15"/>
      <c r="G146" s="9"/>
      <c r="H146" s="20" t="s">
        <v>29</v>
      </c>
      <c r="I146" s="6">
        <v>1</v>
      </c>
      <c r="J146" s="95"/>
      <c r="K146" s="95"/>
    </row>
    <row r="147" spans="1:11" ht="12.75" customHeight="1">
      <c r="A147" s="6" t="str">
        <f>IF(ISBLANK(H147),"",($E$8&amp;"."&amp;+(COUNTA(H$7:H147))))</f>
        <v/>
      </c>
      <c r="B147" s="59"/>
      <c r="C147" s="17"/>
      <c r="D147" s="22"/>
      <c r="E147" s="66"/>
      <c r="F147" s="15"/>
      <c r="G147" s="9"/>
      <c r="H147" s="20"/>
      <c r="I147" s="6"/>
      <c r="J147" s="95"/>
      <c r="K147" s="95"/>
    </row>
    <row r="148" spans="1:11" ht="12.75" customHeight="1">
      <c r="A148" s="6" t="str">
        <f>IF(ISBLANK(H148),"",($E$8&amp;"."&amp;+(COUNTA(H$7:H148))))</f>
        <v/>
      </c>
      <c r="B148" s="59" t="s">
        <v>184</v>
      </c>
      <c r="C148" s="17" t="s">
        <v>38</v>
      </c>
      <c r="D148" s="23" t="s">
        <v>212</v>
      </c>
      <c r="E148" s="15"/>
      <c r="F148" s="15"/>
      <c r="G148" s="9"/>
      <c r="H148" s="20"/>
      <c r="I148" s="6"/>
      <c r="J148" s="95"/>
      <c r="K148" s="95"/>
    </row>
    <row r="149" spans="1:11" ht="12.75" customHeight="1">
      <c r="A149" s="6" t="str">
        <f>IF(ISBLANK(H149),"",($E$8&amp;"."&amp;+(COUNTA(H$7:H149))))</f>
        <v/>
      </c>
      <c r="B149" s="59"/>
      <c r="C149" s="28"/>
      <c r="D149" s="15"/>
      <c r="E149" s="15"/>
      <c r="F149" s="15"/>
      <c r="G149" s="9"/>
      <c r="H149" s="20"/>
      <c r="I149" s="6"/>
      <c r="J149" s="95"/>
      <c r="K149" s="95"/>
    </row>
    <row r="150" spans="1:11" ht="12.75" customHeight="1">
      <c r="A150" s="6" t="str">
        <f>IF(ISBLANK(H150),"",($E$8&amp;"."&amp;+(COUNTA(H$7:H150))))</f>
        <v>4.21</v>
      </c>
      <c r="B150" s="59"/>
      <c r="C150" s="28"/>
      <c r="D150" s="22" t="s">
        <v>21</v>
      </c>
      <c r="E150" s="15" t="s">
        <v>379</v>
      </c>
      <c r="F150" s="15"/>
      <c r="G150" s="9"/>
      <c r="H150" s="20" t="s">
        <v>29</v>
      </c>
      <c r="I150" s="6">
        <v>1</v>
      </c>
      <c r="J150" s="95"/>
      <c r="K150" s="95"/>
    </row>
    <row r="151" spans="1:11" ht="12.75" customHeight="1">
      <c r="A151" s="6" t="str">
        <f>IF(ISBLANK(H151),"",($E$8&amp;"."&amp;+(COUNTA(H$7:H151))))</f>
        <v/>
      </c>
      <c r="B151" s="59"/>
      <c r="C151" s="28"/>
      <c r="D151" s="15"/>
      <c r="E151" s="15"/>
      <c r="F151" s="15"/>
      <c r="G151" s="9"/>
      <c r="H151" s="20"/>
      <c r="I151" s="6"/>
      <c r="J151" s="95"/>
      <c r="K151" s="95"/>
    </row>
    <row r="152" spans="1:11" ht="12.75" customHeight="1">
      <c r="A152" s="6" t="str">
        <f>IF(ISBLANK(H152),"",($E$8&amp;"."&amp;+(COUNTA(H$7:H152))))</f>
        <v/>
      </c>
      <c r="B152" s="59"/>
      <c r="C152" s="12" t="s">
        <v>206</v>
      </c>
      <c r="D152" s="15"/>
      <c r="E152" s="15"/>
      <c r="F152" s="15"/>
      <c r="G152" s="9"/>
      <c r="H152" s="20"/>
      <c r="I152" s="6"/>
      <c r="J152" s="95"/>
      <c r="K152" s="95"/>
    </row>
    <row r="153" spans="1:11" ht="12.75" customHeight="1">
      <c r="A153" s="6" t="str">
        <f>IF(ISBLANK(H153),"",($E$8&amp;"."&amp;+(COUNTA(H$7:H153))))</f>
        <v/>
      </c>
      <c r="B153" s="59"/>
      <c r="C153" s="28"/>
      <c r="D153" s="15"/>
      <c r="E153" s="15"/>
      <c r="F153" s="15"/>
      <c r="G153" s="9"/>
      <c r="H153" s="20"/>
      <c r="I153" s="6"/>
      <c r="J153" s="95"/>
      <c r="K153" s="95"/>
    </row>
    <row r="154" spans="1:11" ht="12.75" customHeight="1">
      <c r="A154" s="6" t="str">
        <f>IF(ISBLANK(H154),"",($E$8&amp;"."&amp;+(COUNTA(H$7:H154))))</f>
        <v/>
      </c>
      <c r="B154" s="59" t="s">
        <v>183</v>
      </c>
      <c r="C154" s="34" t="s">
        <v>207</v>
      </c>
      <c r="D154" s="49"/>
      <c r="E154" s="49"/>
      <c r="F154" s="49"/>
      <c r="G154" s="9"/>
      <c r="H154" s="20"/>
      <c r="I154" s="6"/>
      <c r="J154" s="95"/>
      <c r="K154" s="95"/>
    </row>
    <row r="155" spans="1:11" ht="12.75" customHeight="1">
      <c r="A155" s="6" t="str">
        <f>IF(ISBLANK(H155),"",($E$8&amp;"."&amp;+(COUNTA(H$7:H155))))</f>
        <v/>
      </c>
      <c r="B155" s="59"/>
      <c r="C155" s="34" t="s">
        <v>417</v>
      </c>
      <c r="D155" s="15"/>
      <c r="E155" s="15"/>
      <c r="F155" s="15"/>
      <c r="G155" s="9"/>
      <c r="H155" s="20"/>
      <c r="I155" s="6"/>
      <c r="J155" s="95"/>
      <c r="K155" s="95"/>
    </row>
    <row r="156" spans="1:11" ht="12.75" customHeight="1">
      <c r="A156" s="6" t="str">
        <f>IF(ISBLANK(H156),"",($E$8&amp;"."&amp;+(COUNTA(H$7:H156))))</f>
        <v/>
      </c>
      <c r="B156" s="59"/>
      <c r="C156" s="34" t="s">
        <v>208</v>
      </c>
      <c r="D156" s="15"/>
      <c r="E156" s="15"/>
      <c r="F156" s="15"/>
      <c r="G156" s="9"/>
      <c r="H156" s="20"/>
      <c r="I156" s="6"/>
      <c r="J156" s="95"/>
      <c r="K156" s="95"/>
    </row>
    <row r="157" spans="1:11" ht="12.75" customHeight="1">
      <c r="A157" s="6" t="str">
        <f>IF(ISBLANK(H157),"",($E$8&amp;"."&amp;+(COUNTA(H$7:H157))))</f>
        <v/>
      </c>
      <c r="B157" s="59"/>
      <c r="C157" s="28"/>
      <c r="D157" s="15"/>
      <c r="E157" s="15"/>
      <c r="F157" s="15"/>
      <c r="G157" s="9"/>
      <c r="H157" s="20"/>
      <c r="I157" s="6"/>
      <c r="J157" s="95"/>
      <c r="K157" s="95"/>
    </row>
    <row r="158" spans="1:11" ht="12.75" customHeight="1">
      <c r="A158" s="6" t="str">
        <f>IF(ISBLANK(H158),"",($E$8&amp;"."&amp;+(COUNTA(H$7:H158))))</f>
        <v/>
      </c>
      <c r="B158" s="59" t="s">
        <v>183</v>
      </c>
      <c r="C158" s="17" t="s">
        <v>25</v>
      </c>
      <c r="D158" s="23" t="s">
        <v>209</v>
      </c>
      <c r="E158" s="15"/>
      <c r="F158" s="15"/>
      <c r="G158" s="9"/>
      <c r="H158" s="20"/>
      <c r="I158" s="6"/>
      <c r="J158" s="95"/>
      <c r="K158" s="95"/>
    </row>
    <row r="159" spans="1:11" ht="12.75" customHeight="1">
      <c r="A159" s="6" t="str">
        <f>IF(ISBLANK(H159),"",($E$8&amp;"."&amp;+(COUNTA(H$7:H159))))</f>
        <v/>
      </c>
      <c r="B159" s="59"/>
      <c r="C159" s="28"/>
      <c r="D159" s="15"/>
      <c r="E159" s="15"/>
      <c r="F159" s="15"/>
      <c r="G159" s="9"/>
      <c r="H159" s="20"/>
      <c r="I159" s="6"/>
      <c r="J159" s="95"/>
      <c r="K159" s="95"/>
    </row>
    <row r="160" spans="1:11" ht="12.75" customHeight="1">
      <c r="A160" s="6" t="str">
        <f>IF(ISBLANK(H160),"",($E$8&amp;"."&amp;+(COUNTA(H$7:H160))))</f>
        <v>4.22</v>
      </c>
      <c r="B160" s="59"/>
      <c r="C160" s="28"/>
      <c r="D160" s="22" t="s">
        <v>21</v>
      </c>
      <c r="E160" s="15" t="s">
        <v>210</v>
      </c>
      <c r="F160" s="15"/>
      <c r="G160" s="9"/>
      <c r="H160" s="20" t="s">
        <v>174</v>
      </c>
      <c r="I160" s="6">
        <v>2</v>
      </c>
      <c r="J160" s="95"/>
      <c r="K160" s="95"/>
    </row>
    <row r="161" spans="1:11" ht="12.75" customHeight="1">
      <c r="A161" s="6" t="str">
        <f>IF(ISBLANK(H161),"",($E$8&amp;"."&amp;+(COUNTA(H$7:H161))))</f>
        <v/>
      </c>
      <c r="B161" s="59"/>
      <c r="C161" s="28"/>
      <c r="D161" s="18"/>
      <c r="E161" s="15"/>
      <c r="F161" s="15"/>
      <c r="G161" s="9"/>
      <c r="H161" s="20"/>
      <c r="I161" s="6"/>
      <c r="J161" s="95"/>
      <c r="K161" s="95"/>
    </row>
    <row r="162" spans="1:11" ht="12.75" customHeight="1">
      <c r="A162" s="6" t="str">
        <f>IF(ISBLANK(H162),"",($E$8&amp;"."&amp;+(COUNTA(H$7:H162))))</f>
        <v/>
      </c>
      <c r="B162" s="59"/>
      <c r="C162" s="67" t="s">
        <v>418</v>
      </c>
      <c r="D162" s="15"/>
      <c r="E162" s="15"/>
      <c r="F162" s="15"/>
      <c r="G162" s="9"/>
      <c r="H162" s="20"/>
      <c r="I162" s="6"/>
      <c r="J162" s="95"/>
      <c r="K162" s="95"/>
    </row>
    <row r="163" spans="1:11" ht="12.75" customHeight="1">
      <c r="A163" s="6" t="str">
        <f>IF(ISBLANK(H163),"",($E$8&amp;"."&amp;+(COUNTA(H$7:H163))))</f>
        <v/>
      </c>
      <c r="B163" s="68"/>
      <c r="C163" s="28"/>
      <c r="D163" s="15"/>
      <c r="E163" s="15"/>
      <c r="F163" s="15"/>
      <c r="G163" s="9"/>
      <c r="H163" s="20"/>
      <c r="I163" s="6"/>
      <c r="J163" s="95"/>
      <c r="K163" s="95"/>
    </row>
    <row r="164" spans="1:11" ht="12.75" customHeight="1">
      <c r="A164" s="6" t="str">
        <f>IF(ISBLANK(H164),"",($E$8&amp;"."&amp;+(COUNTA(H$7:H164))))</f>
        <v>4.23</v>
      </c>
      <c r="B164" s="59"/>
      <c r="C164" s="69" t="s">
        <v>38</v>
      </c>
      <c r="D164" s="15" t="s">
        <v>211</v>
      </c>
      <c r="E164" s="15"/>
      <c r="F164" s="15"/>
      <c r="G164" s="9"/>
      <c r="H164" s="20" t="s">
        <v>174</v>
      </c>
      <c r="I164" s="6">
        <v>2</v>
      </c>
      <c r="J164" s="95"/>
      <c r="K164" s="95"/>
    </row>
    <row r="165" spans="1:11" ht="12.75" customHeight="1">
      <c r="A165" s="6" t="str">
        <f>IF(ISBLANK(H165),"",($E$8&amp;"."&amp;+(COUNTA(H$7:H165))))</f>
        <v/>
      </c>
      <c r="B165" s="59"/>
      <c r="C165" s="69"/>
      <c r="D165" s="15"/>
      <c r="E165" s="15"/>
      <c r="F165" s="15"/>
      <c r="G165" s="9"/>
      <c r="H165" s="20"/>
      <c r="I165" s="6"/>
      <c r="J165" s="95"/>
      <c r="K165" s="95"/>
    </row>
    <row r="166" spans="1:11" ht="12.75" customHeight="1">
      <c r="A166" s="6" t="str">
        <f>IF(ISBLANK(H166),"",($E$8&amp;"."&amp;+(COUNTA(H$7:H166))))</f>
        <v/>
      </c>
      <c r="B166" s="74" t="s">
        <v>12</v>
      </c>
      <c r="C166" s="64" t="s">
        <v>214</v>
      </c>
      <c r="D166" s="15"/>
      <c r="E166" s="15"/>
      <c r="F166" s="15"/>
      <c r="G166" s="9"/>
      <c r="H166" s="6"/>
      <c r="I166" s="6"/>
      <c r="J166" s="95"/>
      <c r="K166" s="95"/>
    </row>
    <row r="167" spans="1:11" ht="12.75" customHeight="1">
      <c r="A167" s="6" t="str">
        <f>IF(ISBLANK(H167),"",($E$8&amp;"."&amp;+(COUNTA(H$7:H167))))</f>
        <v/>
      </c>
      <c r="B167" s="75" t="s">
        <v>213</v>
      </c>
      <c r="C167" s="28"/>
      <c r="D167" s="15"/>
      <c r="E167" s="15"/>
      <c r="F167" s="15"/>
      <c r="G167" s="9"/>
      <c r="H167" s="6"/>
      <c r="I167" s="6"/>
      <c r="J167" s="95"/>
      <c r="K167" s="95"/>
    </row>
    <row r="168" spans="1:11" ht="12.75" customHeight="1">
      <c r="A168" s="6" t="str">
        <f>IF(ISBLANK(H168),"",($E$8&amp;"."&amp;+(COUNTA(H$7:H168))))</f>
        <v/>
      </c>
      <c r="B168" s="59" t="s">
        <v>176</v>
      </c>
      <c r="C168" s="34" t="s">
        <v>215</v>
      </c>
      <c r="D168" s="49"/>
      <c r="E168" s="49"/>
      <c r="F168" s="49"/>
      <c r="G168" s="9"/>
      <c r="H168" s="6"/>
      <c r="I168" s="6"/>
      <c r="J168" s="95"/>
      <c r="K168" s="95"/>
    </row>
    <row r="169" spans="1:11" ht="12.75" customHeight="1">
      <c r="A169" s="6" t="str">
        <f>IF(ISBLANK(H169),"",($E$8&amp;"."&amp;+(COUNTA(H$7:H169))))</f>
        <v/>
      </c>
      <c r="B169" s="59"/>
      <c r="C169" s="28"/>
      <c r="D169" s="15"/>
      <c r="E169" s="15"/>
      <c r="F169" s="15"/>
      <c r="G169" s="9"/>
      <c r="H169" s="6"/>
      <c r="I169" s="6"/>
      <c r="J169" s="95"/>
      <c r="K169" s="95"/>
    </row>
    <row r="170" spans="1:11" ht="12.75" customHeight="1">
      <c r="A170" s="6" t="str">
        <f>IF(ISBLANK(H170),"",($E$8&amp;"."&amp;+(COUNTA(H$7:H170))))</f>
        <v>4.24</v>
      </c>
      <c r="B170" s="59"/>
      <c r="C170" s="17" t="s">
        <v>38</v>
      </c>
      <c r="D170" s="15" t="s">
        <v>216</v>
      </c>
      <c r="E170" s="15"/>
      <c r="F170" s="15"/>
      <c r="G170" s="9"/>
      <c r="H170" s="71" t="s">
        <v>174</v>
      </c>
      <c r="I170" s="6">
        <v>25</v>
      </c>
      <c r="J170" s="95"/>
      <c r="K170" s="95"/>
    </row>
    <row r="171" spans="1:11" ht="12.75" customHeight="1">
      <c r="A171" s="6" t="str">
        <f>IF(ISBLANK(H171),"",($E$8&amp;"."&amp;+(COUNTA(H$7:H171))))</f>
        <v/>
      </c>
      <c r="B171" s="59"/>
      <c r="C171" s="17"/>
      <c r="D171" s="15"/>
      <c r="E171" s="15"/>
      <c r="F171" s="15"/>
      <c r="G171" s="9"/>
      <c r="H171" s="20"/>
      <c r="I171" s="6"/>
      <c r="J171" s="95"/>
      <c r="K171" s="95"/>
    </row>
    <row r="172" spans="1:11" ht="12.75" customHeight="1">
      <c r="A172" s="6" t="str">
        <f>IF(ISBLANK(H172),"",($E$8&amp;"."&amp;+(COUNTA(H$7:H172))))</f>
        <v>4.25</v>
      </c>
      <c r="B172" s="59"/>
      <c r="C172" s="17" t="s">
        <v>25</v>
      </c>
      <c r="D172" s="15" t="s">
        <v>217</v>
      </c>
      <c r="E172" s="15"/>
      <c r="F172" s="15"/>
      <c r="G172" s="9"/>
      <c r="H172" s="71" t="s">
        <v>174</v>
      </c>
      <c r="I172" s="6">
        <v>25</v>
      </c>
      <c r="J172" s="95"/>
      <c r="K172" s="95"/>
    </row>
    <row r="173" spans="1:11" ht="12.75" customHeight="1">
      <c r="A173" s="6"/>
      <c r="B173" s="59"/>
      <c r="C173" s="17"/>
      <c r="D173" s="15"/>
      <c r="E173" s="15"/>
      <c r="F173" s="15"/>
      <c r="G173" s="9"/>
      <c r="H173" s="71"/>
      <c r="I173" s="6"/>
      <c r="J173" s="95"/>
      <c r="K173" s="95"/>
    </row>
    <row r="174" spans="1:11" ht="12.75" customHeight="1">
      <c r="A174" s="6"/>
      <c r="B174" s="59"/>
      <c r="C174" s="17"/>
      <c r="D174" s="15"/>
      <c r="E174" s="15"/>
      <c r="F174" s="15"/>
      <c r="G174" s="9"/>
      <c r="H174" s="71"/>
      <c r="I174" s="6"/>
      <c r="J174" s="95"/>
      <c r="K174" s="95"/>
    </row>
    <row r="175" spans="1:11" ht="12.75" customHeight="1">
      <c r="A175" s="6"/>
      <c r="B175" s="59"/>
      <c r="C175" s="17"/>
      <c r="D175" s="15"/>
      <c r="E175" s="15"/>
      <c r="F175" s="15"/>
      <c r="G175" s="9"/>
      <c r="H175" s="71"/>
      <c r="I175" s="6"/>
      <c r="J175" s="95"/>
      <c r="K175" s="95"/>
    </row>
    <row r="176" spans="1:11" ht="12.75" customHeight="1">
      <c r="A176" s="6"/>
      <c r="B176" s="59"/>
      <c r="C176" s="17"/>
      <c r="D176" s="15"/>
      <c r="E176" s="15"/>
      <c r="F176" s="15"/>
      <c r="G176" s="9"/>
      <c r="H176" s="71"/>
      <c r="I176" s="6"/>
      <c r="J176" s="95"/>
      <c r="K176" s="95"/>
    </row>
    <row r="177" spans="1:11" ht="12.75" customHeight="1">
      <c r="A177" s="76"/>
      <c r="B177" s="77"/>
      <c r="C177" s="78"/>
      <c r="D177" s="78"/>
      <c r="E177" s="78"/>
      <c r="F177" s="78"/>
      <c r="G177" s="78"/>
      <c r="H177" s="77"/>
      <c r="I177" s="77"/>
      <c r="J177" s="162" t="s">
        <v>80</v>
      </c>
      <c r="K177" s="116"/>
    </row>
    <row r="178" spans="1:11" ht="12.75" customHeight="1">
      <c r="A178" s="82"/>
      <c r="B178" s="83"/>
      <c r="C178" s="84"/>
      <c r="D178" s="84"/>
      <c r="E178" s="84"/>
      <c r="F178" s="84"/>
      <c r="G178" s="84"/>
      <c r="H178" s="83"/>
      <c r="I178" s="85"/>
      <c r="J178" s="163" t="s">
        <v>81</v>
      </c>
      <c r="K178" s="117"/>
    </row>
    <row r="179" spans="1:11" ht="12.75" customHeight="1">
      <c r="A179" s="6"/>
      <c r="B179" s="59"/>
      <c r="C179" s="17"/>
      <c r="D179" s="15"/>
      <c r="E179" s="15"/>
      <c r="F179" s="15"/>
      <c r="G179" s="9"/>
      <c r="H179" s="71"/>
      <c r="I179" s="6"/>
      <c r="J179" s="95"/>
      <c r="K179" s="95"/>
    </row>
    <row r="180" spans="1:11" ht="12.75" customHeight="1">
      <c r="A180" s="6" t="str">
        <f>IF(ISBLANK(H180),"",($E$8&amp;"."&amp;+(COUNTA(H$7:H180))))</f>
        <v/>
      </c>
      <c r="B180" s="59"/>
      <c r="C180" s="17"/>
      <c r="D180" s="15"/>
      <c r="E180" s="15"/>
      <c r="F180" s="15"/>
      <c r="G180" s="9"/>
      <c r="H180" s="71"/>
      <c r="I180" s="6"/>
      <c r="J180" s="95"/>
      <c r="K180" s="95"/>
    </row>
    <row r="181" spans="1:11" ht="12.75" customHeight="1">
      <c r="A181" s="6" t="str">
        <f>IF(ISBLANK(H181),"",($E$8&amp;"."&amp;+(COUNTA(H$7:H181))))</f>
        <v/>
      </c>
      <c r="B181" s="59"/>
      <c r="C181" s="64" t="s">
        <v>218</v>
      </c>
      <c r="D181" s="15"/>
      <c r="E181" s="15"/>
      <c r="F181" s="15"/>
      <c r="G181" s="9"/>
      <c r="H181" s="20"/>
      <c r="I181" s="6"/>
      <c r="J181" s="95"/>
      <c r="K181" s="95"/>
    </row>
    <row r="182" spans="1:11" ht="12.75" customHeight="1">
      <c r="A182" s="6" t="str">
        <f>IF(ISBLANK(H182),"",($E$8&amp;"."&amp;+(COUNTA(H$7:H182))))</f>
        <v/>
      </c>
      <c r="B182" s="59"/>
      <c r="C182" s="28"/>
      <c r="D182" s="15"/>
      <c r="E182" s="15"/>
      <c r="F182" s="15"/>
      <c r="G182" s="9"/>
      <c r="H182" s="20"/>
      <c r="I182" s="6"/>
      <c r="J182" s="95"/>
      <c r="K182" s="95"/>
    </row>
    <row r="183" spans="1:11" ht="12.75" customHeight="1">
      <c r="A183" s="6" t="str">
        <f>IF(ISBLANK(H183),"",($E$8&amp;"."&amp;+(COUNTA(H$7:H183))))</f>
        <v/>
      </c>
      <c r="B183" s="59" t="s">
        <v>179</v>
      </c>
      <c r="C183" s="58" t="s">
        <v>21</v>
      </c>
      <c r="D183" s="23" t="s">
        <v>219</v>
      </c>
      <c r="E183" s="49"/>
      <c r="F183" s="49"/>
      <c r="G183" s="9"/>
      <c r="H183" s="20"/>
      <c r="I183" s="6"/>
      <c r="J183" s="95"/>
      <c r="K183" s="95"/>
    </row>
    <row r="184" spans="1:11" ht="12.75" customHeight="1">
      <c r="A184" s="6" t="str">
        <f>IF(ISBLANK(H184),"",($E$8&amp;"."&amp;+(COUNTA(H$7:H184))))</f>
        <v/>
      </c>
      <c r="B184" s="59"/>
      <c r="C184" s="28"/>
      <c r="D184" s="32" t="s">
        <v>220</v>
      </c>
      <c r="E184" s="15"/>
      <c r="F184" s="15"/>
      <c r="G184" s="9"/>
      <c r="H184" s="20"/>
      <c r="I184" s="6"/>
      <c r="J184" s="95"/>
      <c r="K184" s="95"/>
    </row>
    <row r="185" spans="1:11" ht="12.75" customHeight="1">
      <c r="A185" s="6" t="str">
        <f>IF(ISBLANK(H185),"",($E$8&amp;"."&amp;+(COUNTA(H$7:H185))))</f>
        <v/>
      </c>
      <c r="B185" s="59"/>
      <c r="C185" s="28"/>
      <c r="D185" s="32" t="s">
        <v>221</v>
      </c>
      <c r="E185" s="15"/>
      <c r="F185" s="15"/>
      <c r="G185" s="9"/>
      <c r="H185" s="20"/>
      <c r="I185" s="6"/>
      <c r="J185" s="95"/>
      <c r="K185" s="95"/>
    </row>
    <row r="186" spans="1:11" ht="12.75" customHeight="1">
      <c r="A186" s="6" t="str">
        <f>IF(ISBLANK(H186),"",($E$8&amp;"."&amp;+(COUNTA(H$7:H186))))</f>
        <v/>
      </c>
      <c r="B186" s="59"/>
      <c r="C186" s="28"/>
      <c r="D186" s="18"/>
      <c r="E186" s="15"/>
      <c r="F186" s="15"/>
      <c r="G186" s="9"/>
      <c r="H186" s="20"/>
      <c r="I186" s="6"/>
      <c r="J186" s="95"/>
      <c r="K186" s="95"/>
    </row>
    <row r="187" spans="1:11" ht="12.75" customHeight="1">
      <c r="A187" s="6" t="str">
        <f>IF(ISBLANK(H187),"",($E$8&amp;"."&amp;+(COUNTA(H$7:H187))))</f>
        <v>4.26</v>
      </c>
      <c r="B187" s="59"/>
      <c r="C187" s="28"/>
      <c r="D187" s="18" t="s">
        <v>38</v>
      </c>
      <c r="E187" s="15" t="s">
        <v>216</v>
      </c>
      <c r="F187" s="15"/>
      <c r="G187" s="9"/>
      <c r="H187" s="71" t="s">
        <v>174</v>
      </c>
      <c r="I187" s="6">
        <v>25</v>
      </c>
      <c r="J187" s="95"/>
      <c r="K187" s="95"/>
    </row>
    <row r="188" spans="1:11" ht="12.75" customHeight="1">
      <c r="A188" s="6" t="str">
        <f>IF(ISBLANK(H188),"",($E$8&amp;"."&amp;+(COUNTA(H$7:H188))))</f>
        <v/>
      </c>
      <c r="B188" s="59"/>
      <c r="C188" s="28"/>
      <c r="D188" s="18"/>
      <c r="E188" s="15"/>
      <c r="F188" s="15"/>
      <c r="G188" s="9"/>
      <c r="H188" s="20"/>
      <c r="I188" s="6"/>
      <c r="J188" s="95"/>
      <c r="K188" s="95"/>
    </row>
    <row r="189" spans="1:11" ht="12.75" customHeight="1">
      <c r="A189" s="6" t="str">
        <f>IF(ISBLANK(H189),"",($E$8&amp;"."&amp;+(COUNTA(H$7:H189))))</f>
        <v>4.27</v>
      </c>
      <c r="B189" s="59"/>
      <c r="C189" s="28"/>
      <c r="D189" s="18" t="s">
        <v>25</v>
      </c>
      <c r="E189" s="15" t="s">
        <v>217</v>
      </c>
      <c r="F189" s="15"/>
      <c r="G189" s="9"/>
      <c r="H189" s="71" t="s">
        <v>174</v>
      </c>
      <c r="I189" s="6">
        <v>25</v>
      </c>
      <c r="J189" s="95"/>
      <c r="K189" s="95"/>
    </row>
    <row r="190" spans="1:11" ht="12.75" customHeight="1">
      <c r="A190" s="6"/>
      <c r="B190" s="59"/>
      <c r="C190" s="28"/>
      <c r="D190" s="18"/>
      <c r="E190" s="15"/>
      <c r="F190" s="15"/>
      <c r="G190" s="9"/>
      <c r="H190" s="71"/>
      <c r="I190" s="6"/>
      <c r="J190" s="95"/>
      <c r="K190" s="95"/>
    </row>
    <row r="191" spans="1:11" ht="12.75" customHeight="1">
      <c r="A191" s="6" t="str">
        <f>IF(ISBLANK(H191),"",($E$8&amp;"."&amp;+(COUNTA(H$7:H191))))</f>
        <v/>
      </c>
      <c r="B191" s="59" t="s">
        <v>591</v>
      </c>
      <c r="C191" s="64" t="s">
        <v>222</v>
      </c>
      <c r="D191" s="15"/>
      <c r="E191" s="15"/>
      <c r="F191" s="15"/>
      <c r="G191" s="9"/>
      <c r="H191" s="20"/>
      <c r="I191" s="6"/>
      <c r="J191" s="95"/>
      <c r="K191" s="95"/>
    </row>
    <row r="192" spans="1:11" ht="12.75" customHeight="1">
      <c r="A192" s="6" t="str">
        <f>IF(ISBLANK(H192),"",($E$8&amp;"."&amp;+(COUNTA(H$7:H192))))</f>
        <v/>
      </c>
      <c r="B192" s="59"/>
      <c r="C192" s="28"/>
      <c r="D192" s="15"/>
      <c r="E192" s="15"/>
      <c r="F192" s="15"/>
      <c r="G192" s="9"/>
      <c r="H192" s="20"/>
      <c r="I192" s="6"/>
      <c r="J192" s="95"/>
      <c r="K192" s="95"/>
    </row>
    <row r="193" spans="1:11" ht="12.75" customHeight="1">
      <c r="A193" s="6" t="str">
        <f>IF(ISBLANK(H193),"",($E$8&amp;"."&amp;+(COUNTA(H$7:H193))))</f>
        <v/>
      </c>
      <c r="B193" s="59" t="s">
        <v>179</v>
      </c>
      <c r="C193" s="58" t="s">
        <v>96</v>
      </c>
      <c r="D193" s="65" t="s">
        <v>223</v>
      </c>
      <c r="E193" s="49"/>
      <c r="F193" s="49"/>
      <c r="G193" s="9"/>
      <c r="H193" s="20"/>
      <c r="I193" s="6"/>
      <c r="J193" s="95"/>
      <c r="K193" s="95"/>
    </row>
    <row r="194" spans="1:11" ht="12.75" customHeight="1">
      <c r="A194" s="6" t="str">
        <f>IF(ISBLANK(H194),"",($E$8&amp;"."&amp;+(COUNTA(H$7:H194))))</f>
        <v/>
      </c>
      <c r="B194" s="59"/>
      <c r="C194" s="28"/>
      <c r="D194" s="32" t="s">
        <v>224</v>
      </c>
      <c r="E194" s="15"/>
      <c r="F194" s="15"/>
      <c r="G194" s="9"/>
      <c r="H194" s="20"/>
      <c r="I194" s="6"/>
      <c r="J194" s="95"/>
      <c r="K194" s="95"/>
    </row>
    <row r="195" spans="1:11" ht="12.75" customHeight="1">
      <c r="A195" s="6" t="str">
        <f>IF(ISBLANK(H195),"",($E$8&amp;"."&amp;+(COUNTA(H$7:H195))))</f>
        <v/>
      </c>
      <c r="B195" s="59"/>
      <c r="C195" s="28"/>
      <c r="D195" s="18"/>
      <c r="E195" s="15"/>
      <c r="F195" s="15"/>
      <c r="G195" s="9"/>
      <c r="H195" s="20"/>
      <c r="I195" s="6"/>
      <c r="J195" s="95"/>
      <c r="K195" s="95"/>
    </row>
    <row r="196" spans="1:11" ht="12.75" customHeight="1">
      <c r="A196" s="6" t="str">
        <f>IF(ISBLANK(H196),"",($E$8&amp;"."&amp;+(COUNTA(H$7:H196))))</f>
        <v>4.28</v>
      </c>
      <c r="B196" s="59"/>
      <c r="C196" s="28"/>
      <c r="D196" s="18" t="s">
        <v>38</v>
      </c>
      <c r="E196" s="15" t="s">
        <v>216</v>
      </c>
      <c r="F196" s="15"/>
      <c r="G196" s="9"/>
      <c r="H196" s="71" t="s">
        <v>174</v>
      </c>
      <c r="I196" s="6">
        <v>125</v>
      </c>
      <c r="J196" s="95"/>
      <c r="K196" s="95"/>
    </row>
    <row r="197" spans="1:11" ht="12.75" customHeight="1">
      <c r="A197" s="6" t="str">
        <f>IF(ISBLANK(H197),"",($E$8&amp;"."&amp;+(COUNTA(H$7:H197))))</f>
        <v/>
      </c>
      <c r="B197" s="59"/>
      <c r="C197" s="28"/>
      <c r="D197" s="18"/>
      <c r="E197" s="15"/>
      <c r="F197" s="15"/>
      <c r="G197" s="9"/>
      <c r="H197" s="20"/>
      <c r="I197" s="6"/>
      <c r="J197" s="95"/>
      <c r="K197" s="95"/>
    </row>
    <row r="198" spans="1:11" ht="12.75" customHeight="1">
      <c r="A198" s="6" t="str">
        <f>IF(ISBLANK(H198),"",($E$8&amp;"."&amp;+(COUNTA(H$7:H198))))</f>
        <v>4.29</v>
      </c>
      <c r="B198" s="59"/>
      <c r="C198" s="28"/>
      <c r="D198" s="18" t="s">
        <v>25</v>
      </c>
      <c r="E198" s="15" t="s">
        <v>217</v>
      </c>
      <c r="F198" s="15"/>
      <c r="G198" s="9"/>
      <c r="H198" s="71" t="s">
        <v>174</v>
      </c>
      <c r="I198" s="6">
        <v>125</v>
      </c>
      <c r="J198" s="95"/>
      <c r="K198" s="95"/>
    </row>
    <row r="199" spans="1:11" ht="12.75" customHeight="1">
      <c r="A199" s="6"/>
      <c r="B199" s="59"/>
      <c r="C199" s="28"/>
      <c r="D199" s="18"/>
      <c r="E199" s="15"/>
      <c r="F199" s="15"/>
      <c r="G199" s="9"/>
      <c r="H199" s="71"/>
      <c r="I199" s="6"/>
      <c r="J199" s="95"/>
      <c r="K199" s="95"/>
    </row>
    <row r="200" spans="1:11" ht="12.75" customHeight="1">
      <c r="A200" s="6" t="str">
        <f>IF(ISBLANK(H200),"",($E$8&amp;"."&amp;+(COUNTA(H$7:H200))))</f>
        <v/>
      </c>
      <c r="B200" s="74" t="s">
        <v>12</v>
      </c>
      <c r="C200" s="64" t="s">
        <v>225</v>
      </c>
      <c r="D200" s="23"/>
      <c r="E200" s="23"/>
      <c r="F200" s="23"/>
      <c r="G200" s="9"/>
      <c r="H200" s="6"/>
      <c r="I200" s="6"/>
      <c r="J200" s="95"/>
      <c r="K200" s="95"/>
    </row>
    <row r="201" spans="1:11" ht="12.75" customHeight="1">
      <c r="A201" s="6" t="str">
        <f>IF(ISBLANK(H201),"",($E$8&amp;"."&amp;+(COUNTA(H$7:H201))))</f>
        <v/>
      </c>
      <c r="B201" s="75" t="s">
        <v>257</v>
      </c>
      <c r="C201" s="46"/>
      <c r="D201" s="23"/>
      <c r="E201" s="23"/>
      <c r="F201" s="23"/>
      <c r="G201" s="9"/>
      <c r="H201" s="6"/>
      <c r="I201" s="6"/>
      <c r="J201" s="95"/>
      <c r="K201" s="95"/>
    </row>
    <row r="202" spans="1:11" ht="12.75" customHeight="1">
      <c r="A202" s="6" t="str">
        <f>IF(ISBLANK(H202),"",($E$8&amp;"."&amp;+(COUNTA(H$7:H202))))</f>
        <v/>
      </c>
      <c r="B202" s="59" t="s">
        <v>176</v>
      </c>
      <c r="C202" s="58" t="s">
        <v>21</v>
      </c>
      <c r="D202" s="65" t="s">
        <v>258</v>
      </c>
      <c r="E202" s="49"/>
      <c r="F202" s="49"/>
      <c r="G202" s="9"/>
      <c r="H202" s="6"/>
      <c r="I202" s="6"/>
      <c r="J202" s="95"/>
      <c r="K202" s="95"/>
    </row>
    <row r="203" spans="1:11" ht="12.75" customHeight="1">
      <c r="A203" s="6" t="str">
        <f>IF(ISBLANK(H203),"",($E$8&amp;"."&amp;+(COUNTA(H$7:H203))))</f>
        <v/>
      </c>
      <c r="B203" s="59"/>
      <c r="C203" s="58"/>
      <c r="D203" s="32" t="s">
        <v>259</v>
      </c>
      <c r="E203" s="49"/>
      <c r="F203" s="49"/>
      <c r="G203" s="9"/>
      <c r="H203" s="6"/>
      <c r="I203" s="6"/>
      <c r="J203" s="95"/>
      <c r="K203" s="95"/>
    </row>
    <row r="204" spans="1:11" ht="12.75" customHeight="1">
      <c r="A204" s="6" t="str">
        <f>IF(ISBLANK(H204),"",($E$8&amp;"."&amp;+(COUNTA(H$7:H204))))</f>
        <v/>
      </c>
      <c r="B204" s="59"/>
      <c r="C204" s="58"/>
      <c r="D204" s="32" t="s">
        <v>260</v>
      </c>
      <c r="E204" s="49"/>
      <c r="F204" s="49"/>
      <c r="G204" s="9"/>
      <c r="H204" s="6"/>
      <c r="I204" s="6"/>
      <c r="J204" s="95"/>
      <c r="K204" s="95"/>
    </row>
    <row r="205" spans="1:11" ht="12.75" customHeight="1">
      <c r="A205" s="6" t="str">
        <f>IF(ISBLANK(H205),"",($E$8&amp;"."&amp;+(COUNTA(H$7:H205))))</f>
        <v/>
      </c>
      <c r="B205" s="59"/>
      <c r="C205" s="58"/>
      <c r="D205" s="32" t="s">
        <v>261</v>
      </c>
      <c r="E205" s="49"/>
      <c r="F205" s="49"/>
      <c r="G205" s="9"/>
      <c r="H205" s="6"/>
      <c r="I205" s="6"/>
      <c r="J205" s="95"/>
      <c r="K205" s="95"/>
    </row>
    <row r="206" spans="1:11" ht="12.75" customHeight="1">
      <c r="A206" s="6" t="str">
        <f>IF(ISBLANK(H206),"",($E$8&amp;"."&amp;+(COUNTA(H$7:H206))))</f>
        <v/>
      </c>
      <c r="B206" s="59"/>
      <c r="C206" s="58"/>
      <c r="D206" s="32" t="s">
        <v>262</v>
      </c>
      <c r="E206" s="49"/>
      <c r="F206" s="49"/>
      <c r="G206" s="9"/>
      <c r="H206" s="6"/>
      <c r="I206" s="6"/>
      <c r="J206" s="95"/>
      <c r="K206" s="95"/>
    </row>
    <row r="207" spans="1:11" ht="12.75" customHeight="1">
      <c r="A207" s="6" t="str">
        <f>IF(ISBLANK(H207),"",($E$8&amp;"."&amp;+(COUNTA(H$7:H207))))</f>
        <v/>
      </c>
      <c r="B207" s="60"/>
      <c r="C207" s="62"/>
      <c r="D207" s="54" t="s">
        <v>407</v>
      </c>
      <c r="E207" s="12"/>
      <c r="F207" s="12"/>
      <c r="G207" s="38"/>
      <c r="H207" s="6"/>
      <c r="I207" s="6"/>
      <c r="J207" s="95"/>
      <c r="K207" s="95"/>
    </row>
    <row r="208" spans="1:11" ht="12.75" customHeight="1">
      <c r="A208" s="6" t="str">
        <f>IF(ISBLANK(H208),"",($E$8&amp;"."&amp;+(COUNTA(H$7:H208))))</f>
        <v/>
      </c>
      <c r="B208" s="60"/>
      <c r="C208" s="46"/>
      <c r="D208" s="56"/>
      <c r="E208" s="23"/>
      <c r="F208" s="23"/>
      <c r="G208" s="9"/>
      <c r="H208" s="6"/>
      <c r="I208" s="6"/>
      <c r="J208" s="95"/>
      <c r="K208" s="95"/>
    </row>
    <row r="209" spans="1:11" ht="12.75" customHeight="1">
      <c r="A209" s="6" t="str">
        <f>IF(ISBLANK(H209),"",($E$8&amp;"."&amp;+(COUNTA(H$7:H209))))</f>
        <v>4.30</v>
      </c>
      <c r="B209" s="68"/>
      <c r="C209" s="63"/>
      <c r="D209" s="22" t="s">
        <v>21</v>
      </c>
      <c r="E209" s="31" t="s">
        <v>263</v>
      </c>
      <c r="F209" s="15"/>
      <c r="G209" s="9"/>
      <c r="H209" s="6" t="s">
        <v>29</v>
      </c>
      <c r="I209" s="6">
        <v>5</v>
      </c>
      <c r="J209" s="95"/>
      <c r="K209" s="95"/>
    </row>
    <row r="210" spans="1:11" ht="12.75" customHeight="1">
      <c r="A210" s="6" t="str">
        <f>IF(ISBLANK(H210),"",($E$8&amp;"."&amp;+(COUNTA(H$7:H210))))</f>
        <v/>
      </c>
      <c r="B210" s="68"/>
      <c r="C210" s="28"/>
      <c r="D210" s="18"/>
      <c r="E210" s="15"/>
      <c r="F210" s="15"/>
      <c r="G210" s="9"/>
      <c r="H210" s="6"/>
      <c r="I210" s="6"/>
      <c r="J210" s="95"/>
      <c r="K210" s="95"/>
    </row>
    <row r="211" spans="1:11" ht="12.75" customHeight="1">
      <c r="A211" s="6" t="str">
        <f>IF(ISBLANK(H211),"",($E$8&amp;"."&amp;+(COUNTA(H$7:H211))))</f>
        <v>4.31</v>
      </c>
      <c r="B211" s="68"/>
      <c r="C211" s="63"/>
      <c r="D211" s="22" t="s">
        <v>36</v>
      </c>
      <c r="E211" s="31" t="s">
        <v>264</v>
      </c>
      <c r="F211" s="15"/>
      <c r="G211" s="9"/>
      <c r="H211" s="6" t="s">
        <v>29</v>
      </c>
      <c r="I211" s="6">
        <v>4</v>
      </c>
      <c r="J211" s="95"/>
      <c r="K211" s="95"/>
    </row>
    <row r="212" spans="1:11" ht="12.75" customHeight="1">
      <c r="A212" s="6" t="str">
        <f>IF(ISBLANK(H212),"",($E$8&amp;"."&amp;+(COUNTA(H$7:H212))))</f>
        <v/>
      </c>
      <c r="B212" s="68"/>
      <c r="C212" s="28"/>
      <c r="D212" s="18"/>
      <c r="E212" s="15"/>
      <c r="F212" s="15"/>
      <c r="G212" s="9"/>
      <c r="H212" s="6"/>
      <c r="I212" s="6"/>
      <c r="J212" s="95"/>
      <c r="K212" s="95"/>
    </row>
    <row r="213" spans="1:11" ht="12.75" customHeight="1">
      <c r="A213" s="6" t="str">
        <f>IF(ISBLANK(H213),"",($E$8&amp;"."&amp;+(COUNTA(H$7:H213))))</f>
        <v>4.32</v>
      </c>
      <c r="B213" s="68"/>
      <c r="C213" s="63"/>
      <c r="D213" s="22" t="s">
        <v>96</v>
      </c>
      <c r="E213" s="31" t="s">
        <v>265</v>
      </c>
      <c r="F213" s="15"/>
      <c r="G213" s="9"/>
      <c r="H213" s="6" t="s">
        <v>29</v>
      </c>
      <c r="I213" s="6">
        <v>8</v>
      </c>
      <c r="J213" s="95"/>
      <c r="K213" s="95"/>
    </row>
    <row r="214" spans="1:11" ht="12.75" customHeight="1">
      <c r="A214" s="6" t="str">
        <f>IF(ISBLANK(H214),"",($E$8&amp;"."&amp;+(COUNTA(H$7:H214))))</f>
        <v/>
      </c>
      <c r="B214" s="68"/>
      <c r="C214" s="63"/>
      <c r="D214" s="18"/>
      <c r="E214" s="15"/>
      <c r="F214" s="15"/>
      <c r="G214" s="9"/>
      <c r="H214" s="6"/>
      <c r="I214" s="6"/>
      <c r="J214" s="95"/>
      <c r="K214" s="95"/>
    </row>
    <row r="215" spans="1:11" ht="12.75" customHeight="1">
      <c r="A215" s="6" t="str">
        <f>IF(ISBLANK(H215),"",($E$8&amp;"."&amp;+(COUNTA(H$7:H215))))</f>
        <v>4.33</v>
      </c>
      <c r="B215" s="68"/>
      <c r="C215" s="63"/>
      <c r="D215" s="22" t="s">
        <v>97</v>
      </c>
      <c r="E215" s="15" t="s">
        <v>266</v>
      </c>
      <c r="F215" s="15"/>
      <c r="G215" s="9"/>
      <c r="H215" s="6" t="s">
        <v>29</v>
      </c>
      <c r="I215" s="6">
        <v>3</v>
      </c>
      <c r="J215" s="95"/>
      <c r="K215" s="95"/>
    </row>
    <row r="216" spans="1:11" ht="12.75" customHeight="1">
      <c r="A216" s="6" t="str">
        <f>IF(ISBLANK(H216),"",($E$8&amp;"."&amp;+(COUNTA(H$7:H216))))</f>
        <v/>
      </c>
      <c r="B216" s="68"/>
      <c r="C216" s="63"/>
      <c r="D216" s="18"/>
      <c r="E216" s="15"/>
      <c r="F216" s="15"/>
      <c r="G216" s="9"/>
      <c r="H216" s="6"/>
      <c r="I216" s="6"/>
      <c r="J216" s="95"/>
      <c r="K216" s="95"/>
    </row>
    <row r="217" spans="1:11" ht="12.75" customHeight="1">
      <c r="A217" s="6" t="str">
        <f>IF(ISBLANK(H217),"",($E$8&amp;"."&amp;+(COUNTA(H$7:H217))))</f>
        <v/>
      </c>
      <c r="B217" s="59" t="s">
        <v>176</v>
      </c>
      <c r="C217" s="58" t="s">
        <v>96</v>
      </c>
      <c r="D217" s="136" t="s">
        <v>391</v>
      </c>
      <c r="E217" s="138"/>
      <c r="F217" s="138"/>
      <c r="G217" s="137"/>
      <c r="H217" s="6"/>
      <c r="I217" s="6"/>
      <c r="J217" s="95"/>
      <c r="K217" s="95"/>
    </row>
    <row r="218" spans="1:11" ht="12.75" customHeight="1">
      <c r="A218" s="6" t="str">
        <f>IF(ISBLANK(H218),"",($E$8&amp;"."&amp;+(COUNTA(H$7:H218))))</f>
        <v/>
      </c>
      <c r="B218" s="59"/>
      <c r="C218" s="58"/>
      <c r="D218" s="136" t="s">
        <v>267</v>
      </c>
      <c r="E218" s="138"/>
      <c r="F218" s="138"/>
      <c r="G218" s="137"/>
      <c r="H218" s="6"/>
      <c r="I218" s="6"/>
      <c r="J218" s="95"/>
      <c r="K218" s="95"/>
    </row>
    <row r="219" spans="1:11" ht="12.75" customHeight="1">
      <c r="A219" s="6" t="str">
        <f>IF(ISBLANK(H219),"",($E$8&amp;"."&amp;+(COUNTA(H$7:H219))))</f>
        <v/>
      </c>
      <c r="B219" s="59"/>
      <c r="C219" s="58"/>
      <c r="D219" s="136" t="s">
        <v>268</v>
      </c>
      <c r="E219" s="138"/>
      <c r="F219" s="138"/>
      <c r="G219" s="137"/>
      <c r="H219" s="6"/>
      <c r="I219" s="6"/>
      <c r="J219" s="95"/>
      <c r="K219" s="95"/>
    </row>
    <row r="220" spans="1:11" ht="12.75" customHeight="1">
      <c r="A220" s="6" t="str">
        <f>IF(ISBLANK(H220),"",($E$8&amp;"."&amp;+(COUNTA(H$7:H220))))</f>
        <v/>
      </c>
      <c r="B220" s="68"/>
      <c r="C220" s="28"/>
      <c r="D220" s="15"/>
      <c r="E220" s="15"/>
      <c r="F220" s="15"/>
      <c r="G220" s="9"/>
      <c r="H220" s="6"/>
      <c r="I220" s="6"/>
      <c r="J220" s="95"/>
      <c r="K220" s="95"/>
    </row>
    <row r="221" spans="1:11" ht="12.75" customHeight="1">
      <c r="A221" s="6" t="str">
        <f>IF(ISBLANK(H221),"",($E$8&amp;"."&amp;+(COUNTA(H$7:H221))))</f>
        <v>4.34</v>
      </c>
      <c r="B221" s="68"/>
      <c r="C221" s="63"/>
      <c r="D221" s="22" t="s">
        <v>36</v>
      </c>
      <c r="E221" s="15" t="s">
        <v>192</v>
      </c>
      <c r="F221" s="15"/>
      <c r="G221" s="9"/>
      <c r="H221" s="6" t="s">
        <v>29</v>
      </c>
      <c r="I221" s="6">
        <v>20</v>
      </c>
      <c r="J221" s="95"/>
      <c r="K221" s="95"/>
    </row>
    <row r="222" spans="1:11" ht="12.75" customHeight="1">
      <c r="A222" s="6" t="str">
        <f>IF(ISBLANK(H222),"",($E$8&amp;"."&amp;+(COUNTA(H$7:H222))))</f>
        <v/>
      </c>
      <c r="B222" s="68"/>
      <c r="C222" s="28"/>
      <c r="D222" s="18"/>
      <c r="E222" s="15"/>
      <c r="F222" s="15"/>
      <c r="G222" s="9"/>
      <c r="H222" s="6"/>
      <c r="I222" s="6"/>
      <c r="J222" s="95"/>
      <c r="K222" s="95"/>
    </row>
    <row r="223" spans="1:11" s="132" customFormat="1" ht="12.75" customHeight="1">
      <c r="A223" s="124" t="str">
        <f>IF(ISBLANK(H223),"",($E$8&amp;"."&amp;+(COUNTA(H$7:H223))))</f>
        <v/>
      </c>
      <c r="B223" s="135"/>
      <c r="C223" s="139" t="s">
        <v>269</v>
      </c>
      <c r="D223" s="15"/>
      <c r="E223" s="15"/>
      <c r="F223" s="15"/>
      <c r="G223" s="9"/>
      <c r="H223" s="124"/>
      <c r="I223" s="124"/>
      <c r="J223" s="166"/>
      <c r="K223" s="95"/>
    </row>
    <row r="224" spans="1:11" ht="12.75" customHeight="1">
      <c r="A224" s="6" t="str">
        <f>IF(ISBLANK(H224),"",($E$8&amp;"."&amp;+(COUNTA(H$7:H224))))</f>
        <v/>
      </c>
      <c r="B224" s="60"/>
      <c r="C224" s="46"/>
      <c r="D224" s="23"/>
      <c r="E224" s="23"/>
      <c r="F224" s="23"/>
      <c r="G224" s="9"/>
      <c r="H224" s="6"/>
      <c r="I224" s="6"/>
      <c r="J224" s="95"/>
      <c r="K224" s="95"/>
    </row>
    <row r="225" spans="1:19" ht="12.75" customHeight="1">
      <c r="A225" s="6" t="str">
        <f>IF(ISBLANK(H225),"",($E$8&amp;"."&amp;+(COUNTA(H$7:H225))))</f>
        <v/>
      </c>
      <c r="B225" s="59" t="s">
        <v>181</v>
      </c>
      <c r="C225" s="62" t="s">
        <v>270</v>
      </c>
      <c r="D225" s="49"/>
      <c r="E225" s="49"/>
      <c r="F225" s="49"/>
      <c r="G225" s="9"/>
      <c r="H225" s="6"/>
      <c r="I225" s="6"/>
      <c r="J225" s="95"/>
      <c r="K225" s="95"/>
    </row>
    <row r="226" spans="1:19" ht="12.75" customHeight="1">
      <c r="A226" s="6" t="str">
        <f>IF(ISBLANK(H226),"",($E$8&amp;"."&amp;+(COUNTA(H$7:H226))))</f>
        <v/>
      </c>
      <c r="B226" s="60"/>
      <c r="C226" s="34" t="s">
        <v>271</v>
      </c>
      <c r="D226" s="23"/>
      <c r="E226" s="23"/>
      <c r="F226" s="23"/>
      <c r="G226" s="9"/>
      <c r="H226" s="6"/>
      <c r="I226" s="6"/>
      <c r="J226" s="95"/>
      <c r="K226" s="95"/>
    </row>
    <row r="227" spans="1:19" ht="12.75" customHeight="1">
      <c r="A227" s="6" t="str">
        <f>IF(ISBLANK(H227),"",($E$8&amp;"."&amp;+(COUNTA(H$7:H227))))</f>
        <v/>
      </c>
      <c r="B227" s="60"/>
      <c r="C227" s="46"/>
      <c r="D227" s="23"/>
      <c r="E227" s="23"/>
      <c r="F227" s="23"/>
      <c r="G227" s="9"/>
      <c r="H227" s="6"/>
      <c r="I227" s="6"/>
      <c r="J227" s="95"/>
      <c r="K227" s="95"/>
      <c r="O227" s="96"/>
      <c r="P227" s="96"/>
      <c r="Q227" s="96"/>
      <c r="R227" s="96"/>
      <c r="S227" s="96"/>
    </row>
    <row r="228" spans="1:19" ht="27.75" customHeight="1">
      <c r="A228" s="6" t="str">
        <f>IF(ISBLANK(H228),"",($E$8&amp;"."&amp;+(COUNTA(H$7:H228))))</f>
        <v>4.35</v>
      </c>
      <c r="B228" s="60"/>
      <c r="C228" s="58" t="s">
        <v>21</v>
      </c>
      <c r="D228" s="315" t="s">
        <v>405</v>
      </c>
      <c r="E228" s="315"/>
      <c r="F228" s="315"/>
      <c r="G228" s="316"/>
      <c r="H228" s="6" t="s">
        <v>29</v>
      </c>
      <c r="I228" s="6">
        <v>31</v>
      </c>
      <c r="J228" s="95"/>
      <c r="K228" s="95"/>
      <c r="O228" s="96"/>
      <c r="P228" s="96"/>
      <c r="Q228" s="96"/>
      <c r="R228" s="96"/>
      <c r="S228" s="96"/>
    </row>
    <row r="229" spans="1:19" ht="12.75" customHeight="1">
      <c r="A229" s="6" t="str">
        <f>IF(ISBLANK(H229),"",($E$8&amp;"."&amp;+(COUNTA(H$7:H229))))</f>
        <v/>
      </c>
      <c r="B229" s="60"/>
      <c r="C229" s="17"/>
      <c r="D229" s="15"/>
      <c r="E229" s="15"/>
      <c r="F229" s="15"/>
      <c r="G229" s="9"/>
      <c r="H229" s="6"/>
      <c r="I229" s="6"/>
      <c r="J229" s="95"/>
      <c r="K229" s="95"/>
    </row>
    <row r="230" spans="1:19" ht="12.75" customHeight="1">
      <c r="A230" s="6"/>
      <c r="B230" s="60"/>
      <c r="C230" s="17"/>
      <c r="D230" s="15"/>
      <c r="E230" s="15"/>
      <c r="F230" s="15"/>
      <c r="G230" s="9"/>
      <c r="H230" s="6"/>
      <c r="I230" s="6"/>
      <c r="J230" s="95"/>
      <c r="K230" s="95"/>
    </row>
    <row r="231" spans="1:19" ht="12.75" customHeight="1">
      <c r="A231" s="6"/>
      <c r="B231" s="60"/>
      <c r="C231" s="17"/>
      <c r="D231" s="15"/>
      <c r="E231" s="15"/>
      <c r="F231" s="15"/>
      <c r="G231" s="9"/>
      <c r="H231" s="6"/>
      <c r="I231" s="6"/>
      <c r="J231" s="95"/>
      <c r="K231" s="95"/>
    </row>
    <row r="232" spans="1:19" ht="12.75" customHeight="1">
      <c r="A232" s="6"/>
      <c r="B232" s="60"/>
      <c r="C232" s="17"/>
      <c r="D232" s="15"/>
      <c r="E232" s="15"/>
      <c r="F232" s="15"/>
      <c r="G232" s="9"/>
      <c r="H232" s="6"/>
      <c r="I232" s="6"/>
      <c r="J232" s="95"/>
      <c r="K232" s="95"/>
    </row>
    <row r="233" spans="1:19" ht="12.75" customHeight="1">
      <c r="A233" s="76"/>
      <c r="B233" s="77"/>
      <c r="C233" s="78"/>
      <c r="D233" s="78"/>
      <c r="E233" s="78"/>
      <c r="F233" s="78"/>
      <c r="G233" s="78"/>
      <c r="H233" s="77"/>
      <c r="I233" s="77"/>
      <c r="J233" s="162" t="s">
        <v>80</v>
      </c>
      <c r="K233" s="116"/>
    </row>
    <row r="234" spans="1:19" ht="12.75" customHeight="1">
      <c r="A234" s="82"/>
      <c r="B234" s="83"/>
      <c r="C234" s="84"/>
      <c r="D234" s="84"/>
      <c r="E234" s="84"/>
      <c r="F234" s="84"/>
      <c r="G234" s="84"/>
      <c r="H234" s="83"/>
      <c r="I234" s="85"/>
      <c r="J234" s="163" t="s">
        <v>81</v>
      </c>
      <c r="K234" s="117"/>
    </row>
    <row r="235" spans="1:19" ht="12.75" customHeight="1">
      <c r="A235" s="6"/>
      <c r="B235" s="60"/>
      <c r="C235" s="17"/>
      <c r="D235" s="15"/>
      <c r="E235" s="15"/>
      <c r="F235" s="15"/>
      <c r="G235" s="9"/>
      <c r="H235" s="6"/>
      <c r="I235" s="6"/>
      <c r="J235" s="95"/>
      <c r="K235" s="95"/>
    </row>
    <row r="236" spans="1:19" ht="12.75" customHeight="1">
      <c r="A236" s="6" t="str">
        <f>IF(ISBLANK(H236),"",($E$8&amp;"."&amp;+(COUNTA(H$7:H236))))</f>
        <v/>
      </c>
      <c r="B236" s="59" t="s">
        <v>182</v>
      </c>
      <c r="C236" s="62" t="s">
        <v>272</v>
      </c>
      <c r="D236" s="49"/>
      <c r="E236" s="49"/>
      <c r="F236" s="49"/>
      <c r="G236" s="9"/>
      <c r="H236" s="6"/>
      <c r="I236" s="6"/>
      <c r="J236" s="95"/>
      <c r="K236" s="95"/>
    </row>
    <row r="237" spans="1:19" ht="12.75" customHeight="1">
      <c r="A237" s="6" t="str">
        <f>IF(ISBLANK(H237),"",($E$8&amp;"."&amp;+(COUNTA(H$7:H237))))</f>
        <v/>
      </c>
      <c r="B237" s="68"/>
      <c r="C237" s="34" t="s">
        <v>271</v>
      </c>
      <c r="D237" s="15"/>
      <c r="E237" s="15"/>
      <c r="F237" s="15"/>
      <c r="G237" s="9"/>
      <c r="H237" s="6"/>
      <c r="I237" s="6"/>
      <c r="J237" s="95"/>
      <c r="K237" s="95"/>
    </row>
    <row r="238" spans="1:19" ht="12.75" customHeight="1">
      <c r="A238" s="6"/>
      <c r="B238" s="68"/>
      <c r="C238" s="34"/>
      <c r="D238" s="15"/>
      <c r="E238" s="15"/>
      <c r="F238" s="15"/>
      <c r="G238" s="9"/>
      <c r="H238" s="6"/>
      <c r="I238" s="6"/>
      <c r="J238" s="95"/>
      <c r="K238" s="95"/>
    </row>
    <row r="239" spans="1:19" ht="12.75" customHeight="1">
      <c r="A239" s="6" t="str">
        <f>IF(ISBLANK(H239),"",($E$8&amp;"."&amp;+(COUNTA(H$7:H239))))</f>
        <v>4.36</v>
      </c>
      <c r="B239" s="68"/>
      <c r="C239" s="58" t="s">
        <v>21</v>
      </c>
      <c r="D239" s="15" t="s">
        <v>406</v>
      </c>
      <c r="E239" s="15"/>
      <c r="F239" s="15"/>
      <c r="G239" s="9"/>
      <c r="H239" s="6" t="s">
        <v>29</v>
      </c>
      <c r="I239" s="6">
        <v>31</v>
      </c>
      <c r="J239" s="95"/>
      <c r="K239" s="95"/>
    </row>
    <row r="240" spans="1:19" ht="12.75" customHeight="1">
      <c r="A240" s="6" t="str">
        <f>IF(ISBLANK(H240),"",($E$8&amp;"."&amp;+(COUNTA(H$7:H240))))</f>
        <v/>
      </c>
      <c r="B240" s="68"/>
      <c r="C240" s="17"/>
      <c r="D240" s="15"/>
      <c r="E240" s="15"/>
      <c r="F240" s="15"/>
      <c r="G240" s="9"/>
      <c r="H240" s="6"/>
      <c r="I240" s="6"/>
      <c r="J240" s="95"/>
      <c r="K240" s="95"/>
    </row>
    <row r="241" spans="1:11" ht="12.75" customHeight="1">
      <c r="A241" s="6" t="str">
        <f>IF(ISBLANK(H241),"",($E$8&amp;"."&amp;+(COUNTA(H$7:H241))))</f>
        <v/>
      </c>
      <c r="B241" s="59" t="s">
        <v>185</v>
      </c>
      <c r="C241" s="62" t="s">
        <v>273</v>
      </c>
      <c r="D241" s="49"/>
      <c r="E241" s="49"/>
      <c r="F241" s="49"/>
      <c r="G241" s="9"/>
      <c r="H241" s="6"/>
      <c r="I241" s="6"/>
      <c r="K241" s="95"/>
    </row>
    <row r="242" spans="1:11" ht="12.75" customHeight="1">
      <c r="A242" s="6" t="str">
        <f>IF(ISBLANK(H242),"",($E$8&amp;"."&amp;+(COUNTA(H$7:H242))))</f>
        <v/>
      </c>
      <c r="B242" s="59"/>
      <c r="C242" s="32" t="s">
        <v>274</v>
      </c>
      <c r="D242" s="49"/>
      <c r="E242" s="49"/>
      <c r="F242" s="49"/>
      <c r="G242" s="9"/>
      <c r="H242" s="6"/>
      <c r="I242" s="6"/>
      <c r="J242" s="95"/>
      <c r="K242" s="95"/>
    </row>
    <row r="243" spans="1:11" ht="12.75" customHeight="1">
      <c r="A243" s="6" t="str">
        <f>IF(ISBLANK(H243),"",($E$8&amp;"."&amp;+(COUNTA(H$7:H243))))</f>
        <v/>
      </c>
      <c r="B243" s="68"/>
      <c r="C243" s="28"/>
      <c r="D243" s="15"/>
      <c r="E243" s="15"/>
      <c r="F243" s="15"/>
      <c r="G243" s="9"/>
      <c r="H243" s="6"/>
      <c r="I243" s="6"/>
      <c r="J243" s="95"/>
      <c r="K243" s="95"/>
    </row>
    <row r="244" spans="1:11" ht="12.75" customHeight="1">
      <c r="A244" s="6" t="str">
        <f>IF(ISBLANK(H244),"",($E$8&amp;"."&amp;+(COUNTA(H$7:H244))))</f>
        <v>4.37</v>
      </c>
      <c r="B244" s="59"/>
      <c r="C244" s="58" t="s">
        <v>21</v>
      </c>
      <c r="D244" s="15" t="s">
        <v>408</v>
      </c>
      <c r="E244" s="15"/>
      <c r="F244" s="15"/>
      <c r="G244" s="9"/>
      <c r="H244" s="6" t="s">
        <v>29</v>
      </c>
      <c r="I244" s="6">
        <v>31</v>
      </c>
      <c r="J244" s="95"/>
      <c r="K244" s="95"/>
    </row>
    <row r="245" spans="1:11" ht="12.75" customHeight="1">
      <c r="A245" s="6"/>
      <c r="B245" s="59"/>
      <c r="C245" s="58"/>
      <c r="D245" s="15"/>
      <c r="E245" s="15"/>
      <c r="F245" s="15"/>
      <c r="G245" s="9"/>
      <c r="H245" s="6"/>
      <c r="I245" s="6"/>
      <c r="J245" s="95"/>
      <c r="K245" s="95"/>
    </row>
    <row r="246" spans="1:11" ht="12.75" customHeight="1">
      <c r="A246" s="6"/>
      <c r="B246" s="59"/>
      <c r="C246" s="64" t="s">
        <v>566</v>
      </c>
      <c r="D246" s="15"/>
      <c r="E246" s="15"/>
      <c r="F246" s="15"/>
      <c r="G246" s="9"/>
      <c r="H246" s="6"/>
      <c r="I246" s="6"/>
      <c r="J246" s="95"/>
      <c r="K246" s="95"/>
    </row>
    <row r="247" spans="1:11" ht="12.75" customHeight="1">
      <c r="A247" s="6"/>
      <c r="B247" s="59"/>
      <c r="C247" s="58"/>
      <c r="D247" s="15"/>
      <c r="E247" s="15"/>
      <c r="F247" s="15"/>
      <c r="G247" s="9"/>
      <c r="H247" s="6"/>
      <c r="I247" s="6"/>
      <c r="J247" s="95"/>
      <c r="K247" s="95"/>
    </row>
    <row r="248" spans="1:11" s="147" customFormat="1" ht="42" customHeight="1">
      <c r="A248" s="143" t="str">
        <f>IF(ISBLANK(H248),"",($E$8&amp;"."&amp;+(COUNTA(H$7:H248))))</f>
        <v/>
      </c>
      <c r="B248" s="144" t="s">
        <v>565</v>
      </c>
      <c r="C248" s="312" t="s">
        <v>567</v>
      </c>
      <c r="D248" s="313"/>
      <c r="E248" s="313"/>
      <c r="F248" s="313"/>
      <c r="G248" s="314"/>
      <c r="H248" s="145"/>
      <c r="I248" s="145"/>
      <c r="J248" s="146"/>
      <c r="K248" s="95"/>
    </row>
    <row r="249" spans="1:11" s="96" customFormat="1" ht="14.1" customHeight="1">
      <c r="A249" s="6" t="str">
        <f>IF(ISBLANK(H249),"",($E$8&amp;"."&amp;+(COUNTA(H$7:H249))))</f>
        <v/>
      </c>
      <c r="B249" s="68"/>
      <c r="C249" s="28"/>
      <c r="D249" s="18"/>
      <c r="E249" s="15"/>
      <c r="F249" s="15"/>
      <c r="G249" s="97"/>
      <c r="H249" s="94"/>
      <c r="I249" s="94"/>
      <c r="J249" s="95"/>
      <c r="K249" s="95"/>
    </row>
    <row r="250" spans="1:11" s="96" customFormat="1" ht="14.1" customHeight="1">
      <c r="A250" s="6" t="str">
        <f>IF(ISBLANK(H250),"",($E$8&amp;"."&amp;+(COUNTA(H$7:H250))))</f>
        <v>4.38</v>
      </c>
      <c r="B250" s="68"/>
      <c r="C250" s="22" t="s">
        <v>21</v>
      </c>
      <c r="D250" s="15" t="s">
        <v>569</v>
      </c>
      <c r="F250" s="15"/>
      <c r="G250" s="97"/>
      <c r="H250" s="94" t="s">
        <v>178</v>
      </c>
      <c r="I250" s="94">
        <v>800</v>
      </c>
      <c r="J250" s="95"/>
      <c r="K250" s="95"/>
    </row>
    <row r="251" spans="1:11" s="96" customFormat="1" ht="14.1" customHeight="1">
      <c r="A251" s="6" t="str">
        <f>IF(ISBLANK(H251),"",($E$8&amp;"."&amp;+(COUNTA(H$7:H251))))</f>
        <v/>
      </c>
      <c r="B251" s="68"/>
      <c r="C251" s="18"/>
      <c r="D251" s="15"/>
      <c r="F251" s="15"/>
      <c r="G251" s="97"/>
      <c r="H251" s="94"/>
      <c r="I251" s="94"/>
      <c r="J251" s="95"/>
      <c r="K251" s="95"/>
    </row>
    <row r="252" spans="1:11" ht="12.75" customHeight="1">
      <c r="A252" s="6" t="str">
        <f>IF(ISBLANK(H252),"",($E$8&amp;"."&amp;+(COUNTA(H$7:H252))))</f>
        <v>4.39</v>
      </c>
      <c r="B252" s="59"/>
      <c r="C252" s="22" t="s">
        <v>36</v>
      </c>
      <c r="D252" s="15" t="s">
        <v>571</v>
      </c>
      <c r="E252" s="15"/>
      <c r="F252" s="15"/>
      <c r="G252" s="9"/>
      <c r="H252" s="6" t="s">
        <v>29</v>
      </c>
      <c r="I252" s="6">
        <v>31</v>
      </c>
      <c r="J252" s="95"/>
      <c r="K252" s="95"/>
    </row>
    <row r="253" spans="1:11" ht="12.75" customHeight="1">
      <c r="A253" s="6" t="str">
        <f>IF(ISBLANK(H253),"",($E$8&amp;"."&amp;+(COUNTA(H$7:H253))))</f>
        <v/>
      </c>
      <c r="B253" s="59"/>
      <c r="C253" s="58"/>
      <c r="D253" s="15"/>
      <c r="E253" s="15"/>
      <c r="F253" s="15"/>
      <c r="G253" s="9"/>
      <c r="H253" s="6"/>
      <c r="I253" s="6"/>
      <c r="J253" s="95"/>
      <c r="K253" s="95"/>
    </row>
    <row r="254" spans="1:11" ht="12.75" customHeight="1">
      <c r="A254" s="6" t="str">
        <f>IF(ISBLANK(H254),"",($E$8&amp;"."&amp;+(COUNTA(H$7:H254))))</f>
        <v>4.40</v>
      </c>
      <c r="B254" s="59"/>
      <c r="C254" s="22" t="s">
        <v>96</v>
      </c>
      <c r="D254" s="15" t="s">
        <v>568</v>
      </c>
      <c r="E254" s="15"/>
      <c r="F254" s="15"/>
      <c r="G254" s="9"/>
      <c r="H254" s="6" t="s">
        <v>29</v>
      </c>
      <c r="I254" s="6">
        <v>31</v>
      </c>
      <c r="J254" s="95"/>
      <c r="K254" s="95"/>
    </row>
    <row r="255" spans="1:11" ht="12.75" customHeight="1">
      <c r="A255" s="6" t="str">
        <f>IF(ISBLANK(H255),"",($E$8&amp;"."&amp;+(COUNTA(H$7:H255))))</f>
        <v/>
      </c>
      <c r="B255" s="59"/>
      <c r="C255" s="58"/>
      <c r="D255" s="15"/>
      <c r="E255" s="15"/>
      <c r="F255" s="15"/>
      <c r="G255" s="9"/>
      <c r="H255" s="6"/>
      <c r="I255" s="6"/>
      <c r="J255" s="95"/>
      <c r="K255" s="95"/>
    </row>
    <row r="256" spans="1:11" ht="12.75" customHeight="1">
      <c r="A256" s="6"/>
      <c r="B256" s="59"/>
      <c r="C256" s="58"/>
      <c r="D256" s="15"/>
      <c r="E256" s="15"/>
      <c r="F256" s="15"/>
      <c r="G256" s="9"/>
      <c r="H256" s="6"/>
      <c r="I256" s="6"/>
      <c r="J256" s="95"/>
      <c r="K256" s="95"/>
    </row>
    <row r="257" spans="1:11" ht="12.75" customHeight="1">
      <c r="A257" s="6"/>
      <c r="B257" s="59"/>
      <c r="C257" s="58"/>
      <c r="D257" s="15"/>
      <c r="E257" s="15"/>
      <c r="F257" s="15"/>
      <c r="G257" s="9"/>
      <c r="H257" s="6"/>
      <c r="I257" s="6"/>
      <c r="J257" s="95"/>
      <c r="K257" s="95"/>
    </row>
    <row r="258" spans="1:11" ht="12.75" customHeight="1">
      <c r="A258" s="6"/>
      <c r="B258" s="59"/>
      <c r="C258" s="58"/>
      <c r="D258" s="15"/>
      <c r="E258" s="15"/>
      <c r="F258" s="15"/>
      <c r="G258" s="9"/>
      <c r="H258" s="6"/>
      <c r="I258" s="6"/>
      <c r="J258" s="95"/>
      <c r="K258" s="95"/>
    </row>
    <row r="259" spans="1:11" ht="12.75" customHeight="1">
      <c r="A259" s="6"/>
      <c r="B259" s="59"/>
      <c r="C259" s="58"/>
      <c r="D259" s="15"/>
      <c r="E259" s="15"/>
      <c r="F259" s="15"/>
      <c r="G259" s="9"/>
      <c r="H259" s="6"/>
      <c r="I259" s="6"/>
      <c r="J259" s="95"/>
      <c r="K259" s="95"/>
    </row>
    <row r="260" spans="1:11" ht="12.75" customHeight="1">
      <c r="A260" s="6"/>
      <c r="B260" s="59"/>
      <c r="C260" s="58"/>
      <c r="D260" s="15"/>
      <c r="E260" s="15"/>
      <c r="F260" s="15"/>
      <c r="G260" s="9"/>
      <c r="H260" s="6"/>
      <c r="I260" s="6"/>
      <c r="J260" s="95"/>
      <c r="K260" s="95"/>
    </row>
    <row r="261" spans="1:11" ht="12.75" customHeight="1">
      <c r="A261" s="6"/>
      <c r="B261" s="59"/>
      <c r="C261" s="58"/>
      <c r="D261" s="15"/>
      <c r="E261" s="15"/>
      <c r="F261" s="15"/>
      <c r="G261" s="9"/>
      <c r="H261" s="6"/>
      <c r="I261" s="6"/>
      <c r="J261" s="95"/>
      <c r="K261" s="95"/>
    </row>
    <row r="262" spans="1:11" ht="12.75" customHeight="1">
      <c r="A262" s="6"/>
      <c r="B262" s="59"/>
      <c r="C262" s="58"/>
      <c r="D262" s="15"/>
      <c r="E262" s="15"/>
      <c r="F262" s="15"/>
      <c r="G262" s="9"/>
      <c r="H262" s="6"/>
      <c r="I262" s="6"/>
      <c r="J262" s="95"/>
      <c r="K262" s="95"/>
    </row>
    <row r="263" spans="1:11" ht="12.75" customHeight="1">
      <c r="A263" s="6"/>
      <c r="B263" s="59"/>
      <c r="C263" s="58"/>
      <c r="D263" s="15"/>
      <c r="E263" s="15"/>
      <c r="F263" s="15"/>
      <c r="G263" s="9"/>
      <c r="H263" s="6"/>
      <c r="I263" s="6"/>
      <c r="J263" s="95"/>
      <c r="K263" s="95"/>
    </row>
    <row r="264" spans="1:11" ht="12.75" customHeight="1">
      <c r="A264" s="6"/>
      <c r="B264" s="59"/>
      <c r="C264" s="58"/>
      <c r="D264" s="15"/>
      <c r="E264" s="15"/>
      <c r="F264" s="15"/>
      <c r="G264" s="9"/>
      <c r="H264" s="6"/>
      <c r="I264" s="6"/>
      <c r="J264" s="95"/>
      <c r="K264" s="95"/>
    </row>
    <row r="265" spans="1:11" ht="12.75" customHeight="1">
      <c r="A265" s="6"/>
      <c r="B265" s="59"/>
      <c r="C265" s="58"/>
      <c r="D265" s="15"/>
      <c r="E265" s="15"/>
      <c r="F265" s="15"/>
      <c r="G265" s="9"/>
      <c r="H265" s="6"/>
      <c r="I265" s="6"/>
      <c r="J265" s="95"/>
      <c r="K265" s="95"/>
    </row>
    <row r="266" spans="1:11" ht="12.75" customHeight="1">
      <c r="A266" s="6"/>
      <c r="B266" s="59"/>
      <c r="C266" s="58"/>
      <c r="D266" s="15"/>
      <c r="E266" s="15"/>
      <c r="F266" s="15"/>
      <c r="G266" s="9"/>
      <c r="H266" s="6"/>
      <c r="I266" s="6"/>
      <c r="J266" s="95"/>
      <c r="K266" s="95"/>
    </row>
    <row r="267" spans="1:11" ht="12.75" customHeight="1">
      <c r="A267" s="6"/>
      <c r="B267" s="59"/>
      <c r="C267" s="58"/>
      <c r="D267" s="15"/>
      <c r="E267" s="15"/>
      <c r="F267" s="15"/>
      <c r="G267" s="9"/>
      <c r="H267" s="6"/>
      <c r="I267" s="6"/>
      <c r="J267" s="95"/>
      <c r="K267" s="95"/>
    </row>
    <row r="268" spans="1:11" ht="12.75" customHeight="1">
      <c r="A268" s="6"/>
      <c r="B268" s="59"/>
      <c r="C268" s="58"/>
      <c r="D268" s="15"/>
      <c r="E268" s="15"/>
      <c r="F268" s="15"/>
      <c r="G268" s="9"/>
      <c r="H268" s="6"/>
      <c r="I268" s="6"/>
      <c r="J268" s="95"/>
      <c r="K268" s="95"/>
    </row>
    <row r="269" spans="1:11" ht="12.75" customHeight="1">
      <c r="A269" s="6"/>
      <c r="B269" s="59"/>
      <c r="C269" s="58"/>
      <c r="D269" s="15"/>
      <c r="E269" s="15"/>
      <c r="F269" s="15"/>
      <c r="G269" s="9"/>
      <c r="H269" s="6"/>
      <c r="I269" s="6"/>
      <c r="J269" s="95"/>
      <c r="K269" s="95"/>
    </row>
    <row r="270" spans="1:11" ht="12.75" customHeight="1">
      <c r="A270" s="6"/>
      <c r="B270" s="59"/>
      <c r="C270" s="58"/>
      <c r="D270" s="15"/>
      <c r="E270" s="15"/>
      <c r="F270" s="15"/>
      <c r="G270" s="9"/>
      <c r="H270" s="6"/>
      <c r="I270" s="6"/>
      <c r="J270" s="95"/>
      <c r="K270" s="95"/>
    </row>
    <row r="271" spans="1:11" ht="12.75" customHeight="1">
      <c r="A271" s="6"/>
      <c r="B271" s="59"/>
      <c r="C271" s="58"/>
      <c r="D271" s="15"/>
      <c r="E271" s="15"/>
      <c r="F271" s="15"/>
      <c r="G271" s="9"/>
      <c r="H271" s="6"/>
      <c r="I271" s="6"/>
      <c r="J271" s="95"/>
      <c r="K271" s="95"/>
    </row>
    <row r="272" spans="1:11" ht="12.75" customHeight="1">
      <c r="A272" s="6"/>
      <c r="B272" s="59"/>
      <c r="C272" s="58"/>
      <c r="D272" s="15"/>
      <c r="E272" s="15"/>
      <c r="F272" s="15"/>
      <c r="G272" s="9"/>
      <c r="H272" s="6"/>
      <c r="I272" s="6"/>
      <c r="J272" s="95"/>
      <c r="K272" s="95"/>
    </row>
    <row r="273" spans="1:11" ht="12.75" customHeight="1">
      <c r="A273" s="6"/>
      <c r="B273" s="59"/>
      <c r="C273" s="58"/>
      <c r="D273" s="15"/>
      <c r="E273" s="15"/>
      <c r="F273" s="15"/>
      <c r="G273" s="9"/>
      <c r="H273" s="6"/>
      <c r="I273" s="6"/>
      <c r="J273" s="95"/>
      <c r="K273" s="95"/>
    </row>
    <row r="274" spans="1:11" ht="12.75" customHeight="1">
      <c r="A274" s="6"/>
      <c r="B274" s="59"/>
      <c r="C274" s="58"/>
      <c r="D274" s="15"/>
      <c r="E274" s="15"/>
      <c r="F274" s="15"/>
      <c r="G274" s="9"/>
      <c r="H274" s="6"/>
      <c r="I274" s="6"/>
      <c r="J274" s="95"/>
      <c r="K274" s="95"/>
    </row>
    <row r="275" spans="1:11" ht="12.75" customHeight="1">
      <c r="A275" s="6"/>
      <c r="B275" s="59"/>
      <c r="C275" s="58"/>
      <c r="D275" s="15"/>
      <c r="E275" s="15"/>
      <c r="F275" s="15"/>
      <c r="G275" s="9"/>
      <c r="H275" s="6"/>
      <c r="I275" s="6"/>
      <c r="J275" s="95"/>
      <c r="K275" s="95"/>
    </row>
    <row r="276" spans="1:11" ht="12.75" customHeight="1">
      <c r="A276" s="6"/>
      <c r="B276" s="59"/>
      <c r="C276" s="58"/>
      <c r="D276" s="15"/>
      <c r="E276" s="15"/>
      <c r="F276" s="15"/>
      <c r="G276" s="9"/>
      <c r="H276" s="6"/>
      <c r="I276" s="6"/>
      <c r="J276" s="95"/>
      <c r="K276" s="95"/>
    </row>
    <row r="277" spans="1:11" ht="12.75" customHeight="1">
      <c r="A277" s="6"/>
      <c r="B277" s="59"/>
      <c r="C277" s="58"/>
      <c r="D277" s="15"/>
      <c r="E277" s="15"/>
      <c r="F277" s="15"/>
      <c r="G277" s="9"/>
      <c r="H277" s="6"/>
      <c r="I277" s="6"/>
      <c r="J277" s="95"/>
      <c r="K277" s="95"/>
    </row>
    <row r="278" spans="1:11" ht="12.75" customHeight="1">
      <c r="A278" s="6"/>
      <c r="B278" s="59"/>
      <c r="C278" s="58"/>
      <c r="D278" s="15"/>
      <c r="E278" s="15"/>
      <c r="F278" s="15"/>
      <c r="G278" s="9"/>
      <c r="H278" s="6"/>
      <c r="I278" s="6"/>
      <c r="J278" s="95"/>
      <c r="K278" s="95"/>
    </row>
    <row r="279" spans="1:11" ht="12.75" customHeight="1">
      <c r="A279" s="6"/>
      <c r="B279" s="59"/>
      <c r="C279" s="58"/>
      <c r="D279" s="15"/>
      <c r="E279" s="15"/>
      <c r="F279" s="15"/>
      <c r="G279" s="9"/>
      <c r="H279" s="6"/>
      <c r="I279" s="6"/>
      <c r="J279" s="95"/>
      <c r="K279" s="95"/>
    </row>
    <row r="280" spans="1:11" ht="12.75" customHeight="1">
      <c r="A280" s="6"/>
      <c r="B280" s="59"/>
      <c r="C280" s="58"/>
      <c r="D280" s="15"/>
      <c r="E280" s="15"/>
      <c r="F280" s="15"/>
      <c r="G280" s="9"/>
      <c r="H280" s="6"/>
      <c r="I280" s="6"/>
      <c r="J280" s="95"/>
      <c r="K280" s="95"/>
    </row>
    <row r="281" spans="1:11" ht="12.75" customHeight="1">
      <c r="A281" s="6"/>
      <c r="B281" s="59"/>
      <c r="C281" s="58"/>
      <c r="D281" s="15"/>
      <c r="E281" s="15"/>
      <c r="F281" s="15"/>
      <c r="G281" s="9"/>
      <c r="H281" s="6"/>
      <c r="I281" s="6"/>
      <c r="J281" s="95"/>
      <c r="K281" s="95"/>
    </row>
    <row r="282" spans="1:11" ht="12.75" customHeight="1">
      <c r="A282" s="6"/>
      <c r="B282" s="59"/>
      <c r="C282" s="58"/>
      <c r="D282" s="15"/>
      <c r="E282" s="15"/>
      <c r="F282" s="15"/>
      <c r="G282" s="9"/>
      <c r="H282" s="6"/>
      <c r="I282" s="6"/>
      <c r="J282" s="95"/>
      <c r="K282" s="95"/>
    </row>
    <row r="283" spans="1:11" ht="12.75" customHeight="1">
      <c r="A283" s="6"/>
      <c r="B283" s="59"/>
      <c r="C283" s="58"/>
      <c r="D283" s="15"/>
      <c r="E283" s="15"/>
      <c r="F283" s="15"/>
      <c r="G283" s="9"/>
      <c r="H283" s="6"/>
      <c r="I283" s="6"/>
      <c r="J283" s="95"/>
      <c r="K283" s="95"/>
    </row>
    <row r="284" spans="1:11" ht="12.75" customHeight="1">
      <c r="A284" s="5"/>
      <c r="B284" s="6"/>
      <c r="C284" s="7"/>
      <c r="G284" s="9"/>
      <c r="H284" s="6"/>
      <c r="I284" s="6"/>
      <c r="J284" s="95"/>
      <c r="K284" s="95"/>
    </row>
    <row r="285" spans="1:11" ht="12.75" customHeight="1">
      <c r="A285" s="5"/>
      <c r="B285" s="6"/>
      <c r="C285" s="11" t="s">
        <v>376</v>
      </c>
      <c r="D285" s="37"/>
      <c r="E285" s="13">
        <v>4</v>
      </c>
      <c r="F285" s="37"/>
      <c r="G285" s="38"/>
      <c r="H285" s="6"/>
      <c r="I285" s="6"/>
      <c r="J285" s="95"/>
      <c r="K285" s="95"/>
    </row>
    <row r="286" spans="1:11" ht="12.75" customHeight="1">
      <c r="A286" s="5"/>
      <c r="B286" s="6"/>
      <c r="C286" s="64" t="s">
        <v>190</v>
      </c>
      <c r="D286" s="37"/>
      <c r="E286" s="37"/>
      <c r="F286" s="37"/>
      <c r="G286" s="38"/>
      <c r="H286" s="6"/>
      <c r="I286" s="6"/>
      <c r="J286" s="95"/>
      <c r="K286" s="95"/>
    </row>
    <row r="287" spans="1:11" ht="12.75" customHeight="1">
      <c r="A287" s="5"/>
      <c r="B287" s="6"/>
      <c r="C287" s="39"/>
      <c r="D287" s="40"/>
      <c r="E287" s="40"/>
      <c r="F287" s="40"/>
      <c r="G287" s="41"/>
      <c r="H287" s="6"/>
      <c r="I287" s="6"/>
      <c r="J287" s="95"/>
      <c r="K287" s="95"/>
    </row>
    <row r="288" spans="1:11" s="81" customFormat="1" ht="12.75" customHeight="1">
      <c r="A288" s="76"/>
      <c r="B288" s="77"/>
      <c r="C288" s="86" t="s">
        <v>377</v>
      </c>
      <c r="D288" s="78"/>
      <c r="E288" s="78"/>
      <c r="F288" s="78"/>
      <c r="G288" s="78"/>
      <c r="H288" s="77"/>
      <c r="I288" s="87"/>
      <c r="J288" s="164" t="s">
        <v>82</v>
      </c>
      <c r="K288" s="116"/>
    </row>
    <row r="289" spans="9:10" ht="12.75" customHeight="1">
      <c r="I289" s="13"/>
      <c r="J289" s="165"/>
    </row>
    <row r="290" spans="9:10" ht="12.75" customHeight="1">
      <c r="I290" s="13"/>
      <c r="J290" s="165"/>
    </row>
  </sheetData>
  <mergeCells count="6">
    <mergeCell ref="C248:G248"/>
    <mergeCell ref="A5:A6"/>
    <mergeCell ref="C5:G6"/>
    <mergeCell ref="H5:H6"/>
    <mergeCell ref="I5:I6"/>
    <mergeCell ref="D228:G228"/>
  </mergeCells>
  <printOptions horizontalCentered="1" verticalCentered="1"/>
  <pageMargins left="0.59055118110236227" right="0.19685039370078741" top="0.39370078740157483" bottom="1.1811023622047245" header="0" footer="0.19685039370078741"/>
  <pageSetup paperSize="9" scale="90" fitToHeight="0" orientation="portrait" r:id="rId1"/>
  <headerFooter alignWithMargins="0"/>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A2FEC-3FCB-49EE-A5B2-C3CB4CCDE1BB}">
  <sheetPr>
    <tabColor rgb="FFFFC000"/>
  </sheetPr>
  <dimension ref="A1:L357"/>
  <sheetViews>
    <sheetView view="pageBreakPreview" zoomScaleNormal="100" zoomScaleSheetLayoutView="100" workbookViewId="0">
      <selection activeCell="O35" sqref="O35"/>
    </sheetView>
  </sheetViews>
  <sheetFormatPr defaultColWidth="8.25" defaultRowHeight="15.75"/>
  <cols>
    <col min="1" max="1" width="6.625" style="228" customWidth="1"/>
    <col min="2" max="2" width="7.625" style="141" customWidth="1"/>
    <col min="3" max="3" width="3.75" style="141" customWidth="1"/>
    <col min="4" max="4" width="5.75" style="141" customWidth="1"/>
    <col min="5" max="6" width="3.75" style="141" customWidth="1"/>
    <col min="7" max="7" width="27.625" style="141" customWidth="1"/>
    <col min="8" max="8" width="6.625" style="141" customWidth="1"/>
    <col min="9" max="9" width="6.625" style="228" customWidth="1"/>
    <col min="10" max="10" width="10.625" style="244" customWidth="1"/>
    <col min="11" max="11" width="11.75" style="244" bestFit="1" customWidth="1"/>
    <col min="12" max="16384" width="8.25" style="141"/>
  </cols>
  <sheetData>
    <row r="1" spans="1:11" ht="12.75" customHeight="1">
      <c r="A1" s="1" t="str">
        <f>'A-P&amp;G '!A1</f>
        <v>Contract:  011/MKLM/2021/2022</v>
      </c>
      <c r="B1" s="1"/>
      <c r="C1" s="1"/>
      <c r="D1" s="1"/>
      <c r="E1" s="1"/>
      <c r="F1" s="1"/>
      <c r="G1" s="1"/>
      <c r="H1" s="1"/>
      <c r="I1" s="191"/>
      <c r="J1" s="229"/>
      <c r="K1" s="229"/>
    </row>
    <row r="2" spans="1:11" ht="12.75" customHeight="1">
      <c r="A2" s="1" t="s">
        <v>0</v>
      </c>
      <c r="B2" s="1"/>
      <c r="C2" s="1"/>
      <c r="D2" s="1"/>
      <c r="E2" s="1"/>
      <c r="F2" s="1"/>
      <c r="G2" s="1"/>
      <c r="H2" s="1"/>
      <c r="I2" s="191"/>
      <c r="J2" s="229"/>
      <c r="K2" s="229"/>
    </row>
    <row r="3" spans="1:11" ht="12.75" customHeight="1">
      <c r="A3" s="1" t="s">
        <v>1</v>
      </c>
      <c r="B3" s="4"/>
      <c r="C3" s="4"/>
      <c r="D3" s="4"/>
      <c r="E3" s="4"/>
      <c r="F3" s="4"/>
      <c r="G3" s="4"/>
      <c r="H3" s="4"/>
      <c r="I3" s="192"/>
      <c r="J3" s="229"/>
      <c r="K3" s="229"/>
    </row>
    <row r="4" spans="1:11" ht="12.75" customHeight="1">
      <c r="A4" s="1" t="s">
        <v>563</v>
      </c>
      <c r="B4" s="4"/>
      <c r="C4" s="4"/>
      <c r="D4" s="4"/>
      <c r="E4" s="4"/>
      <c r="F4" s="4"/>
      <c r="G4" s="4"/>
      <c r="H4" s="4"/>
      <c r="I4" s="192"/>
      <c r="J4" s="229"/>
      <c r="K4" s="229"/>
    </row>
    <row r="5" spans="1:11" ht="12.75" customHeight="1">
      <c r="A5" s="317" t="s">
        <v>3</v>
      </c>
      <c r="B5" s="193" t="s">
        <v>4</v>
      </c>
      <c r="C5" s="319" t="s">
        <v>5</v>
      </c>
      <c r="D5" s="320"/>
      <c r="E5" s="320"/>
      <c r="F5" s="320"/>
      <c r="G5" s="320"/>
      <c r="H5" s="317" t="s">
        <v>6</v>
      </c>
      <c r="I5" s="317" t="s">
        <v>7</v>
      </c>
      <c r="J5" s="230" t="s">
        <v>8</v>
      </c>
      <c r="K5" s="230" t="s">
        <v>9</v>
      </c>
    </row>
    <row r="6" spans="1:11" s="190" customFormat="1" ht="12.75" customHeight="1">
      <c r="A6" s="318"/>
      <c r="B6" s="194" t="s">
        <v>10</v>
      </c>
      <c r="C6" s="321"/>
      <c r="D6" s="322"/>
      <c r="E6" s="322"/>
      <c r="F6" s="322"/>
      <c r="G6" s="322"/>
      <c r="H6" s="318"/>
      <c r="I6" s="318"/>
      <c r="J6" s="231" t="s">
        <v>11</v>
      </c>
      <c r="K6" s="231" t="s">
        <v>11</v>
      </c>
    </row>
    <row r="7" spans="1:11" s="3" customFormat="1" ht="12.75" customHeight="1">
      <c r="A7" s="6"/>
      <c r="B7" s="6"/>
      <c r="C7" s="195"/>
      <c r="D7" s="8"/>
      <c r="E7" s="8"/>
      <c r="F7" s="8"/>
      <c r="G7" s="9"/>
      <c r="H7" s="6"/>
      <c r="I7" s="6"/>
      <c r="J7" s="232"/>
      <c r="K7" s="232"/>
    </row>
    <row r="8" spans="1:11" s="3" customFormat="1" ht="12.75" customHeight="1">
      <c r="A8" s="6"/>
      <c r="B8" s="196"/>
      <c r="C8" s="46" t="s">
        <v>376</v>
      </c>
      <c r="D8" s="12"/>
      <c r="E8" s="13">
        <v>5</v>
      </c>
      <c r="F8" s="53"/>
      <c r="G8" s="9"/>
      <c r="H8" s="6"/>
      <c r="I8" s="6"/>
      <c r="J8" s="232"/>
      <c r="K8" s="232"/>
    </row>
    <row r="9" spans="1:11" s="3" customFormat="1" ht="12.75" customHeight="1">
      <c r="A9" s="6"/>
      <c r="B9" s="197" t="s">
        <v>594</v>
      </c>
      <c r="C9" s="46" t="s">
        <v>562</v>
      </c>
      <c r="D9" s="12"/>
      <c r="E9" s="12"/>
      <c r="F9" s="12"/>
      <c r="G9" s="9"/>
      <c r="H9" s="6"/>
      <c r="I9" s="6"/>
      <c r="J9" s="232"/>
      <c r="K9" s="232"/>
    </row>
    <row r="10" spans="1:11" s="3" customFormat="1" ht="12.75" customHeight="1">
      <c r="A10" s="6"/>
      <c r="B10" s="60"/>
      <c r="C10" s="46"/>
      <c r="D10" s="23"/>
      <c r="E10" s="23"/>
      <c r="F10" s="23"/>
      <c r="G10" s="9"/>
      <c r="H10" s="6"/>
      <c r="I10" s="6"/>
      <c r="J10" s="232"/>
      <c r="K10" s="232"/>
    </row>
    <row r="11" spans="1:11" s="142" customFormat="1" ht="12.75" customHeight="1">
      <c r="A11" s="198"/>
      <c r="B11" s="199" t="s">
        <v>595</v>
      </c>
      <c r="C11" s="200" t="s">
        <v>561</v>
      </c>
      <c r="D11" s="201"/>
      <c r="E11" s="202"/>
      <c r="F11" s="202"/>
      <c r="G11" s="202"/>
      <c r="H11" s="198"/>
      <c r="I11" s="203"/>
      <c r="J11" s="233"/>
      <c r="K11" s="233"/>
    </row>
    <row r="12" spans="1:11" s="142" customFormat="1" ht="12.75" customHeight="1">
      <c r="A12" s="198"/>
      <c r="B12" s="204"/>
      <c r="C12" s="205"/>
      <c r="D12" s="201"/>
      <c r="E12" s="202"/>
      <c r="F12" s="202"/>
      <c r="G12" s="202"/>
      <c r="H12" s="198"/>
      <c r="I12" s="203"/>
      <c r="J12" s="233"/>
      <c r="K12" s="233"/>
    </row>
    <row r="13" spans="1:11" s="142" customFormat="1" ht="12.75" customHeight="1">
      <c r="A13" s="198"/>
      <c r="B13" s="204" t="s">
        <v>596</v>
      </c>
      <c r="C13" s="206" t="s">
        <v>560</v>
      </c>
      <c r="D13" s="201"/>
      <c r="E13" s="202"/>
      <c r="F13" s="202"/>
      <c r="G13" s="202"/>
      <c r="H13" s="198"/>
      <c r="I13" s="203"/>
      <c r="J13" s="233"/>
      <c r="K13" s="233"/>
    </row>
    <row r="14" spans="1:11" s="142" customFormat="1" ht="12.75" customHeight="1">
      <c r="A14" s="207"/>
      <c r="B14" s="208"/>
      <c r="C14" s="209"/>
      <c r="D14" s="23"/>
      <c r="E14" s="202"/>
      <c r="F14" s="202"/>
      <c r="G14" s="202"/>
      <c r="H14" s="210"/>
      <c r="I14" s="211"/>
      <c r="J14" s="234"/>
      <c r="K14" s="234"/>
    </row>
    <row r="15" spans="1:11" s="142" customFormat="1" ht="12.75" customHeight="1">
      <c r="A15" s="198"/>
      <c r="B15" s="204"/>
      <c r="C15" s="212" t="s">
        <v>38</v>
      </c>
      <c r="D15" s="23" t="s">
        <v>559</v>
      </c>
      <c r="E15" s="15"/>
      <c r="F15" s="202"/>
      <c r="G15" s="202"/>
      <c r="H15" s="198"/>
      <c r="I15" s="203"/>
      <c r="J15" s="235"/>
      <c r="K15" s="233"/>
    </row>
    <row r="16" spans="1:11" s="142" customFormat="1" ht="12.75" customHeight="1">
      <c r="A16" s="198"/>
      <c r="B16" s="204"/>
      <c r="C16" s="212"/>
      <c r="D16" s="23" t="s">
        <v>558</v>
      </c>
      <c r="E16" s="15"/>
      <c r="F16" s="202"/>
      <c r="G16" s="202"/>
      <c r="H16" s="198"/>
      <c r="I16" s="203"/>
      <c r="J16" s="235"/>
      <c r="K16" s="233"/>
    </row>
    <row r="17" spans="1:11" s="142" customFormat="1" ht="12.75" customHeight="1">
      <c r="A17" s="198" t="s">
        <v>622</v>
      </c>
      <c r="B17" s="204"/>
      <c r="C17" s="212"/>
      <c r="D17" s="22">
        <v>0.01</v>
      </c>
      <c r="E17" s="15" t="s">
        <v>445</v>
      </c>
      <c r="F17" s="202"/>
      <c r="G17" s="202"/>
      <c r="H17" s="198" t="s">
        <v>597</v>
      </c>
      <c r="I17" s="203">
        <v>14</v>
      </c>
      <c r="J17" s="235"/>
      <c r="K17" s="233"/>
    </row>
    <row r="18" spans="1:11" s="142" customFormat="1" ht="12.75" customHeight="1">
      <c r="A18" s="198"/>
      <c r="B18" s="204"/>
      <c r="C18" s="212"/>
      <c r="D18" s="22"/>
      <c r="E18" s="15" t="s">
        <v>557</v>
      </c>
      <c r="F18" s="202"/>
      <c r="G18" s="202"/>
      <c r="H18" s="198"/>
      <c r="I18" s="203"/>
      <c r="J18" s="235"/>
      <c r="K18" s="233"/>
    </row>
    <row r="19" spans="1:11" s="142" customFormat="1" ht="12.75" customHeight="1">
      <c r="A19" s="207"/>
      <c r="B19" s="208"/>
      <c r="C19" s="209"/>
      <c r="D19" s="213"/>
      <c r="E19" s="15" t="s">
        <v>556</v>
      </c>
      <c r="F19" s="202"/>
      <c r="G19" s="202"/>
      <c r="H19" s="210"/>
      <c r="I19" s="211"/>
      <c r="J19" s="234"/>
      <c r="K19" s="234"/>
    </row>
    <row r="20" spans="1:11" s="142" customFormat="1" ht="12.75" customHeight="1">
      <c r="A20" s="207"/>
      <c r="B20" s="208"/>
      <c r="C20" s="202"/>
      <c r="D20" s="213"/>
      <c r="E20" s="15" t="s">
        <v>555</v>
      </c>
      <c r="F20" s="202"/>
      <c r="G20" s="202"/>
      <c r="H20" s="210"/>
      <c r="I20" s="211"/>
      <c r="J20" s="234"/>
      <c r="K20" s="234"/>
    </row>
    <row r="21" spans="1:11" s="142" customFormat="1" ht="12.75" customHeight="1">
      <c r="A21" s="207"/>
      <c r="B21" s="208"/>
      <c r="C21" s="202"/>
      <c r="D21" s="213"/>
      <c r="E21" s="15"/>
      <c r="F21" s="202"/>
      <c r="G21" s="202"/>
      <c r="H21" s="210"/>
      <c r="I21" s="211"/>
      <c r="J21" s="234"/>
      <c r="K21" s="234"/>
    </row>
    <row r="22" spans="1:11" s="142" customFormat="1" ht="12.75" customHeight="1">
      <c r="A22" s="207"/>
      <c r="B22" s="208"/>
      <c r="C22" s="205" t="s">
        <v>25</v>
      </c>
      <c r="D22" s="214" t="s">
        <v>554</v>
      </c>
      <c r="E22" s="15"/>
      <c r="F22" s="202"/>
      <c r="G22" s="202"/>
      <c r="H22" s="198"/>
      <c r="I22" s="211"/>
      <c r="J22" s="234"/>
      <c r="K22" s="234"/>
    </row>
    <row r="23" spans="1:11" s="142" customFormat="1" ht="12.75" customHeight="1">
      <c r="A23" s="207">
        <v>5.2</v>
      </c>
      <c r="B23" s="208"/>
      <c r="C23" s="202"/>
      <c r="D23" s="215">
        <v>0.01</v>
      </c>
      <c r="E23" s="15" t="s">
        <v>553</v>
      </c>
      <c r="F23" s="202"/>
      <c r="G23" s="202"/>
      <c r="H23" s="198" t="s">
        <v>597</v>
      </c>
      <c r="I23" s="211">
        <v>7</v>
      </c>
      <c r="J23" s="234"/>
      <c r="K23" s="233"/>
    </row>
    <row r="24" spans="1:11" s="142" customFormat="1" ht="12.75" customHeight="1">
      <c r="A24" s="207"/>
      <c r="B24" s="208"/>
      <c r="C24" s="202"/>
      <c r="D24" s="213"/>
      <c r="E24" s="15" t="s">
        <v>552</v>
      </c>
      <c r="F24" s="202"/>
      <c r="G24" s="202"/>
      <c r="H24" s="210"/>
      <c r="I24" s="211"/>
      <c r="J24" s="234"/>
      <c r="K24" s="234"/>
    </row>
    <row r="25" spans="1:11" s="142" customFormat="1" ht="12.75" customHeight="1">
      <c r="A25" s="207"/>
      <c r="B25" s="208"/>
      <c r="C25" s="202"/>
      <c r="D25" s="213"/>
      <c r="E25" s="15" t="s">
        <v>551</v>
      </c>
      <c r="F25" s="202"/>
      <c r="G25" s="202"/>
      <c r="H25" s="210"/>
      <c r="I25" s="211"/>
      <c r="J25" s="234"/>
      <c r="K25" s="234"/>
    </row>
    <row r="26" spans="1:11" s="142" customFormat="1" ht="12.75" customHeight="1">
      <c r="A26" s="207"/>
      <c r="B26" s="208"/>
      <c r="C26" s="202"/>
      <c r="D26" s="213"/>
      <c r="E26" s="15" t="s">
        <v>550</v>
      </c>
      <c r="F26" s="202"/>
      <c r="G26" s="202"/>
      <c r="H26" s="210"/>
      <c r="I26" s="211"/>
      <c r="J26" s="234"/>
      <c r="K26" s="234"/>
    </row>
    <row r="27" spans="1:11" s="142" customFormat="1" ht="12.75" customHeight="1">
      <c r="A27" s="207"/>
      <c r="B27" s="208"/>
      <c r="C27" s="202"/>
      <c r="D27" s="213"/>
      <c r="E27" s="15" t="s">
        <v>549</v>
      </c>
      <c r="F27" s="202"/>
      <c r="G27" s="202"/>
      <c r="H27" s="210"/>
      <c r="I27" s="211"/>
      <c r="J27" s="234"/>
      <c r="K27" s="234"/>
    </row>
    <row r="28" spans="1:11" s="142" customFormat="1" ht="12.75" customHeight="1">
      <c r="A28" s="207"/>
      <c r="B28" s="208"/>
      <c r="C28" s="202"/>
      <c r="D28" s="213"/>
      <c r="E28" s="15" t="s">
        <v>548</v>
      </c>
      <c r="F28" s="202"/>
      <c r="G28" s="202"/>
      <c r="H28" s="210"/>
      <c r="I28" s="211"/>
      <c r="J28" s="234"/>
      <c r="K28" s="234"/>
    </row>
    <row r="29" spans="1:11" s="142" customFormat="1" ht="12.75" customHeight="1">
      <c r="A29" s="207"/>
      <c r="B29" s="208"/>
      <c r="C29" s="202"/>
      <c r="D29" s="213"/>
      <c r="E29" s="15" t="s">
        <v>547</v>
      </c>
      <c r="F29" s="202"/>
      <c r="G29" s="202"/>
      <c r="H29" s="210"/>
      <c r="I29" s="211"/>
      <c r="J29" s="234"/>
      <c r="K29" s="234"/>
    </row>
    <row r="30" spans="1:11" s="142" customFormat="1" ht="12.75" customHeight="1">
      <c r="A30" s="207"/>
      <c r="B30" s="208"/>
      <c r="C30" s="202"/>
      <c r="D30" s="213"/>
      <c r="E30" s="15" t="s">
        <v>546</v>
      </c>
      <c r="F30" s="202"/>
      <c r="G30" s="202"/>
      <c r="H30" s="210"/>
      <c r="I30" s="211"/>
      <c r="J30" s="234"/>
      <c r="K30" s="234"/>
    </row>
    <row r="31" spans="1:11" s="142" customFormat="1" ht="12.75" customHeight="1">
      <c r="A31" s="207"/>
      <c r="B31" s="208"/>
      <c r="C31" s="202"/>
      <c r="D31" s="213"/>
      <c r="E31" s="15" t="s">
        <v>545</v>
      </c>
      <c r="F31" s="202"/>
      <c r="G31" s="202"/>
      <c r="H31" s="210"/>
      <c r="I31" s="211"/>
      <c r="J31" s="234"/>
      <c r="K31" s="234"/>
    </row>
    <row r="32" spans="1:11" s="142" customFormat="1" ht="12.75" customHeight="1">
      <c r="A32" s="207"/>
      <c r="B32" s="208"/>
      <c r="C32" s="202"/>
      <c r="D32" s="213"/>
      <c r="E32" s="15" t="s">
        <v>544</v>
      </c>
      <c r="F32" s="202"/>
      <c r="G32" s="202"/>
      <c r="H32" s="210"/>
      <c r="I32" s="211"/>
      <c r="J32" s="234"/>
      <c r="K32" s="234"/>
    </row>
    <row r="33" spans="1:11" s="142" customFormat="1" ht="12.75" customHeight="1">
      <c r="A33" s="207"/>
      <c r="B33" s="208"/>
      <c r="C33" s="202"/>
      <c r="D33" s="213"/>
      <c r="E33" s="15" t="s">
        <v>543</v>
      </c>
      <c r="F33" s="202"/>
      <c r="G33" s="202"/>
      <c r="H33" s="210"/>
      <c r="I33" s="211"/>
      <c r="J33" s="234"/>
      <c r="K33" s="234"/>
    </row>
    <row r="34" spans="1:11" s="142" customFormat="1" ht="12.75" customHeight="1">
      <c r="A34" s="207"/>
      <c r="B34" s="208"/>
      <c r="C34" s="202"/>
      <c r="D34" s="213"/>
      <c r="E34" s="15" t="s">
        <v>598</v>
      </c>
      <c r="F34" s="202"/>
      <c r="G34" s="202"/>
      <c r="H34" s="210"/>
      <c r="I34" s="211"/>
      <c r="J34" s="234"/>
      <c r="K34" s="234"/>
    </row>
    <row r="35" spans="1:11" s="142" customFormat="1" ht="12.75" customHeight="1">
      <c r="A35" s="207"/>
      <c r="B35" s="208"/>
      <c r="C35" s="202"/>
      <c r="D35" s="213"/>
      <c r="E35" s="15"/>
      <c r="F35" s="202"/>
      <c r="G35" s="202"/>
      <c r="H35" s="210"/>
      <c r="I35" s="211"/>
      <c r="J35" s="234"/>
      <c r="K35" s="234"/>
    </row>
    <row r="36" spans="1:11" s="142" customFormat="1" ht="12.75" customHeight="1">
      <c r="A36" s="207">
        <v>5.3</v>
      </c>
      <c r="B36" s="208"/>
      <c r="C36" s="202"/>
      <c r="D36" s="215">
        <v>0.02</v>
      </c>
      <c r="E36" s="31" t="s">
        <v>542</v>
      </c>
      <c r="F36" s="202"/>
      <c r="G36" s="202"/>
      <c r="H36" s="198" t="s">
        <v>597</v>
      </c>
      <c r="I36" s="211">
        <v>14</v>
      </c>
      <c r="J36" s="234"/>
      <c r="K36" s="234"/>
    </row>
    <row r="37" spans="1:11" s="142" customFormat="1" ht="12.75" customHeight="1">
      <c r="A37" s="207"/>
      <c r="B37" s="208"/>
      <c r="C37" s="202"/>
      <c r="D37" s="215"/>
      <c r="E37" s="15" t="s">
        <v>490</v>
      </c>
      <c r="F37" s="202"/>
      <c r="G37" s="202"/>
      <c r="H37" s="198"/>
      <c r="I37" s="211"/>
      <c r="J37" s="234"/>
      <c r="K37" s="234"/>
    </row>
    <row r="38" spans="1:11" s="142" customFormat="1" ht="12.75" customHeight="1">
      <c r="A38" s="207"/>
      <c r="B38" s="208"/>
      <c r="C38" s="202"/>
      <c r="D38" s="213"/>
      <c r="E38" s="15" t="s">
        <v>489</v>
      </c>
      <c r="F38" s="202"/>
      <c r="G38" s="202"/>
      <c r="H38" s="210"/>
      <c r="I38" s="211"/>
      <c r="J38" s="234"/>
      <c r="K38" s="234"/>
    </row>
    <row r="39" spans="1:11" s="142" customFormat="1" ht="12.75" customHeight="1">
      <c r="A39" s="207"/>
      <c r="B39" s="208"/>
      <c r="C39" s="202"/>
      <c r="D39" s="213"/>
      <c r="E39" s="15" t="s">
        <v>488</v>
      </c>
      <c r="F39" s="202"/>
      <c r="G39" s="202"/>
      <c r="H39" s="210"/>
      <c r="I39" s="211"/>
      <c r="J39" s="234"/>
      <c r="K39" s="234"/>
    </row>
    <row r="40" spans="1:11" s="142" customFormat="1" ht="12.75" customHeight="1">
      <c r="A40" s="207"/>
      <c r="B40" s="208"/>
      <c r="C40" s="202"/>
      <c r="D40" s="213"/>
      <c r="E40" s="15" t="s">
        <v>487</v>
      </c>
      <c r="F40" s="202"/>
      <c r="G40" s="202"/>
      <c r="H40" s="210"/>
      <c r="I40" s="211"/>
      <c r="J40" s="234"/>
      <c r="K40" s="234"/>
    </row>
    <row r="41" spans="1:11" s="142" customFormat="1" ht="12.75" customHeight="1">
      <c r="A41" s="207"/>
      <c r="B41" s="208"/>
      <c r="C41" s="202"/>
      <c r="D41" s="213"/>
      <c r="E41" s="15"/>
      <c r="F41" s="202"/>
      <c r="G41" s="202"/>
      <c r="H41" s="210"/>
      <c r="I41" s="211"/>
      <c r="J41" s="234"/>
      <c r="K41" s="234"/>
    </row>
    <row r="42" spans="1:11" s="142" customFormat="1" ht="12.75" customHeight="1">
      <c r="A42" s="207">
        <v>5.4</v>
      </c>
      <c r="B42" s="208"/>
      <c r="C42" s="202"/>
      <c r="D42" s="215">
        <v>0.03</v>
      </c>
      <c r="E42" s="15" t="s">
        <v>541</v>
      </c>
      <c r="F42" s="202"/>
      <c r="G42" s="202"/>
      <c r="H42" s="198" t="s">
        <v>597</v>
      </c>
      <c r="I42" s="211">
        <v>28</v>
      </c>
      <c r="J42" s="234"/>
      <c r="K42" s="233"/>
    </row>
    <row r="43" spans="1:11" s="142" customFormat="1" ht="12.75" customHeight="1">
      <c r="A43" s="207"/>
      <c r="B43" s="208"/>
      <c r="C43" s="202"/>
      <c r="D43" s="213"/>
      <c r="E43" s="15" t="s">
        <v>540</v>
      </c>
      <c r="F43" s="202"/>
      <c r="G43" s="202"/>
      <c r="H43" s="210"/>
      <c r="I43" s="211"/>
      <c r="J43" s="234"/>
      <c r="K43" s="234"/>
    </row>
    <row r="44" spans="1:11" s="142" customFormat="1" ht="12.75" customHeight="1">
      <c r="A44" s="207"/>
      <c r="B44" s="208"/>
      <c r="C44" s="202"/>
      <c r="D44" s="213"/>
      <c r="E44" s="15" t="s">
        <v>539</v>
      </c>
      <c r="F44" s="202"/>
      <c r="G44" s="202"/>
      <c r="H44" s="210"/>
      <c r="I44" s="211"/>
      <c r="J44" s="234"/>
      <c r="K44" s="234"/>
    </row>
    <row r="45" spans="1:11" s="142" customFormat="1" ht="12.75" customHeight="1">
      <c r="A45" s="207"/>
      <c r="B45" s="208"/>
      <c r="C45" s="202"/>
      <c r="D45" s="213"/>
      <c r="E45" s="15" t="s">
        <v>538</v>
      </c>
      <c r="F45" s="202"/>
      <c r="G45" s="202"/>
      <c r="H45" s="210"/>
      <c r="I45" s="211"/>
      <c r="J45" s="234"/>
      <c r="K45" s="234"/>
    </row>
    <row r="46" spans="1:11" s="142" customFormat="1" ht="12.75" customHeight="1">
      <c r="A46" s="207"/>
      <c r="B46" s="208"/>
      <c r="C46" s="202"/>
      <c r="D46" s="213"/>
      <c r="E46" s="15"/>
      <c r="F46" s="202"/>
      <c r="G46" s="202"/>
      <c r="H46" s="210"/>
      <c r="I46" s="211"/>
      <c r="J46" s="234"/>
      <c r="K46" s="234"/>
    </row>
    <row r="47" spans="1:11" s="142" customFormat="1" ht="12.75" customHeight="1">
      <c r="A47" s="207"/>
      <c r="B47" s="204" t="s">
        <v>599</v>
      </c>
      <c r="C47" s="206" t="s">
        <v>537</v>
      </c>
      <c r="D47" s="201"/>
      <c r="E47" s="202"/>
      <c r="F47" s="202"/>
      <c r="G47" s="202"/>
      <c r="H47" s="210"/>
      <c r="I47" s="211"/>
      <c r="J47" s="234"/>
      <c r="K47" s="234"/>
    </row>
    <row r="48" spans="1:11" s="142" customFormat="1" ht="12.75" customHeight="1">
      <c r="A48" s="207"/>
      <c r="B48" s="208"/>
      <c r="C48" s="202"/>
      <c r="D48" s="214"/>
      <c r="E48" s="202"/>
      <c r="F48" s="202"/>
      <c r="G48" s="202"/>
      <c r="H48" s="210"/>
      <c r="I48" s="211"/>
      <c r="J48" s="234"/>
      <c r="K48" s="234"/>
    </row>
    <row r="49" spans="1:11" s="142" customFormat="1" ht="12.75" customHeight="1">
      <c r="A49" s="207">
        <v>5.5</v>
      </c>
      <c r="B49" s="208"/>
      <c r="C49" s="202"/>
      <c r="D49" s="22">
        <v>0.01</v>
      </c>
      <c r="E49" s="214" t="s">
        <v>536</v>
      </c>
      <c r="F49" s="202"/>
      <c r="G49" s="202"/>
      <c r="H49" s="198" t="s">
        <v>597</v>
      </c>
      <c r="I49" s="211">
        <v>7</v>
      </c>
      <c r="J49" s="234"/>
      <c r="K49" s="233"/>
    </row>
    <row r="50" spans="1:11" s="142" customFormat="1" ht="12.75" customHeight="1">
      <c r="A50" s="207"/>
      <c r="B50" s="208"/>
      <c r="C50" s="202"/>
      <c r="D50" s="22"/>
      <c r="E50" s="213" t="s">
        <v>535</v>
      </c>
      <c r="F50" s="202"/>
      <c r="G50" s="202"/>
      <c r="H50" s="210"/>
      <c r="I50" s="211"/>
      <c r="J50" s="234"/>
      <c r="K50" s="234"/>
    </row>
    <row r="51" spans="1:11" s="142" customFormat="1" ht="12.75" customHeight="1">
      <c r="A51" s="207"/>
      <c r="B51" s="208"/>
      <c r="C51" s="202"/>
      <c r="D51" s="213"/>
      <c r="E51" s="213" t="s">
        <v>534</v>
      </c>
      <c r="F51" s="202"/>
      <c r="G51" s="202"/>
      <c r="H51" s="210"/>
      <c r="I51" s="211"/>
      <c r="J51" s="234"/>
      <c r="K51" s="234"/>
    </row>
    <row r="52" spans="1:11" s="142" customFormat="1" ht="12.75" customHeight="1">
      <c r="A52" s="207"/>
      <c r="B52" s="208"/>
      <c r="C52" s="202"/>
      <c r="D52" s="213"/>
      <c r="E52" s="213" t="s">
        <v>533</v>
      </c>
      <c r="F52" s="202"/>
      <c r="G52" s="202"/>
      <c r="H52" s="210"/>
      <c r="I52" s="211"/>
      <c r="J52" s="234"/>
      <c r="K52" s="234"/>
    </row>
    <row r="53" spans="1:11" s="142" customFormat="1" ht="12.75" customHeight="1">
      <c r="A53" s="207"/>
      <c r="B53" s="208"/>
      <c r="C53" s="202"/>
      <c r="D53" s="213"/>
      <c r="E53" s="213"/>
      <c r="F53" s="202"/>
      <c r="G53" s="202"/>
      <c r="H53" s="210"/>
      <c r="I53" s="211"/>
      <c r="J53" s="234"/>
      <c r="K53" s="234"/>
    </row>
    <row r="54" spans="1:11" s="142" customFormat="1" ht="12.75" customHeight="1">
      <c r="A54" s="207">
        <v>5.6</v>
      </c>
      <c r="B54" s="208"/>
      <c r="C54" s="202"/>
      <c r="D54" s="22">
        <v>0.02</v>
      </c>
      <c r="E54" s="214" t="s">
        <v>532</v>
      </c>
      <c r="F54" s="202"/>
      <c r="G54" s="202"/>
      <c r="H54" s="198" t="s">
        <v>597</v>
      </c>
      <c r="I54" s="211">
        <v>14</v>
      </c>
      <c r="J54" s="234"/>
      <c r="K54" s="233"/>
    </row>
    <row r="55" spans="1:11" s="142" customFormat="1" ht="12.75" customHeight="1">
      <c r="A55" s="207"/>
      <c r="B55" s="208"/>
      <c r="C55" s="202"/>
      <c r="D55" s="22"/>
      <c r="E55" s="213" t="s">
        <v>531</v>
      </c>
      <c r="F55" s="202"/>
      <c r="G55" s="202"/>
      <c r="H55" s="210"/>
      <c r="I55" s="211"/>
      <c r="J55" s="234"/>
      <c r="K55" s="234"/>
    </row>
    <row r="56" spans="1:11" s="142" customFormat="1" ht="12.75" customHeight="1">
      <c r="A56" s="207"/>
      <c r="B56" s="208"/>
      <c r="C56" s="202"/>
      <c r="D56" s="22"/>
      <c r="E56" s="216" t="s">
        <v>530</v>
      </c>
      <c r="F56" s="202"/>
      <c r="G56" s="202"/>
      <c r="H56" s="210"/>
      <c r="I56" s="211"/>
      <c r="J56" s="234"/>
      <c r="K56" s="234"/>
    </row>
    <row r="57" spans="1:11" s="142" customFormat="1" ht="12.75" customHeight="1">
      <c r="A57" s="207"/>
      <c r="B57" s="208"/>
      <c r="C57" s="202"/>
      <c r="D57" s="22"/>
      <c r="E57" s="216" t="s">
        <v>529</v>
      </c>
      <c r="F57" s="202"/>
      <c r="G57" s="202"/>
      <c r="H57" s="210"/>
      <c r="I57" s="211"/>
      <c r="J57" s="234"/>
      <c r="K57" s="234"/>
    </row>
    <row r="58" spans="1:11" s="142" customFormat="1" ht="12.75" customHeight="1">
      <c r="A58" s="207"/>
      <c r="B58" s="208"/>
      <c r="C58" s="202"/>
      <c r="D58" s="22"/>
      <c r="E58" s="216" t="s">
        <v>528</v>
      </c>
      <c r="F58" s="202"/>
      <c r="G58" s="202"/>
      <c r="H58" s="210"/>
      <c r="I58" s="211"/>
      <c r="J58" s="234"/>
      <c r="K58" s="234"/>
    </row>
    <row r="59" spans="1:11" s="142" customFormat="1" ht="12.75" customHeight="1">
      <c r="A59" s="207"/>
      <c r="B59" s="208"/>
      <c r="C59" s="202"/>
      <c r="D59" s="22"/>
      <c r="E59" s="216" t="s">
        <v>527</v>
      </c>
      <c r="F59" s="202"/>
      <c r="G59" s="202"/>
      <c r="H59" s="210"/>
      <c r="I59" s="211"/>
      <c r="J59" s="234"/>
      <c r="K59" s="234"/>
    </row>
    <row r="60" spans="1:11" s="142" customFormat="1" ht="12.75" customHeight="1">
      <c r="A60" s="207"/>
      <c r="B60" s="208"/>
      <c r="C60" s="202"/>
      <c r="D60" s="22"/>
      <c r="E60" s="216" t="s">
        <v>526</v>
      </c>
      <c r="F60" s="202"/>
      <c r="G60" s="202"/>
      <c r="H60" s="210"/>
      <c r="I60" s="211"/>
      <c r="J60" s="234"/>
      <c r="K60" s="234"/>
    </row>
    <row r="61" spans="1:11" s="142" customFormat="1" ht="12.75" customHeight="1">
      <c r="A61" s="207"/>
      <c r="B61" s="208"/>
      <c r="C61" s="202"/>
      <c r="D61" s="22"/>
      <c r="E61" s="213"/>
      <c r="F61" s="202"/>
      <c r="G61" s="202"/>
      <c r="H61" s="210"/>
      <c r="I61" s="211"/>
      <c r="J61" s="234"/>
      <c r="K61" s="234"/>
    </row>
    <row r="62" spans="1:11" s="142" customFormat="1" ht="12.75" customHeight="1">
      <c r="A62" s="207">
        <v>5.7</v>
      </c>
      <c r="B62" s="208"/>
      <c r="C62" s="202"/>
      <c r="D62" s="22">
        <v>0.03</v>
      </c>
      <c r="E62" s="214" t="s">
        <v>525</v>
      </c>
      <c r="F62" s="202"/>
      <c r="G62" s="202"/>
      <c r="H62" s="198" t="s">
        <v>597</v>
      </c>
      <c r="I62" s="211">
        <v>14</v>
      </c>
      <c r="J62" s="234"/>
      <c r="K62" s="233"/>
    </row>
    <row r="63" spans="1:11" s="142" customFormat="1" ht="12.75" customHeight="1">
      <c r="A63" s="207"/>
      <c r="B63" s="208"/>
      <c r="C63" s="202"/>
      <c r="D63" s="22"/>
      <c r="E63" s="214"/>
      <c r="F63" s="202"/>
      <c r="G63" s="202"/>
      <c r="H63" s="198"/>
      <c r="I63" s="211"/>
      <c r="J63" s="234"/>
      <c r="K63" s="234"/>
    </row>
    <row r="64" spans="1:11" s="142" customFormat="1" ht="12.75" customHeight="1">
      <c r="A64" s="207"/>
      <c r="B64" s="208"/>
      <c r="C64" s="202"/>
      <c r="D64" s="22"/>
      <c r="E64" s="214"/>
      <c r="F64" s="202"/>
      <c r="G64" s="202"/>
      <c r="H64" s="198"/>
      <c r="I64" s="211"/>
      <c r="J64" s="234"/>
      <c r="K64" s="234"/>
    </row>
    <row r="65" spans="1:11" s="142" customFormat="1" ht="12.75" customHeight="1">
      <c r="A65" s="207"/>
      <c r="B65" s="208"/>
      <c r="C65" s="202"/>
      <c r="D65" s="22"/>
      <c r="E65" s="214"/>
      <c r="F65" s="202"/>
      <c r="G65" s="202"/>
      <c r="H65" s="198"/>
      <c r="I65" s="211"/>
      <c r="J65" s="234"/>
      <c r="K65" s="234"/>
    </row>
    <row r="66" spans="1:11" s="142" customFormat="1" ht="12.75" customHeight="1">
      <c r="A66" s="207"/>
      <c r="B66" s="208"/>
      <c r="C66" s="202"/>
      <c r="D66" s="22"/>
      <c r="E66" s="214"/>
      <c r="F66" s="202"/>
      <c r="G66" s="202"/>
      <c r="H66" s="198"/>
      <c r="I66" s="211"/>
      <c r="J66" s="234"/>
      <c r="K66" s="234"/>
    </row>
    <row r="67" spans="1:11" s="142" customFormat="1" ht="12.75" customHeight="1">
      <c r="A67" s="207"/>
      <c r="B67" s="208"/>
      <c r="C67" s="202"/>
      <c r="D67" s="22"/>
      <c r="E67" s="214"/>
      <c r="F67" s="202"/>
      <c r="G67" s="202"/>
      <c r="H67" s="198"/>
      <c r="I67" s="211"/>
      <c r="J67" s="234"/>
      <c r="K67" s="234"/>
    </row>
    <row r="68" spans="1:11" s="142" customFormat="1" ht="12.75" customHeight="1">
      <c r="A68" s="172"/>
      <c r="B68" s="173"/>
      <c r="C68" s="174"/>
      <c r="D68" s="174"/>
      <c r="E68" s="174"/>
      <c r="F68" s="174"/>
      <c r="G68" s="174"/>
      <c r="H68" s="173"/>
      <c r="I68" s="173"/>
      <c r="J68" s="236" t="s">
        <v>80</v>
      </c>
      <c r="K68" s="237"/>
    </row>
    <row r="69" spans="1:11" s="142" customFormat="1" ht="12.75" customHeight="1">
      <c r="A69" s="175"/>
      <c r="B69" s="176"/>
      <c r="C69" s="177"/>
      <c r="D69" s="177"/>
      <c r="E69" s="177"/>
      <c r="F69" s="177"/>
      <c r="G69" s="177"/>
      <c r="H69" s="176"/>
      <c r="I69" s="178"/>
      <c r="J69" s="238" t="s">
        <v>81</v>
      </c>
      <c r="K69" s="239"/>
    </row>
    <row r="70" spans="1:11" s="142" customFormat="1" ht="12.75" customHeight="1">
      <c r="A70" s="207"/>
      <c r="B70" s="208"/>
      <c r="C70" s="202"/>
      <c r="D70" s="22"/>
      <c r="E70" s="213"/>
      <c r="F70" s="202"/>
      <c r="G70" s="202"/>
      <c r="H70" s="210"/>
      <c r="I70" s="211"/>
      <c r="J70" s="234"/>
      <c r="K70" s="234"/>
    </row>
    <row r="71" spans="1:11" s="142" customFormat="1" ht="12.75" customHeight="1">
      <c r="A71" s="207">
        <v>5.8</v>
      </c>
      <c r="B71" s="208"/>
      <c r="C71" s="202"/>
      <c r="D71" s="22">
        <v>0.04</v>
      </c>
      <c r="E71" s="214" t="s">
        <v>524</v>
      </c>
      <c r="F71" s="202"/>
      <c r="G71" s="202"/>
      <c r="H71" s="198" t="s">
        <v>597</v>
      </c>
      <c r="I71" s="211">
        <v>14</v>
      </c>
      <c r="J71" s="234"/>
      <c r="K71" s="233"/>
    </row>
    <row r="72" spans="1:11" s="142" customFormat="1" ht="12.75" customHeight="1">
      <c r="A72" s="207"/>
      <c r="B72" s="208"/>
      <c r="C72" s="202"/>
      <c r="D72" s="22"/>
      <c r="E72" s="214" t="s">
        <v>517</v>
      </c>
      <c r="F72" s="202"/>
      <c r="G72" s="202"/>
      <c r="H72" s="198"/>
      <c r="I72" s="211"/>
      <c r="J72" s="234"/>
      <c r="K72" s="234"/>
    </row>
    <row r="73" spans="1:11" s="142" customFormat="1" ht="12.75" customHeight="1">
      <c r="A73" s="207"/>
      <c r="B73" s="208"/>
      <c r="C73" s="202"/>
      <c r="D73" s="22"/>
      <c r="E73" s="214" t="s">
        <v>523</v>
      </c>
      <c r="F73" s="202"/>
      <c r="G73" s="202"/>
      <c r="H73" s="210"/>
      <c r="I73" s="211"/>
      <c r="J73" s="234"/>
      <c r="K73" s="234"/>
    </row>
    <row r="74" spans="1:11" s="142" customFormat="1" ht="12.75" customHeight="1">
      <c r="A74" s="207"/>
      <c r="B74" s="208"/>
      <c r="C74" s="202"/>
      <c r="D74" s="22"/>
      <c r="E74" s="213"/>
      <c r="F74" s="202"/>
      <c r="G74" s="202"/>
      <c r="H74" s="210"/>
      <c r="I74" s="211"/>
      <c r="J74" s="234"/>
      <c r="K74" s="234"/>
    </row>
    <row r="75" spans="1:11" s="142" customFormat="1" ht="12.75" customHeight="1">
      <c r="A75" s="207">
        <v>5.9</v>
      </c>
      <c r="B75" s="208"/>
      <c r="C75" s="202"/>
      <c r="D75" s="22">
        <v>0.05</v>
      </c>
      <c r="E75" s="214" t="s">
        <v>522</v>
      </c>
      <c r="F75" s="202"/>
      <c r="G75" s="202"/>
      <c r="H75" s="198" t="s">
        <v>597</v>
      </c>
      <c r="I75" s="211">
        <v>14</v>
      </c>
      <c r="J75" s="234"/>
      <c r="K75" s="233"/>
    </row>
    <row r="76" spans="1:11" s="142" customFormat="1" ht="12.75" customHeight="1">
      <c r="A76" s="207"/>
      <c r="B76" s="208"/>
      <c r="C76" s="202"/>
      <c r="D76" s="22"/>
      <c r="E76" s="214" t="s">
        <v>517</v>
      </c>
      <c r="F76" s="202"/>
      <c r="G76" s="202"/>
      <c r="H76" s="210"/>
      <c r="I76" s="211"/>
      <c r="J76" s="234"/>
      <c r="K76" s="234"/>
    </row>
    <row r="77" spans="1:11" s="142" customFormat="1" ht="12.75" customHeight="1">
      <c r="A77" s="207"/>
      <c r="B77" s="208"/>
      <c r="C77" s="202"/>
      <c r="D77" s="22"/>
      <c r="E77" s="214" t="s">
        <v>521</v>
      </c>
      <c r="F77" s="202"/>
      <c r="G77" s="202"/>
      <c r="H77" s="210"/>
      <c r="I77" s="211"/>
      <c r="J77" s="234"/>
      <c r="K77" s="234"/>
    </row>
    <row r="78" spans="1:11" s="142" customFormat="1" ht="12.75" customHeight="1">
      <c r="A78" s="207"/>
      <c r="B78" s="208"/>
      <c r="C78" s="202"/>
      <c r="D78" s="22"/>
      <c r="E78" s="214"/>
      <c r="F78" s="202"/>
      <c r="G78" s="202"/>
      <c r="H78" s="210"/>
      <c r="I78" s="211"/>
      <c r="J78" s="234"/>
      <c r="K78" s="234"/>
    </row>
    <row r="79" spans="1:11" s="142" customFormat="1" ht="12.75" customHeight="1">
      <c r="A79" s="219">
        <v>5.0999999999999996</v>
      </c>
      <c r="B79" s="208"/>
      <c r="C79" s="202"/>
      <c r="D79" s="22">
        <v>0.06</v>
      </c>
      <c r="E79" s="214" t="s">
        <v>520</v>
      </c>
      <c r="F79" s="202"/>
      <c r="G79" s="202"/>
      <c r="H79" s="198" t="s">
        <v>597</v>
      </c>
      <c r="I79" s="211">
        <v>14</v>
      </c>
      <c r="J79" s="234"/>
      <c r="K79" s="233"/>
    </row>
    <row r="80" spans="1:11" s="142" customFormat="1" ht="12.75" customHeight="1">
      <c r="A80" s="207"/>
      <c r="B80" s="208"/>
      <c r="C80" s="202"/>
      <c r="D80" s="22"/>
      <c r="E80" s="214" t="s">
        <v>517</v>
      </c>
      <c r="F80" s="202"/>
      <c r="G80" s="202"/>
      <c r="H80" s="210"/>
      <c r="I80" s="211"/>
      <c r="J80" s="234"/>
      <c r="K80" s="234"/>
    </row>
    <row r="81" spans="1:11" s="142" customFormat="1" ht="12.75" customHeight="1">
      <c r="A81" s="207"/>
      <c r="B81" s="208"/>
      <c r="C81" s="202"/>
      <c r="D81" s="22"/>
      <c r="E81" s="214" t="s">
        <v>519</v>
      </c>
      <c r="F81" s="202"/>
      <c r="G81" s="202"/>
      <c r="H81" s="210"/>
      <c r="I81" s="211"/>
      <c r="J81" s="234"/>
      <c r="K81" s="234"/>
    </row>
    <row r="82" spans="1:11" s="142" customFormat="1" ht="12.75" customHeight="1">
      <c r="A82" s="207"/>
      <c r="B82" s="208"/>
      <c r="C82" s="202"/>
      <c r="D82" s="22"/>
      <c r="E82" s="213"/>
      <c r="F82" s="202"/>
      <c r="G82" s="202"/>
      <c r="H82" s="210"/>
      <c r="I82" s="211"/>
      <c r="J82" s="234"/>
      <c r="K82" s="234"/>
    </row>
    <row r="83" spans="1:11" s="142" customFormat="1" ht="12.75" customHeight="1">
      <c r="A83" s="207">
        <v>5.1100000000000003</v>
      </c>
      <c r="B83" s="208"/>
      <c r="C83" s="202"/>
      <c r="D83" s="22">
        <v>7.0000000000000007E-2</v>
      </c>
      <c r="E83" s="214" t="s">
        <v>518</v>
      </c>
      <c r="F83" s="202"/>
      <c r="G83" s="202"/>
      <c r="H83" s="198" t="s">
        <v>597</v>
      </c>
      <c r="I83" s="211">
        <v>14</v>
      </c>
      <c r="J83" s="234"/>
      <c r="K83" s="233"/>
    </row>
    <row r="84" spans="1:11" s="142" customFormat="1" ht="12.75" customHeight="1">
      <c r="A84" s="207"/>
      <c r="B84" s="208"/>
      <c r="C84" s="202"/>
      <c r="D84" s="22"/>
      <c r="E84" s="214" t="s">
        <v>517</v>
      </c>
      <c r="F84" s="202"/>
      <c r="G84" s="202"/>
      <c r="H84" s="210"/>
      <c r="I84" s="211"/>
      <c r="J84" s="234"/>
      <c r="K84" s="234"/>
    </row>
    <row r="85" spans="1:11" s="142" customFormat="1" ht="12.75" customHeight="1">
      <c r="A85" s="207"/>
      <c r="B85" s="208"/>
      <c r="C85" s="202"/>
      <c r="D85" s="22"/>
      <c r="E85" s="214" t="s">
        <v>516</v>
      </c>
      <c r="F85" s="202"/>
      <c r="G85" s="202"/>
      <c r="H85" s="210"/>
      <c r="I85" s="211"/>
      <c r="J85" s="234"/>
      <c r="K85" s="234"/>
    </row>
    <row r="86" spans="1:11" s="142" customFormat="1" ht="12.75" customHeight="1">
      <c r="A86" s="207"/>
      <c r="B86" s="208"/>
      <c r="C86" s="202"/>
      <c r="D86" s="22"/>
      <c r="E86" s="213"/>
      <c r="F86" s="202"/>
      <c r="G86" s="202"/>
      <c r="H86" s="210"/>
      <c r="I86" s="211"/>
      <c r="J86" s="234"/>
      <c r="K86" s="234"/>
    </row>
    <row r="87" spans="1:11" s="142" customFormat="1" ht="12.75" customHeight="1">
      <c r="A87" s="207">
        <v>5.12</v>
      </c>
      <c r="B87" s="208"/>
      <c r="C87" s="202"/>
      <c r="D87" s="22">
        <v>0.08</v>
      </c>
      <c r="E87" s="214" t="s">
        <v>515</v>
      </c>
      <c r="F87" s="202"/>
      <c r="G87" s="202"/>
      <c r="H87" s="198" t="s">
        <v>597</v>
      </c>
      <c r="I87" s="211">
        <v>7</v>
      </c>
      <c r="J87" s="234"/>
      <c r="K87" s="233"/>
    </row>
    <row r="88" spans="1:11" s="142" customFormat="1" ht="12.75" customHeight="1">
      <c r="A88" s="207"/>
      <c r="B88" s="208"/>
      <c r="C88" s="202"/>
      <c r="D88" s="22"/>
      <c r="E88" s="214" t="s">
        <v>514</v>
      </c>
      <c r="F88" s="202"/>
      <c r="G88" s="202"/>
      <c r="H88" s="210"/>
      <c r="I88" s="211"/>
      <c r="J88" s="234"/>
      <c r="K88" s="234"/>
    </row>
    <row r="89" spans="1:11" s="142" customFormat="1" ht="12.75" customHeight="1">
      <c r="A89" s="207"/>
      <c r="B89" s="208"/>
      <c r="C89" s="202"/>
      <c r="D89" s="22"/>
      <c r="E89" s="213"/>
      <c r="F89" s="202"/>
      <c r="G89" s="202"/>
      <c r="H89" s="210"/>
      <c r="I89" s="211"/>
      <c r="J89" s="234"/>
      <c r="K89" s="234"/>
    </row>
    <row r="90" spans="1:11" s="142" customFormat="1" ht="12.75" customHeight="1">
      <c r="A90" s="219">
        <v>5.13</v>
      </c>
      <c r="B90" s="208"/>
      <c r="C90" s="202"/>
      <c r="D90" s="22"/>
      <c r="E90" s="214" t="s">
        <v>513</v>
      </c>
      <c r="F90" s="202"/>
      <c r="G90" s="202"/>
      <c r="H90" s="198" t="s">
        <v>597</v>
      </c>
      <c r="I90" s="211">
        <v>7</v>
      </c>
      <c r="J90" s="234"/>
      <c r="K90" s="233"/>
    </row>
    <row r="91" spans="1:11" s="142" customFormat="1" ht="12.75" customHeight="1">
      <c r="A91" s="219"/>
      <c r="B91" s="208"/>
      <c r="C91" s="202"/>
      <c r="D91" s="22"/>
      <c r="E91" s="214" t="s">
        <v>512</v>
      </c>
      <c r="F91" s="202"/>
      <c r="G91" s="202"/>
      <c r="H91" s="198"/>
      <c r="I91" s="211"/>
      <c r="J91" s="234"/>
      <c r="K91" s="234"/>
    </row>
    <row r="92" spans="1:11" s="142" customFormat="1" ht="12.75" customHeight="1">
      <c r="A92" s="207"/>
      <c r="B92" s="208"/>
      <c r="C92" s="202"/>
      <c r="D92" s="22"/>
      <c r="E92" s="214" t="s">
        <v>511</v>
      </c>
      <c r="F92" s="202"/>
      <c r="G92" s="202"/>
      <c r="H92" s="210"/>
      <c r="I92" s="211"/>
      <c r="J92" s="234"/>
      <c r="K92" s="234"/>
    </row>
    <row r="93" spans="1:11" s="142" customFormat="1" ht="12.75" customHeight="1">
      <c r="A93" s="207"/>
      <c r="B93" s="208"/>
      <c r="C93" s="202"/>
      <c r="D93" s="22"/>
      <c r="E93" s="213"/>
      <c r="F93" s="202"/>
      <c r="G93" s="202"/>
      <c r="H93" s="210"/>
      <c r="I93" s="211"/>
      <c r="J93" s="234"/>
      <c r="K93" s="234"/>
    </row>
    <row r="94" spans="1:11" s="142" customFormat="1" ht="12.75" customHeight="1">
      <c r="A94" s="198" t="s">
        <v>623</v>
      </c>
      <c r="B94" s="204" t="s">
        <v>510</v>
      </c>
      <c r="C94" s="206" t="s">
        <v>509</v>
      </c>
      <c r="D94" s="201"/>
      <c r="E94" s="202"/>
      <c r="F94" s="202"/>
      <c r="G94" s="202"/>
      <c r="H94" s="198"/>
      <c r="I94" s="203"/>
      <c r="J94" s="233"/>
      <c r="K94" s="233"/>
    </row>
    <row r="95" spans="1:11" s="142" customFormat="1" ht="12.75" customHeight="1">
      <c r="A95" s="207"/>
      <c r="B95" s="208"/>
      <c r="C95" s="209"/>
      <c r="D95" s="213"/>
      <c r="E95" s="202"/>
      <c r="F95" s="202"/>
      <c r="G95" s="202"/>
      <c r="H95" s="210"/>
      <c r="I95" s="211"/>
      <c r="J95" s="234"/>
      <c r="K95" s="234"/>
    </row>
    <row r="96" spans="1:11" s="142" customFormat="1" ht="12.75" customHeight="1">
      <c r="A96" s="207"/>
      <c r="B96" s="208"/>
      <c r="C96" s="202"/>
      <c r="D96" s="22">
        <v>0.01</v>
      </c>
      <c r="E96" s="214" t="s">
        <v>600</v>
      </c>
      <c r="F96" s="202"/>
      <c r="G96" s="202"/>
      <c r="H96" s="198" t="s">
        <v>305</v>
      </c>
      <c r="I96" s="211">
        <v>1</v>
      </c>
      <c r="J96" s="234"/>
      <c r="K96" s="233"/>
    </row>
    <row r="97" spans="1:11" s="142" customFormat="1" ht="12.75" customHeight="1">
      <c r="A97" s="207"/>
      <c r="B97" s="208"/>
      <c r="C97" s="202"/>
      <c r="D97" s="22"/>
      <c r="E97" s="214"/>
      <c r="F97" s="202"/>
      <c r="G97" s="202"/>
      <c r="H97" s="210"/>
      <c r="I97" s="211"/>
      <c r="J97" s="234"/>
      <c r="K97" s="234"/>
    </row>
    <row r="98" spans="1:11" s="142" customFormat="1" ht="12.75" customHeight="1">
      <c r="A98" s="207"/>
      <c r="B98" s="208"/>
      <c r="C98" s="202"/>
      <c r="D98" s="22">
        <v>0.02</v>
      </c>
      <c r="E98" s="214" t="s">
        <v>601</v>
      </c>
      <c r="F98" s="202"/>
      <c r="G98" s="202"/>
      <c r="H98" s="198" t="s">
        <v>305</v>
      </c>
      <c r="I98" s="211">
        <v>1</v>
      </c>
      <c r="J98" s="234"/>
      <c r="K98" s="233"/>
    </row>
    <row r="99" spans="1:11" s="142" customFormat="1" ht="12.75" customHeight="1">
      <c r="A99" s="207"/>
      <c r="B99" s="208"/>
      <c r="C99" s="202"/>
      <c r="D99" s="213"/>
      <c r="E99" s="202"/>
      <c r="F99" s="202"/>
      <c r="G99" s="202"/>
      <c r="H99" s="210"/>
      <c r="I99" s="211"/>
      <c r="J99" s="234"/>
      <c r="K99" s="234"/>
    </row>
    <row r="100" spans="1:11" s="142" customFormat="1" ht="12.75" customHeight="1">
      <c r="A100" s="207"/>
      <c r="B100" s="208"/>
      <c r="C100" s="202"/>
      <c r="D100" s="22">
        <v>0.03</v>
      </c>
      <c r="E100" s="214" t="s">
        <v>602</v>
      </c>
      <c r="F100" s="202"/>
      <c r="G100" s="202"/>
      <c r="H100" s="198" t="s">
        <v>305</v>
      </c>
      <c r="I100" s="211">
        <v>1</v>
      </c>
      <c r="J100" s="234"/>
      <c r="K100" s="233"/>
    </row>
    <row r="101" spans="1:11" s="142" customFormat="1" ht="12.75" customHeight="1">
      <c r="A101" s="207"/>
      <c r="B101" s="208"/>
      <c r="C101" s="202"/>
      <c r="D101" s="213"/>
      <c r="E101" s="202"/>
      <c r="F101" s="202"/>
      <c r="G101" s="202"/>
      <c r="H101" s="210"/>
      <c r="I101" s="211"/>
      <c r="J101" s="234"/>
      <c r="K101" s="234"/>
    </row>
    <row r="102" spans="1:11" s="142" customFormat="1" ht="12.75" customHeight="1">
      <c r="A102" s="207"/>
      <c r="B102" s="208"/>
      <c r="C102" s="202"/>
      <c r="D102" s="22">
        <v>0.04</v>
      </c>
      <c r="E102" s="214" t="s">
        <v>603</v>
      </c>
      <c r="F102" s="202"/>
      <c r="G102" s="202"/>
      <c r="H102" s="198" t="s">
        <v>305</v>
      </c>
      <c r="I102" s="211">
        <v>1</v>
      </c>
      <c r="J102" s="234"/>
      <c r="K102" s="233"/>
    </row>
    <row r="103" spans="1:11" s="142" customFormat="1" ht="12.75" customHeight="1">
      <c r="A103" s="207"/>
      <c r="B103" s="208"/>
      <c r="C103" s="202"/>
      <c r="D103" s="213"/>
      <c r="E103" s="202"/>
      <c r="F103" s="202"/>
      <c r="G103" s="202"/>
      <c r="H103" s="210"/>
      <c r="I103" s="211"/>
      <c r="J103" s="234"/>
      <c r="K103" s="234"/>
    </row>
    <row r="104" spans="1:11" s="142" customFormat="1" ht="12.75" customHeight="1">
      <c r="A104" s="207"/>
      <c r="B104" s="208"/>
      <c r="C104" s="202"/>
      <c r="D104" s="22">
        <v>0.05</v>
      </c>
      <c r="E104" s="214" t="s">
        <v>604</v>
      </c>
      <c r="F104" s="202"/>
      <c r="G104" s="202"/>
      <c r="H104" s="198" t="s">
        <v>305</v>
      </c>
      <c r="I104" s="211">
        <v>1</v>
      </c>
      <c r="J104" s="234"/>
      <c r="K104" s="233"/>
    </row>
    <row r="105" spans="1:11" s="142" customFormat="1" ht="12.75" customHeight="1">
      <c r="A105" s="207"/>
      <c r="B105" s="208"/>
      <c r="C105" s="202"/>
      <c r="D105" s="213"/>
      <c r="E105" s="202"/>
      <c r="F105" s="202"/>
      <c r="G105" s="202"/>
      <c r="H105" s="210"/>
      <c r="I105" s="211"/>
      <c r="J105" s="234"/>
      <c r="K105" s="234"/>
    </row>
    <row r="106" spans="1:11" s="142" customFormat="1" ht="12.75" customHeight="1">
      <c r="A106" s="207"/>
      <c r="B106" s="208"/>
      <c r="C106" s="202"/>
      <c r="D106" s="22">
        <v>0.06</v>
      </c>
      <c r="E106" s="214" t="s">
        <v>605</v>
      </c>
      <c r="F106" s="202"/>
      <c r="G106" s="202"/>
      <c r="H106" s="198" t="s">
        <v>305</v>
      </c>
      <c r="I106" s="211">
        <v>1</v>
      </c>
      <c r="J106" s="234"/>
      <c r="K106" s="233"/>
    </row>
    <row r="107" spans="1:11" s="142" customFormat="1" ht="12.75" customHeight="1">
      <c r="A107" s="207"/>
      <c r="B107" s="208"/>
      <c r="C107" s="202"/>
      <c r="D107" s="213"/>
      <c r="E107" s="202"/>
      <c r="F107" s="202"/>
      <c r="G107" s="202"/>
      <c r="H107" s="210"/>
      <c r="I107" s="211"/>
      <c r="J107" s="234"/>
      <c r="K107" s="234"/>
    </row>
    <row r="108" spans="1:11" s="142" customFormat="1" ht="12.75" customHeight="1">
      <c r="A108" s="207"/>
      <c r="B108" s="208"/>
      <c r="C108" s="202"/>
      <c r="D108" s="22">
        <v>7.0000000000000007E-2</v>
      </c>
      <c r="E108" s="214" t="s">
        <v>606</v>
      </c>
      <c r="F108" s="202"/>
      <c r="G108" s="202"/>
      <c r="H108" s="198" t="s">
        <v>305</v>
      </c>
      <c r="I108" s="211">
        <v>1</v>
      </c>
      <c r="J108" s="234"/>
      <c r="K108" s="233"/>
    </row>
    <row r="109" spans="1:11" s="142" customFormat="1" ht="12.75" customHeight="1">
      <c r="A109" s="207"/>
      <c r="B109" s="208"/>
      <c r="C109" s="202"/>
      <c r="D109" s="213"/>
      <c r="E109" s="202"/>
      <c r="F109" s="202"/>
      <c r="G109" s="202"/>
      <c r="H109" s="210"/>
      <c r="I109" s="211"/>
      <c r="J109" s="234"/>
      <c r="K109" s="234"/>
    </row>
    <row r="110" spans="1:11" s="142" customFormat="1" ht="12.75" customHeight="1">
      <c r="A110" s="207"/>
      <c r="B110" s="208"/>
      <c r="C110" s="202"/>
      <c r="D110" s="213"/>
      <c r="E110" s="202"/>
      <c r="F110" s="202"/>
      <c r="G110" s="202"/>
      <c r="H110" s="210"/>
      <c r="I110" s="211"/>
      <c r="J110" s="234"/>
      <c r="K110" s="234"/>
    </row>
    <row r="111" spans="1:11" s="142" customFormat="1" ht="12.75" customHeight="1">
      <c r="A111" s="207">
        <v>5.15</v>
      </c>
      <c r="B111" s="204" t="s">
        <v>508</v>
      </c>
      <c r="C111" s="206" t="s">
        <v>507</v>
      </c>
      <c r="D111" s="201"/>
      <c r="E111" s="202"/>
      <c r="F111" s="202"/>
      <c r="G111" s="202"/>
      <c r="H111" s="198"/>
      <c r="I111" s="211"/>
      <c r="J111" s="234"/>
      <c r="K111" s="234"/>
    </row>
    <row r="112" spans="1:11" s="142" customFormat="1" ht="12.75" customHeight="1">
      <c r="A112" s="207"/>
      <c r="B112" s="208"/>
      <c r="C112" s="213" t="s">
        <v>506</v>
      </c>
      <c r="D112" s="213"/>
      <c r="E112" s="202"/>
      <c r="F112" s="202"/>
      <c r="G112" s="202"/>
      <c r="H112" s="210"/>
      <c r="I112" s="211"/>
      <c r="J112" s="234"/>
      <c r="K112" s="234"/>
    </row>
    <row r="113" spans="1:11" s="142" customFormat="1" ht="12.75" customHeight="1">
      <c r="A113" s="207"/>
      <c r="B113" s="208"/>
      <c r="C113" s="209"/>
      <c r="D113" s="213"/>
      <c r="E113" s="202"/>
      <c r="F113" s="202"/>
      <c r="G113" s="202"/>
      <c r="H113" s="210"/>
      <c r="I113" s="211"/>
      <c r="J113" s="234"/>
      <c r="K113" s="234"/>
    </row>
    <row r="114" spans="1:11" s="142" customFormat="1" ht="12.75" customHeight="1">
      <c r="A114" s="207"/>
      <c r="B114" s="208"/>
      <c r="C114" s="202"/>
      <c r="D114" s="22">
        <v>0.01</v>
      </c>
      <c r="E114" s="214" t="s">
        <v>600</v>
      </c>
      <c r="F114" s="202"/>
      <c r="G114" s="202"/>
      <c r="H114" s="198" t="s">
        <v>305</v>
      </c>
      <c r="I114" s="211">
        <v>1</v>
      </c>
      <c r="J114" s="234"/>
      <c r="K114" s="233"/>
    </row>
    <row r="115" spans="1:11" s="142" customFormat="1" ht="12.75" customHeight="1">
      <c r="A115" s="207"/>
      <c r="B115" s="208"/>
      <c r="C115" s="202"/>
      <c r="D115" s="22"/>
      <c r="E115" s="214"/>
      <c r="F115" s="202"/>
      <c r="G115" s="202"/>
      <c r="H115" s="210"/>
      <c r="I115" s="211"/>
      <c r="J115" s="234"/>
      <c r="K115" s="234"/>
    </row>
    <row r="116" spans="1:11" s="142" customFormat="1" ht="12.75" customHeight="1">
      <c r="A116" s="207"/>
      <c r="B116" s="208"/>
      <c r="C116" s="202"/>
      <c r="D116" s="22">
        <v>0.02</v>
      </c>
      <c r="E116" s="214" t="s">
        <v>601</v>
      </c>
      <c r="F116" s="202"/>
      <c r="G116" s="202"/>
      <c r="H116" s="198" t="s">
        <v>305</v>
      </c>
      <c r="I116" s="211">
        <v>1</v>
      </c>
      <c r="J116" s="234"/>
      <c r="K116" s="233"/>
    </row>
    <row r="117" spans="1:11" s="142" customFormat="1" ht="12.75" customHeight="1">
      <c r="A117" s="207"/>
      <c r="B117" s="208"/>
      <c r="C117" s="202"/>
      <c r="D117" s="213"/>
      <c r="E117" s="202"/>
      <c r="F117" s="202"/>
      <c r="G117" s="202"/>
      <c r="H117" s="210"/>
      <c r="I117" s="211"/>
      <c r="J117" s="234"/>
      <c r="K117" s="234"/>
    </row>
    <row r="118" spans="1:11" s="142" customFormat="1" ht="12.75" customHeight="1">
      <c r="A118" s="207"/>
      <c r="B118" s="208"/>
      <c r="C118" s="202"/>
      <c r="D118" s="22">
        <v>0.03</v>
      </c>
      <c r="E118" s="214" t="s">
        <v>602</v>
      </c>
      <c r="F118" s="202"/>
      <c r="G118" s="202"/>
      <c r="H118" s="198" t="s">
        <v>305</v>
      </c>
      <c r="I118" s="211">
        <v>1</v>
      </c>
      <c r="J118" s="234"/>
      <c r="K118" s="233"/>
    </row>
    <row r="119" spans="1:11" s="142" customFormat="1" ht="12.75" customHeight="1">
      <c r="A119" s="207"/>
      <c r="B119" s="208"/>
      <c r="C119" s="202"/>
      <c r="D119" s="213"/>
      <c r="E119" s="202"/>
      <c r="F119" s="202"/>
      <c r="G119" s="202"/>
      <c r="H119" s="210"/>
      <c r="I119" s="211"/>
      <c r="J119" s="234"/>
      <c r="K119" s="234"/>
    </row>
    <row r="120" spans="1:11" s="142" customFormat="1" ht="12.75" customHeight="1">
      <c r="A120" s="207"/>
      <c r="B120" s="208"/>
      <c r="C120" s="202"/>
      <c r="D120" s="22">
        <v>0.04</v>
      </c>
      <c r="E120" s="214" t="s">
        <v>603</v>
      </c>
      <c r="F120" s="202"/>
      <c r="G120" s="202"/>
      <c r="H120" s="198" t="s">
        <v>305</v>
      </c>
      <c r="I120" s="211">
        <v>1</v>
      </c>
      <c r="J120" s="234"/>
      <c r="K120" s="233"/>
    </row>
    <row r="121" spans="1:11" s="142" customFormat="1" ht="12.75" customHeight="1">
      <c r="A121" s="207"/>
      <c r="B121" s="208"/>
      <c r="C121" s="202"/>
      <c r="D121" s="213"/>
      <c r="E121" s="202"/>
      <c r="F121" s="202"/>
      <c r="G121" s="202"/>
      <c r="H121" s="210"/>
      <c r="I121" s="211"/>
      <c r="J121" s="234"/>
      <c r="K121" s="234"/>
    </row>
    <row r="122" spans="1:11" s="142" customFormat="1" ht="12.75" customHeight="1">
      <c r="A122" s="207"/>
      <c r="B122" s="208"/>
      <c r="C122" s="202"/>
      <c r="D122" s="22">
        <v>0.05</v>
      </c>
      <c r="E122" s="214" t="s">
        <v>604</v>
      </c>
      <c r="F122" s="202"/>
      <c r="G122" s="202"/>
      <c r="H122" s="198" t="s">
        <v>305</v>
      </c>
      <c r="I122" s="211">
        <v>1</v>
      </c>
      <c r="J122" s="234"/>
      <c r="K122" s="233"/>
    </row>
    <row r="123" spans="1:11" s="142" customFormat="1" ht="12.75" customHeight="1">
      <c r="A123" s="207"/>
      <c r="B123" s="208"/>
      <c r="C123" s="202"/>
      <c r="D123" s="213"/>
      <c r="E123" s="202"/>
      <c r="F123" s="202"/>
      <c r="G123" s="202"/>
      <c r="H123" s="210"/>
      <c r="I123" s="211"/>
      <c r="J123" s="234"/>
      <c r="K123" s="234"/>
    </row>
    <row r="124" spans="1:11" s="142" customFormat="1" ht="12.75" customHeight="1">
      <c r="A124" s="207"/>
      <c r="B124" s="208"/>
      <c r="C124" s="202"/>
      <c r="D124" s="22">
        <v>0.06</v>
      </c>
      <c r="E124" s="214" t="s">
        <v>605</v>
      </c>
      <c r="F124" s="202"/>
      <c r="G124" s="202"/>
      <c r="H124" s="198" t="s">
        <v>305</v>
      </c>
      <c r="I124" s="211">
        <v>1</v>
      </c>
      <c r="J124" s="234"/>
      <c r="K124" s="233"/>
    </row>
    <row r="125" spans="1:11" s="142" customFormat="1" ht="12.75" customHeight="1">
      <c r="A125" s="207"/>
      <c r="B125" s="208"/>
      <c r="C125" s="202"/>
      <c r="D125" s="213"/>
      <c r="E125" s="202"/>
      <c r="F125" s="202"/>
      <c r="G125" s="202"/>
      <c r="H125" s="210"/>
      <c r="I125" s="211"/>
      <c r="J125" s="234"/>
      <c r="K125" s="234"/>
    </row>
    <row r="126" spans="1:11" s="142" customFormat="1" ht="12.75" customHeight="1">
      <c r="A126" s="207"/>
      <c r="B126" s="208"/>
      <c r="C126" s="202"/>
      <c r="D126" s="22">
        <v>7.0000000000000007E-2</v>
      </c>
      <c r="E126" s="214" t="s">
        <v>606</v>
      </c>
      <c r="F126" s="202"/>
      <c r="G126" s="202"/>
      <c r="H126" s="198" t="s">
        <v>305</v>
      </c>
      <c r="I126" s="211">
        <v>1</v>
      </c>
      <c r="J126" s="234"/>
      <c r="K126" s="233"/>
    </row>
    <row r="127" spans="1:11" s="142" customFormat="1" ht="12.75" customHeight="1">
      <c r="A127" s="207"/>
      <c r="B127" s="208"/>
      <c r="C127" s="202"/>
      <c r="D127" s="213"/>
      <c r="E127" s="202"/>
      <c r="F127" s="202"/>
      <c r="G127" s="202"/>
      <c r="H127" s="210"/>
      <c r="I127" s="211"/>
      <c r="J127" s="234"/>
      <c r="K127" s="234"/>
    </row>
    <row r="128" spans="1:11" s="142" customFormat="1" ht="12.75" customHeight="1">
      <c r="A128" s="207"/>
      <c r="B128" s="208"/>
      <c r="C128" s="202"/>
      <c r="D128" s="213"/>
      <c r="E128" s="202"/>
      <c r="F128" s="202"/>
      <c r="G128" s="202"/>
      <c r="H128" s="210"/>
      <c r="I128" s="211"/>
      <c r="J128" s="234"/>
      <c r="K128" s="234"/>
    </row>
    <row r="129" spans="1:11" s="142" customFormat="1" ht="12.75" customHeight="1">
      <c r="A129" s="207"/>
      <c r="B129" s="208"/>
      <c r="C129" s="202"/>
      <c r="D129" s="213"/>
      <c r="E129" s="202"/>
      <c r="F129" s="202"/>
      <c r="G129" s="202"/>
      <c r="H129" s="210"/>
      <c r="I129" s="211"/>
      <c r="J129" s="234"/>
      <c r="K129" s="234"/>
    </row>
    <row r="130" spans="1:11" s="142" customFormat="1" ht="12.75" customHeight="1">
      <c r="A130" s="207"/>
      <c r="B130" s="208"/>
      <c r="C130" s="202"/>
      <c r="D130" s="213"/>
      <c r="E130" s="202"/>
      <c r="F130" s="202"/>
      <c r="G130" s="202"/>
      <c r="H130" s="210"/>
      <c r="I130" s="211"/>
      <c r="J130" s="234"/>
      <c r="K130" s="234"/>
    </row>
    <row r="131" spans="1:11" s="142" customFormat="1" ht="12.75" customHeight="1">
      <c r="A131" s="207"/>
      <c r="B131" s="208"/>
      <c r="C131" s="202"/>
      <c r="D131" s="213"/>
      <c r="E131" s="202"/>
      <c r="F131" s="202"/>
      <c r="G131" s="202"/>
      <c r="H131" s="210"/>
      <c r="I131" s="211"/>
      <c r="J131" s="234"/>
      <c r="K131" s="234"/>
    </row>
    <row r="132" spans="1:11" s="142" customFormat="1" ht="12.75" customHeight="1">
      <c r="A132" s="207"/>
      <c r="B132" s="208"/>
      <c r="C132" s="202"/>
      <c r="D132" s="213"/>
      <c r="E132" s="202"/>
      <c r="F132" s="202"/>
      <c r="G132" s="202"/>
      <c r="H132" s="210"/>
      <c r="I132" s="211"/>
      <c r="J132" s="234"/>
      <c r="K132" s="234"/>
    </row>
    <row r="133" spans="1:11" s="142" customFormat="1" ht="12.75" customHeight="1">
      <c r="A133" s="207"/>
      <c r="B133" s="208"/>
      <c r="C133" s="202"/>
      <c r="D133" s="213"/>
      <c r="E133" s="202"/>
      <c r="F133" s="202"/>
      <c r="G133" s="202"/>
      <c r="H133" s="210"/>
      <c r="I133" s="211"/>
      <c r="J133" s="234"/>
      <c r="K133" s="234"/>
    </row>
    <row r="134" spans="1:11" s="142" customFormat="1" ht="12.75" customHeight="1">
      <c r="A134" s="207"/>
      <c r="B134" s="208"/>
      <c r="C134" s="202"/>
      <c r="D134" s="213"/>
      <c r="E134" s="202"/>
      <c r="F134" s="202"/>
      <c r="G134" s="202"/>
      <c r="H134" s="210"/>
      <c r="I134" s="211"/>
      <c r="J134" s="234"/>
      <c r="K134" s="234"/>
    </row>
    <row r="135" spans="1:11" s="142" customFormat="1" ht="12.75" customHeight="1">
      <c r="A135" s="207"/>
      <c r="B135" s="208"/>
      <c r="C135" s="202"/>
      <c r="D135" s="213"/>
      <c r="E135" s="202"/>
      <c r="F135" s="202"/>
      <c r="G135" s="202"/>
      <c r="H135" s="210"/>
      <c r="I135" s="211"/>
      <c r="J135" s="234"/>
      <c r="K135" s="234"/>
    </row>
    <row r="136" spans="1:11" s="142" customFormat="1" ht="12.75" customHeight="1">
      <c r="A136" s="172"/>
      <c r="B136" s="173"/>
      <c r="C136" s="174"/>
      <c r="D136" s="174"/>
      <c r="E136" s="174"/>
      <c r="F136" s="174"/>
      <c r="G136" s="174"/>
      <c r="H136" s="173"/>
      <c r="I136" s="173"/>
      <c r="J136" s="236" t="s">
        <v>80</v>
      </c>
      <c r="K136" s="237"/>
    </row>
    <row r="137" spans="1:11" s="142" customFormat="1" ht="12.75" customHeight="1">
      <c r="A137" s="175"/>
      <c r="B137" s="176"/>
      <c r="C137" s="177"/>
      <c r="D137" s="177"/>
      <c r="E137" s="177"/>
      <c r="F137" s="177"/>
      <c r="G137" s="177"/>
      <c r="H137" s="176"/>
      <c r="I137" s="178"/>
      <c r="J137" s="238" t="s">
        <v>81</v>
      </c>
      <c r="K137" s="239"/>
    </row>
    <row r="138" spans="1:11" s="142" customFormat="1" ht="12.75" customHeight="1">
      <c r="A138" s="207"/>
      <c r="B138" s="208"/>
      <c r="C138" s="202"/>
      <c r="D138" s="213"/>
      <c r="E138" s="202"/>
      <c r="F138" s="202"/>
      <c r="G138" s="202"/>
      <c r="H138" s="210"/>
      <c r="I138" s="211"/>
      <c r="J138" s="234"/>
      <c r="K138" s="234"/>
    </row>
    <row r="139" spans="1:11" s="142" customFormat="1" ht="12.75" customHeight="1">
      <c r="A139" s="207">
        <v>5.16</v>
      </c>
      <c r="B139" s="204" t="s">
        <v>505</v>
      </c>
      <c r="C139" s="206" t="s">
        <v>504</v>
      </c>
      <c r="D139" s="201"/>
      <c r="E139" s="202"/>
      <c r="F139" s="202"/>
      <c r="G139" s="202"/>
      <c r="H139" s="198"/>
      <c r="I139" s="203"/>
      <c r="J139" s="234"/>
      <c r="K139" s="234"/>
    </row>
    <row r="140" spans="1:11" s="142" customFormat="1" ht="12.75" customHeight="1">
      <c r="A140" s="207"/>
      <c r="B140" s="208"/>
      <c r="C140" s="202"/>
      <c r="D140" s="213"/>
      <c r="E140" s="202"/>
      <c r="F140" s="202"/>
      <c r="G140" s="202"/>
      <c r="H140" s="210"/>
      <c r="I140" s="211"/>
      <c r="J140" s="234"/>
      <c r="K140" s="234"/>
    </row>
    <row r="141" spans="1:11" s="142" customFormat="1" ht="12.75" customHeight="1">
      <c r="A141" s="207"/>
      <c r="B141" s="208"/>
      <c r="C141" s="202"/>
      <c r="D141" s="22">
        <v>0.01</v>
      </c>
      <c r="E141" s="214" t="s">
        <v>600</v>
      </c>
      <c r="F141" s="202"/>
      <c r="G141" s="202"/>
      <c r="H141" s="198" t="s">
        <v>305</v>
      </c>
      <c r="I141" s="211">
        <v>1</v>
      </c>
      <c r="J141" s="234"/>
      <c r="K141" s="233"/>
    </row>
    <row r="142" spans="1:11" s="142" customFormat="1" ht="12.75" customHeight="1">
      <c r="A142" s="207"/>
      <c r="B142" s="208"/>
      <c r="C142" s="202"/>
      <c r="D142" s="22"/>
      <c r="E142" s="214"/>
      <c r="F142" s="202"/>
      <c r="G142" s="202"/>
      <c r="H142" s="210"/>
      <c r="I142" s="211"/>
      <c r="J142" s="234"/>
      <c r="K142" s="234"/>
    </row>
    <row r="143" spans="1:11" s="142" customFormat="1" ht="12.75" customHeight="1">
      <c r="A143" s="207"/>
      <c r="B143" s="208"/>
      <c r="C143" s="202"/>
      <c r="D143" s="22">
        <v>0.02</v>
      </c>
      <c r="E143" s="214" t="s">
        <v>601</v>
      </c>
      <c r="F143" s="202"/>
      <c r="G143" s="202"/>
      <c r="H143" s="198" t="s">
        <v>305</v>
      </c>
      <c r="I143" s="211">
        <v>1</v>
      </c>
      <c r="J143" s="234"/>
      <c r="K143" s="233"/>
    </row>
    <row r="144" spans="1:11" s="142" customFormat="1" ht="12.75" customHeight="1">
      <c r="A144" s="207"/>
      <c r="B144" s="208"/>
      <c r="C144" s="202"/>
      <c r="D144" s="213"/>
      <c r="E144" s="202"/>
      <c r="F144" s="202"/>
      <c r="G144" s="202"/>
      <c r="H144" s="210"/>
      <c r="I144" s="211"/>
      <c r="J144" s="234"/>
      <c r="K144" s="234"/>
    </row>
    <row r="145" spans="1:11" s="142" customFormat="1" ht="12.75" customHeight="1">
      <c r="A145" s="207"/>
      <c r="B145" s="208"/>
      <c r="C145" s="202"/>
      <c r="D145" s="22">
        <v>0.03</v>
      </c>
      <c r="E145" s="214" t="s">
        <v>602</v>
      </c>
      <c r="F145" s="202"/>
      <c r="G145" s="202"/>
      <c r="H145" s="198" t="s">
        <v>305</v>
      </c>
      <c r="I145" s="211">
        <v>1</v>
      </c>
      <c r="J145" s="234"/>
      <c r="K145" s="233"/>
    </row>
    <row r="146" spans="1:11" s="142" customFormat="1" ht="12.75" customHeight="1">
      <c r="A146" s="207"/>
      <c r="B146" s="208"/>
      <c r="C146" s="202"/>
      <c r="D146" s="213"/>
      <c r="E146" s="202"/>
      <c r="F146" s="202"/>
      <c r="G146" s="202"/>
      <c r="H146" s="210"/>
      <c r="I146" s="211"/>
      <c r="J146" s="234"/>
      <c r="K146" s="234"/>
    </row>
    <row r="147" spans="1:11" s="142" customFormat="1" ht="12.75" customHeight="1">
      <c r="A147" s="207"/>
      <c r="B147" s="208"/>
      <c r="C147" s="202"/>
      <c r="D147" s="22">
        <v>0.04</v>
      </c>
      <c r="E147" s="214" t="s">
        <v>603</v>
      </c>
      <c r="F147" s="202"/>
      <c r="G147" s="202"/>
      <c r="H147" s="198" t="s">
        <v>305</v>
      </c>
      <c r="I147" s="211">
        <v>1</v>
      </c>
      <c r="J147" s="234"/>
      <c r="K147" s="233"/>
    </row>
    <row r="148" spans="1:11" s="142" customFormat="1" ht="12.75" customHeight="1">
      <c r="A148" s="207"/>
      <c r="B148" s="208"/>
      <c r="C148" s="202"/>
      <c r="D148" s="213"/>
      <c r="E148" s="202"/>
      <c r="F148" s="202"/>
      <c r="G148" s="202"/>
      <c r="H148" s="210"/>
      <c r="I148" s="211"/>
      <c r="J148" s="234"/>
      <c r="K148" s="234"/>
    </row>
    <row r="149" spans="1:11" s="142" customFormat="1" ht="12.75" customHeight="1">
      <c r="A149" s="207"/>
      <c r="B149" s="208"/>
      <c r="C149" s="202"/>
      <c r="D149" s="22">
        <v>0.05</v>
      </c>
      <c r="E149" s="214" t="s">
        <v>604</v>
      </c>
      <c r="F149" s="202"/>
      <c r="G149" s="202"/>
      <c r="H149" s="198" t="s">
        <v>305</v>
      </c>
      <c r="I149" s="211">
        <v>1</v>
      </c>
      <c r="J149" s="234"/>
      <c r="K149" s="233"/>
    </row>
    <row r="150" spans="1:11" s="142" customFormat="1" ht="12.75" customHeight="1">
      <c r="A150" s="207"/>
      <c r="B150" s="208"/>
      <c r="C150" s="202"/>
      <c r="D150" s="213"/>
      <c r="E150" s="202"/>
      <c r="F150" s="202"/>
      <c r="G150" s="202"/>
      <c r="H150" s="210"/>
      <c r="I150" s="211"/>
      <c r="J150" s="234"/>
      <c r="K150" s="234"/>
    </row>
    <row r="151" spans="1:11" s="142" customFormat="1" ht="12.75" customHeight="1">
      <c r="A151" s="207"/>
      <c r="B151" s="208"/>
      <c r="C151" s="202"/>
      <c r="D151" s="22">
        <v>0.06</v>
      </c>
      <c r="E151" s="214" t="s">
        <v>605</v>
      </c>
      <c r="F151" s="202"/>
      <c r="G151" s="202"/>
      <c r="H151" s="198" t="s">
        <v>305</v>
      </c>
      <c r="I151" s="211">
        <v>1</v>
      </c>
      <c r="J151" s="234"/>
      <c r="K151" s="233"/>
    </row>
    <row r="152" spans="1:11" s="142" customFormat="1" ht="12.75" customHeight="1">
      <c r="A152" s="207"/>
      <c r="B152" s="208"/>
      <c r="C152" s="202"/>
      <c r="D152" s="213"/>
      <c r="E152" s="202"/>
      <c r="F152" s="202"/>
      <c r="G152" s="202"/>
      <c r="H152" s="210"/>
      <c r="I152" s="211"/>
      <c r="J152" s="234"/>
      <c r="K152" s="234"/>
    </row>
    <row r="153" spans="1:11" s="142" customFormat="1" ht="12.75" customHeight="1">
      <c r="A153" s="207"/>
      <c r="B153" s="208"/>
      <c r="C153" s="202"/>
      <c r="D153" s="22">
        <v>7.0000000000000007E-2</v>
      </c>
      <c r="E153" s="214" t="s">
        <v>606</v>
      </c>
      <c r="F153" s="202"/>
      <c r="G153" s="202"/>
      <c r="H153" s="198" t="s">
        <v>305</v>
      </c>
      <c r="I153" s="211">
        <v>1</v>
      </c>
      <c r="J153" s="234"/>
      <c r="K153" s="233"/>
    </row>
    <row r="154" spans="1:11" s="142" customFormat="1" ht="12.75" customHeight="1">
      <c r="A154" s="207"/>
      <c r="B154" s="208"/>
      <c r="C154" s="202"/>
      <c r="D154" s="213"/>
      <c r="E154" s="202"/>
      <c r="F154" s="202"/>
      <c r="G154" s="202"/>
      <c r="H154" s="210"/>
      <c r="I154" s="211"/>
      <c r="J154" s="234"/>
      <c r="K154" s="234"/>
    </row>
    <row r="155" spans="1:11" s="142" customFormat="1" ht="12.75" customHeight="1">
      <c r="A155" s="198"/>
      <c r="B155" s="199" t="s">
        <v>607</v>
      </c>
      <c r="C155" s="200" t="s">
        <v>503</v>
      </c>
      <c r="D155" s="201"/>
      <c r="E155" s="202"/>
      <c r="F155" s="202"/>
      <c r="G155" s="202"/>
      <c r="H155" s="198"/>
      <c r="I155" s="203"/>
      <c r="J155" s="233"/>
      <c r="K155" s="233"/>
    </row>
    <row r="156" spans="1:11" s="142" customFormat="1" ht="12.75" customHeight="1">
      <c r="A156" s="198"/>
      <c r="B156" s="204"/>
      <c r="C156" s="205"/>
      <c r="D156" s="201"/>
      <c r="E156" s="202"/>
      <c r="F156" s="202"/>
      <c r="G156" s="202"/>
      <c r="H156" s="198"/>
      <c r="I156" s="203"/>
      <c r="J156" s="233"/>
      <c r="K156" s="233"/>
    </row>
    <row r="157" spans="1:11" s="142" customFormat="1" ht="12.75" customHeight="1">
      <c r="A157" s="198"/>
      <c r="B157" s="204" t="s">
        <v>608</v>
      </c>
      <c r="C157" s="206" t="s">
        <v>502</v>
      </c>
      <c r="D157" s="201"/>
      <c r="E157" s="202"/>
      <c r="F157" s="202"/>
      <c r="G157" s="202"/>
      <c r="H157" s="198"/>
      <c r="I157" s="203"/>
      <c r="J157" s="233"/>
      <c r="K157" s="233"/>
    </row>
    <row r="158" spans="1:11" s="142" customFormat="1" ht="12.75" customHeight="1">
      <c r="A158" s="207"/>
      <c r="B158" s="208"/>
      <c r="C158" s="209"/>
      <c r="D158" s="23"/>
      <c r="E158" s="202"/>
      <c r="F158" s="202"/>
      <c r="G158" s="202"/>
      <c r="H158" s="210"/>
      <c r="I158" s="211"/>
      <c r="J158" s="234"/>
      <c r="K158" s="234"/>
    </row>
    <row r="159" spans="1:11" s="142" customFormat="1" ht="12.75" customHeight="1">
      <c r="A159" s="198"/>
      <c r="B159" s="204"/>
      <c r="C159" s="212" t="s">
        <v>38</v>
      </c>
      <c r="D159" s="23" t="s">
        <v>501</v>
      </c>
      <c r="E159" s="15"/>
      <c r="F159" s="202"/>
      <c r="G159" s="202"/>
      <c r="H159" s="198"/>
      <c r="I159" s="203"/>
      <c r="J159" s="235"/>
      <c r="K159" s="233"/>
    </row>
    <row r="160" spans="1:11" s="142" customFormat="1" ht="12.75" customHeight="1">
      <c r="A160" s="198"/>
      <c r="B160" s="204"/>
      <c r="C160" s="212"/>
      <c r="D160" s="23" t="s">
        <v>500</v>
      </c>
      <c r="E160" s="15"/>
      <c r="F160" s="202"/>
      <c r="G160" s="202"/>
      <c r="H160" s="198"/>
      <c r="I160" s="203"/>
      <c r="J160" s="235"/>
      <c r="K160" s="233"/>
    </row>
    <row r="161" spans="1:11" s="142" customFormat="1" ht="12.75" customHeight="1">
      <c r="A161" s="198" t="s">
        <v>624</v>
      </c>
      <c r="B161" s="204"/>
      <c r="C161" s="212"/>
      <c r="D161" s="22">
        <v>0.01</v>
      </c>
      <c r="E161" s="15" t="s">
        <v>499</v>
      </c>
      <c r="F161" s="202"/>
      <c r="G161" s="202"/>
      <c r="H161" s="198" t="s">
        <v>597</v>
      </c>
      <c r="I161" s="211">
        <v>7</v>
      </c>
      <c r="J161" s="235"/>
      <c r="K161" s="233"/>
    </row>
    <row r="162" spans="1:11" s="142" customFormat="1" ht="12.75" customHeight="1">
      <c r="A162" s="198"/>
      <c r="B162" s="204"/>
      <c r="C162" s="212"/>
      <c r="D162" s="22"/>
      <c r="E162" s="15" t="s">
        <v>498</v>
      </c>
      <c r="F162" s="202"/>
      <c r="G162" s="202"/>
      <c r="H162" s="198"/>
      <c r="I162" s="203"/>
      <c r="J162" s="235"/>
      <c r="K162" s="233"/>
    </row>
    <row r="163" spans="1:11" s="142" customFormat="1" ht="12.75" customHeight="1">
      <c r="A163" s="207"/>
      <c r="B163" s="208"/>
      <c r="C163" s="209"/>
      <c r="D163" s="213"/>
      <c r="E163" s="15" t="s">
        <v>497</v>
      </c>
      <c r="F163" s="202"/>
      <c r="G163" s="202"/>
      <c r="H163" s="210"/>
      <c r="I163" s="211"/>
      <c r="J163" s="234"/>
      <c r="K163" s="234"/>
    </row>
    <row r="164" spans="1:11" s="142" customFormat="1" ht="12.75" customHeight="1">
      <c r="A164" s="207"/>
      <c r="B164" s="208"/>
      <c r="C164" s="202"/>
      <c r="D164" s="213"/>
      <c r="E164" s="15" t="s">
        <v>496</v>
      </c>
      <c r="F164" s="202"/>
      <c r="G164" s="202"/>
      <c r="H164" s="210"/>
      <c r="I164" s="211"/>
      <c r="J164" s="234"/>
      <c r="K164" s="234"/>
    </row>
    <row r="165" spans="1:11" s="142" customFormat="1" ht="12.75" customHeight="1">
      <c r="A165" s="207"/>
      <c r="B165" s="208"/>
      <c r="C165" s="202"/>
      <c r="D165" s="213"/>
      <c r="E165" s="15" t="s">
        <v>495</v>
      </c>
      <c r="F165" s="202"/>
      <c r="G165" s="202"/>
      <c r="H165" s="210"/>
      <c r="I165" s="211"/>
      <c r="J165" s="234"/>
      <c r="K165" s="234"/>
    </row>
    <row r="166" spans="1:11" s="142" customFormat="1" ht="12.75" customHeight="1">
      <c r="A166" s="207"/>
      <c r="B166" s="208"/>
      <c r="C166" s="202"/>
      <c r="D166" s="213"/>
      <c r="E166" s="15"/>
      <c r="F166" s="202"/>
      <c r="G166" s="202"/>
      <c r="H166" s="210"/>
      <c r="I166" s="211"/>
      <c r="J166" s="234"/>
      <c r="K166" s="234"/>
    </row>
    <row r="167" spans="1:11" s="142" customFormat="1" ht="12.75" customHeight="1">
      <c r="A167" s="207"/>
      <c r="B167" s="208"/>
      <c r="C167" s="205" t="s">
        <v>25</v>
      </c>
      <c r="D167" s="214" t="s">
        <v>494</v>
      </c>
      <c r="E167" s="15"/>
      <c r="F167" s="202"/>
      <c r="G167" s="202"/>
      <c r="H167" s="198"/>
      <c r="I167" s="211"/>
      <c r="J167" s="234"/>
      <c r="K167" s="234"/>
    </row>
    <row r="168" spans="1:11" s="142" customFormat="1" ht="12.75" customHeight="1">
      <c r="A168" s="207">
        <v>5.18</v>
      </c>
      <c r="B168" s="208"/>
      <c r="C168" s="202"/>
      <c r="D168" s="215">
        <v>0.01</v>
      </c>
      <c r="E168" s="15" t="s">
        <v>493</v>
      </c>
      <c r="F168" s="202"/>
      <c r="G168" s="202"/>
      <c r="H168" s="198" t="s">
        <v>597</v>
      </c>
      <c r="I168" s="211">
        <v>7</v>
      </c>
      <c r="J168" s="234"/>
      <c r="K168" s="234"/>
    </row>
    <row r="169" spans="1:11" s="142" customFormat="1" ht="12.75" customHeight="1">
      <c r="A169" s="207"/>
      <c r="B169" s="208"/>
      <c r="C169" s="202"/>
      <c r="D169" s="213"/>
      <c r="E169" s="15" t="s">
        <v>492</v>
      </c>
      <c r="F169" s="202"/>
      <c r="G169" s="202"/>
      <c r="H169" s="210"/>
      <c r="I169" s="211"/>
      <c r="J169" s="234"/>
      <c r="K169" s="234"/>
    </row>
    <row r="170" spans="1:11" s="142" customFormat="1" ht="12.75" customHeight="1">
      <c r="A170" s="207"/>
      <c r="B170" s="208"/>
      <c r="C170" s="202"/>
      <c r="D170" s="213"/>
      <c r="E170" s="15"/>
      <c r="F170" s="202"/>
      <c r="G170" s="202"/>
      <c r="H170" s="210"/>
      <c r="I170" s="211"/>
      <c r="J170" s="234"/>
      <c r="K170" s="234"/>
    </row>
    <row r="171" spans="1:11" s="142" customFormat="1" ht="12.75" customHeight="1">
      <c r="A171" s="207">
        <v>5.19</v>
      </c>
      <c r="B171" s="208"/>
      <c r="C171" s="202"/>
      <c r="D171" s="215">
        <v>0.02</v>
      </c>
      <c r="E171" s="31" t="s">
        <v>491</v>
      </c>
      <c r="F171" s="202"/>
      <c r="G171" s="202"/>
      <c r="H171" s="198" t="s">
        <v>597</v>
      </c>
      <c r="I171" s="211">
        <v>7</v>
      </c>
      <c r="J171" s="234"/>
      <c r="K171" s="233"/>
    </row>
    <row r="172" spans="1:11" s="142" customFormat="1" ht="12.75" customHeight="1">
      <c r="A172" s="207"/>
      <c r="B172" s="208"/>
      <c r="C172" s="202"/>
      <c r="D172" s="215"/>
      <c r="E172" s="15" t="s">
        <v>490</v>
      </c>
      <c r="F172" s="202"/>
      <c r="G172" s="202"/>
      <c r="H172" s="198"/>
      <c r="I172" s="211"/>
      <c r="J172" s="234"/>
      <c r="K172" s="234"/>
    </row>
    <row r="173" spans="1:11" s="142" customFormat="1" ht="12.75" customHeight="1">
      <c r="A173" s="207"/>
      <c r="B173" s="208"/>
      <c r="C173" s="202"/>
      <c r="D173" s="213"/>
      <c r="E173" s="15" t="s">
        <v>489</v>
      </c>
      <c r="F173" s="202"/>
      <c r="G173" s="202"/>
      <c r="H173" s="210"/>
      <c r="I173" s="211"/>
      <c r="J173" s="234"/>
      <c r="K173" s="234"/>
    </row>
    <row r="174" spans="1:11" s="142" customFormat="1" ht="12.75" customHeight="1">
      <c r="A174" s="207"/>
      <c r="B174" s="208"/>
      <c r="C174" s="202"/>
      <c r="D174" s="213"/>
      <c r="E174" s="15" t="s">
        <v>488</v>
      </c>
      <c r="F174" s="202"/>
      <c r="G174" s="202"/>
      <c r="H174" s="210"/>
      <c r="I174" s="211"/>
      <c r="J174" s="234"/>
      <c r="K174" s="234"/>
    </row>
    <row r="175" spans="1:11" s="142" customFormat="1" ht="12.75" customHeight="1">
      <c r="A175" s="207"/>
      <c r="B175" s="208"/>
      <c r="C175" s="202"/>
      <c r="D175" s="213"/>
      <c r="E175" s="15" t="s">
        <v>487</v>
      </c>
      <c r="F175" s="202"/>
      <c r="G175" s="202"/>
      <c r="H175" s="210"/>
      <c r="I175" s="211"/>
      <c r="J175" s="234"/>
      <c r="K175" s="234"/>
    </row>
    <row r="176" spans="1:11" s="142" customFormat="1" ht="12.75" customHeight="1">
      <c r="A176" s="207"/>
      <c r="B176" s="208"/>
      <c r="C176" s="202"/>
      <c r="D176" s="213"/>
      <c r="E176" s="15"/>
      <c r="F176" s="202"/>
      <c r="G176" s="202"/>
      <c r="H176" s="210"/>
      <c r="I176" s="211"/>
      <c r="J176" s="234"/>
      <c r="K176" s="234"/>
    </row>
    <row r="177" spans="1:11" s="142" customFormat="1" ht="12.75" customHeight="1">
      <c r="A177" s="207"/>
      <c r="B177" s="204" t="s">
        <v>609</v>
      </c>
      <c r="C177" s="206" t="s">
        <v>486</v>
      </c>
      <c r="D177" s="201"/>
      <c r="E177" s="202"/>
      <c r="F177" s="202"/>
      <c r="G177" s="202"/>
      <c r="H177" s="210"/>
      <c r="I177" s="211"/>
      <c r="J177" s="234"/>
      <c r="K177" s="234"/>
    </row>
    <row r="178" spans="1:11" s="142" customFormat="1" ht="12.75" customHeight="1">
      <c r="A178" s="207"/>
      <c r="B178" s="208"/>
      <c r="C178" s="202"/>
      <c r="D178" s="214"/>
      <c r="E178" s="202"/>
      <c r="F178" s="202"/>
      <c r="G178" s="202"/>
      <c r="H178" s="210"/>
      <c r="I178" s="211"/>
      <c r="J178" s="234"/>
      <c r="K178" s="234"/>
    </row>
    <row r="179" spans="1:11" s="142" customFormat="1" ht="12.75" customHeight="1">
      <c r="A179" s="219">
        <v>5.2</v>
      </c>
      <c r="B179" s="208"/>
      <c r="C179" s="202"/>
      <c r="D179" s="22">
        <v>0.01</v>
      </c>
      <c r="E179" s="214" t="s">
        <v>485</v>
      </c>
      <c r="F179" s="202"/>
      <c r="G179" s="202"/>
      <c r="H179" s="198" t="s">
        <v>597</v>
      </c>
      <c r="I179" s="211">
        <v>7</v>
      </c>
      <c r="J179" s="234"/>
      <c r="K179" s="233"/>
    </row>
    <row r="180" spans="1:11" s="142" customFormat="1" ht="12.75" customHeight="1">
      <c r="A180" s="207"/>
      <c r="B180" s="208"/>
      <c r="C180" s="202"/>
      <c r="D180" s="22"/>
      <c r="E180" s="213" t="s">
        <v>484</v>
      </c>
      <c r="F180" s="202"/>
      <c r="G180" s="202"/>
      <c r="H180" s="210"/>
      <c r="I180" s="211"/>
      <c r="J180" s="234"/>
      <c r="K180" s="234"/>
    </row>
    <row r="181" spans="1:11" s="142" customFormat="1" ht="12.75" customHeight="1">
      <c r="A181" s="207"/>
      <c r="B181" s="208"/>
      <c r="C181" s="202"/>
      <c r="D181" s="213"/>
      <c r="E181" s="213" t="s">
        <v>483</v>
      </c>
      <c r="F181" s="202"/>
      <c r="G181" s="202"/>
      <c r="H181" s="210"/>
      <c r="I181" s="211"/>
      <c r="J181" s="234"/>
      <c r="K181" s="234"/>
    </row>
    <row r="182" spans="1:11" s="142" customFormat="1" ht="12.75" customHeight="1">
      <c r="A182" s="207"/>
      <c r="B182" s="208"/>
      <c r="C182" s="202"/>
      <c r="D182" s="213"/>
      <c r="E182" s="213"/>
      <c r="F182" s="202"/>
      <c r="G182" s="202"/>
      <c r="H182" s="210"/>
      <c r="I182" s="211"/>
      <c r="J182" s="234"/>
      <c r="K182" s="234"/>
    </row>
    <row r="183" spans="1:11" s="142" customFormat="1" ht="12.75" customHeight="1">
      <c r="A183" s="207">
        <v>5.21</v>
      </c>
      <c r="B183" s="208"/>
      <c r="C183" s="202"/>
      <c r="D183" s="22">
        <v>0.02</v>
      </c>
      <c r="E183" s="214" t="s">
        <v>482</v>
      </c>
      <c r="F183" s="202"/>
      <c r="G183" s="202"/>
      <c r="H183" s="198" t="s">
        <v>597</v>
      </c>
      <c r="I183" s="211">
        <v>7</v>
      </c>
      <c r="J183" s="234"/>
      <c r="K183" s="233"/>
    </row>
    <row r="184" spans="1:11" s="142" customFormat="1" ht="12.75" customHeight="1">
      <c r="A184" s="207"/>
      <c r="B184" s="208"/>
      <c r="C184" s="202"/>
      <c r="D184" s="22"/>
      <c r="E184" s="213" t="s">
        <v>481</v>
      </c>
      <c r="F184" s="202"/>
      <c r="G184" s="202"/>
      <c r="H184" s="210"/>
      <c r="I184" s="211"/>
      <c r="J184" s="234"/>
      <c r="K184" s="234"/>
    </row>
    <row r="185" spans="1:11" s="142" customFormat="1" ht="12.75" customHeight="1">
      <c r="A185" s="207"/>
      <c r="B185" s="208"/>
      <c r="C185" s="202"/>
      <c r="D185" s="22"/>
      <c r="E185" s="216"/>
      <c r="F185" s="202"/>
      <c r="G185" s="202"/>
      <c r="H185" s="210"/>
      <c r="I185" s="211"/>
      <c r="J185" s="234"/>
      <c r="K185" s="234"/>
    </row>
    <row r="186" spans="1:11" s="142" customFormat="1" ht="12.75" customHeight="1">
      <c r="A186" s="207">
        <v>5.22</v>
      </c>
      <c r="B186" s="208"/>
      <c r="C186" s="202"/>
      <c r="D186" s="22">
        <v>0.03</v>
      </c>
      <c r="E186" s="214" t="s">
        <v>480</v>
      </c>
      <c r="F186" s="202"/>
      <c r="G186" s="202"/>
      <c r="H186" s="198" t="s">
        <v>597</v>
      </c>
      <c r="I186" s="211">
        <v>7</v>
      </c>
      <c r="J186" s="234"/>
      <c r="K186" s="233"/>
    </row>
    <row r="187" spans="1:11" s="142" customFormat="1" ht="12.75" customHeight="1">
      <c r="A187" s="207"/>
      <c r="B187" s="208"/>
      <c r="C187" s="202"/>
      <c r="D187" s="22"/>
      <c r="E187" s="213"/>
      <c r="F187" s="202"/>
      <c r="G187" s="202"/>
      <c r="H187" s="210"/>
      <c r="I187" s="211"/>
      <c r="J187" s="234"/>
      <c r="K187" s="234"/>
    </row>
    <row r="188" spans="1:11" s="142" customFormat="1" ht="12.75" customHeight="1">
      <c r="A188" s="198" t="s">
        <v>625</v>
      </c>
      <c r="B188" s="204" t="s">
        <v>479</v>
      </c>
      <c r="C188" s="206" t="s">
        <v>478</v>
      </c>
      <c r="D188" s="201"/>
      <c r="E188" s="202"/>
      <c r="F188" s="202"/>
      <c r="G188" s="202"/>
      <c r="H188" s="198"/>
      <c r="I188" s="203"/>
      <c r="J188" s="233"/>
      <c r="K188" s="233"/>
    </row>
    <row r="189" spans="1:11" s="142" customFormat="1" ht="12.75" customHeight="1">
      <c r="A189" s="207"/>
      <c r="B189" s="208"/>
      <c r="C189" s="202"/>
      <c r="D189" s="213"/>
      <c r="E189" s="202"/>
      <c r="F189" s="202"/>
      <c r="G189" s="202"/>
      <c r="H189" s="210"/>
      <c r="I189" s="211"/>
      <c r="J189" s="234"/>
      <c r="K189" s="234"/>
    </row>
    <row r="190" spans="1:11" s="142" customFormat="1" ht="12.75" customHeight="1">
      <c r="A190" s="207"/>
      <c r="B190" s="208"/>
      <c r="C190" s="202"/>
      <c r="D190" s="22">
        <v>0.01</v>
      </c>
      <c r="E190" s="214" t="s">
        <v>600</v>
      </c>
      <c r="F190" s="202"/>
      <c r="G190" s="202"/>
      <c r="H190" s="198" t="s">
        <v>305</v>
      </c>
      <c r="I190" s="211">
        <v>1</v>
      </c>
      <c r="J190" s="234"/>
      <c r="K190" s="233"/>
    </row>
    <row r="191" spans="1:11" s="142" customFormat="1" ht="12.75" customHeight="1">
      <c r="A191" s="207"/>
      <c r="B191" s="208"/>
      <c r="C191" s="202"/>
      <c r="D191" s="22"/>
      <c r="E191" s="214"/>
      <c r="F191" s="202"/>
      <c r="G191" s="202"/>
      <c r="H191" s="210"/>
      <c r="I191" s="211"/>
      <c r="J191" s="234"/>
      <c r="K191" s="234"/>
    </row>
    <row r="192" spans="1:11" s="142" customFormat="1" ht="12.75" customHeight="1">
      <c r="A192" s="207"/>
      <c r="B192" s="208"/>
      <c r="C192" s="202"/>
      <c r="D192" s="22">
        <v>0.02</v>
      </c>
      <c r="E192" s="214" t="s">
        <v>601</v>
      </c>
      <c r="F192" s="202"/>
      <c r="G192" s="202"/>
      <c r="H192" s="198" t="s">
        <v>305</v>
      </c>
      <c r="I192" s="211">
        <v>1</v>
      </c>
      <c r="J192" s="234"/>
      <c r="K192" s="233"/>
    </row>
    <row r="193" spans="1:11" s="142" customFormat="1" ht="12.75" customHeight="1">
      <c r="A193" s="207"/>
      <c r="B193" s="208"/>
      <c r="C193" s="202"/>
      <c r="D193" s="213"/>
      <c r="E193" s="202"/>
      <c r="F193" s="202"/>
      <c r="G193" s="202"/>
      <c r="H193" s="210"/>
      <c r="I193" s="211"/>
      <c r="J193" s="234"/>
      <c r="K193" s="234"/>
    </row>
    <row r="194" spans="1:11" s="142" customFormat="1" ht="12.75" customHeight="1">
      <c r="A194" s="207"/>
      <c r="B194" s="208"/>
      <c r="C194" s="202"/>
      <c r="D194" s="22">
        <v>0.03</v>
      </c>
      <c r="E194" s="214" t="s">
        <v>602</v>
      </c>
      <c r="F194" s="202"/>
      <c r="G194" s="202"/>
      <c r="H194" s="198" t="s">
        <v>305</v>
      </c>
      <c r="I194" s="211">
        <v>1</v>
      </c>
      <c r="J194" s="234"/>
      <c r="K194" s="233"/>
    </row>
    <row r="195" spans="1:11" s="142" customFormat="1" ht="12.75" customHeight="1">
      <c r="A195" s="207"/>
      <c r="B195" s="208"/>
      <c r="C195" s="202"/>
      <c r="D195" s="213"/>
      <c r="E195" s="202"/>
      <c r="F195" s="202"/>
      <c r="G195" s="202"/>
      <c r="H195" s="210"/>
      <c r="I195" s="211"/>
      <c r="J195" s="234"/>
      <c r="K195" s="234"/>
    </row>
    <row r="196" spans="1:11" s="142" customFormat="1" ht="12.75" customHeight="1">
      <c r="A196" s="207"/>
      <c r="B196" s="208"/>
      <c r="C196" s="202"/>
      <c r="D196" s="22">
        <v>0.04</v>
      </c>
      <c r="E196" s="214" t="s">
        <v>603</v>
      </c>
      <c r="F196" s="202"/>
      <c r="G196" s="202"/>
      <c r="H196" s="198" t="s">
        <v>305</v>
      </c>
      <c r="I196" s="211">
        <v>1</v>
      </c>
      <c r="J196" s="234"/>
      <c r="K196" s="233"/>
    </row>
    <row r="197" spans="1:11" s="142" customFormat="1" ht="12.75" customHeight="1">
      <c r="A197" s="207"/>
      <c r="B197" s="208"/>
      <c r="C197" s="202"/>
      <c r="D197" s="213"/>
      <c r="E197" s="202"/>
      <c r="F197" s="202"/>
      <c r="G197" s="202"/>
      <c r="H197" s="210"/>
      <c r="I197" s="211"/>
      <c r="J197" s="234"/>
      <c r="K197" s="234"/>
    </row>
    <row r="198" spans="1:11" s="142" customFormat="1" ht="12.75" customHeight="1">
      <c r="A198" s="207"/>
      <c r="B198" s="208"/>
      <c r="C198" s="202"/>
      <c r="D198" s="22">
        <v>0.05</v>
      </c>
      <c r="E198" s="214" t="s">
        <v>604</v>
      </c>
      <c r="F198" s="202"/>
      <c r="G198" s="202"/>
      <c r="H198" s="198" t="s">
        <v>305</v>
      </c>
      <c r="I198" s="211">
        <v>1</v>
      </c>
      <c r="J198" s="234"/>
      <c r="K198" s="233"/>
    </row>
    <row r="199" spans="1:11" s="142" customFormat="1" ht="12.75" customHeight="1">
      <c r="A199" s="207"/>
      <c r="B199" s="208"/>
      <c r="C199" s="202"/>
      <c r="D199" s="213"/>
      <c r="E199" s="202"/>
      <c r="F199" s="202"/>
      <c r="G199" s="202"/>
      <c r="H199" s="210"/>
      <c r="I199" s="211"/>
      <c r="J199" s="234"/>
      <c r="K199" s="234"/>
    </row>
    <row r="200" spans="1:11" s="142" customFormat="1" ht="12.75" customHeight="1">
      <c r="A200" s="207"/>
      <c r="B200" s="208"/>
      <c r="C200" s="202"/>
      <c r="D200" s="22">
        <v>0.06</v>
      </c>
      <c r="E200" s="214" t="s">
        <v>605</v>
      </c>
      <c r="F200" s="202"/>
      <c r="G200" s="202"/>
      <c r="H200" s="198" t="s">
        <v>305</v>
      </c>
      <c r="I200" s="211">
        <v>1</v>
      </c>
      <c r="J200" s="234"/>
      <c r="K200" s="233"/>
    </row>
    <row r="201" spans="1:11" s="142" customFormat="1" ht="12.75" customHeight="1">
      <c r="A201" s="207"/>
      <c r="B201" s="208"/>
      <c r="C201" s="202"/>
      <c r="D201" s="213"/>
      <c r="E201" s="202"/>
      <c r="F201" s="202"/>
      <c r="G201" s="202"/>
      <c r="H201" s="210"/>
      <c r="I201" s="211"/>
      <c r="J201" s="234"/>
      <c r="K201" s="234"/>
    </row>
    <row r="202" spans="1:11" s="142" customFormat="1" ht="12.75" customHeight="1">
      <c r="A202" s="207"/>
      <c r="B202" s="208"/>
      <c r="C202" s="202"/>
      <c r="D202" s="22">
        <v>7.0000000000000007E-2</v>
      </c>
      <c r="E202" s="214" t="s">
        <v>606</v>
      </c>
      <c r="F202" s="202"/>
      <c r="G202" s="202"/>
      <c r="H202" s="198" t="s">
        <v>305</v>
      </c>
      <c r="I202" s="211">
        <v>1</v>
      </c>
      <c r="J202" s="234"/>
      <c r="K202" s="233"/>
    </row>
    <row r="203" spans="1:11" s="142" customFormat="1" ht="12.75" customHeight="1">
      <c r="A203" s="207"/>
      <c r="B203" s="208"/>
      <c r="C203" s="202"/>
      <c r="D203" s="213"/>
      <c r="E203" s="202"/>
      <c r="F203" s="202"/>
      <c r="G203" s="202"/>
      <c r="H203" s="210"/>
      <c r="I203" s="211"/>
      <c r="J203" s="234"/>
      <c r="K203" s="234"/>
    </row>
    <row r="204" spans="1:11" s="142" customFormat="1" ht="12.75" customHeight="1">
      <c r="A204" s="172"/>
      <c r="B204" s="173"/>
      <c r="C204" s="174"/>
      <c r="D204" s="174"/>
      <c r="E204" s="174"/>
      <c r="F204" s="174"/>
      <c r="G204" s="174"/>
      <c r="H204" s="173"/>
      <c r="I204" s="173"/>
      <c r="J204" s="236" t="s">
        <v>80</v>
      </c>
      <c r="K204" s="237"/>
    </row>
    <row r="205" spans="1:11" s="142" customFormat="1" ht="12.75" customHeight="1">
      <c r="A205" s="175"/>
      <c r="B205" s="176"/>
      <c r="C205" s="177"/>
      <c r="D205" s="177"/>
      <c r="E205" s="177"/>
      <c r="F205" s="177"/>
      <c r="G205" s="177"/>
      <c r="H205" s="176"/>
      <c r="I205" s="178"/>
      <c r="J205" s="238" t="s">
        <v>81</v>
      </c>
      <c r="K205" s="239"/>
    </row>
    <row r="206" spans="1:11" s="142" customFormat="1" ht="12.75" customHeight="1">
      <c r="A206" s="207"/>
      <c r="B206" s="208"/>
      <c r="C206" s="202"/>
      <c r="D206" s="213"/>
      <c r="E206" s="202"/>
      <c r="F206" s="202"/>
      <c r="G206" s="202"/>
      <c r="H206" s="210"/>
      <c r="I206" s="211"/>
      <c r="J206" s="234"/>
      <c r="K206" s="234"/>
    </row>
    <row r="207" spans="1:11" s="142" customFormat="1" ht="12.75" customHeight="1">
      <c r="A207" s="207">
        <v>5.24</v>
      </c>
      <c r="B207" s="204" t="s">
        <v>477</v>
      </c>
      <c r="C207" s="206" t="s">
        <v>476</v>
      </c>
      <c r="D207" s="201"/>
      <c r="E207" s="202"/>
      <c r="F207" s="202"/>
      <c r="G207" s="202"/>
      <c r="H207" s="198"/>
      <c r="I207" s="203"/>
      <c r="J207" s="234"/>
      <c r="K207" s="234"/>
    </row>
    <row r="208" spans="1:11" s="142" customFormat="1" ht="12.75" customHeight="1">
      <c r="A208" s="207"/>
      <c r="B208" s="208"/>
      <c r="C208" s="202"/>
      <c r="D208" s="213"/>
      <c r="E208" s="202"/>
      <c r="F208" s="202"/>
      <c r="G208" s="202"/>
      <c r="H208" s="210"/>
      <c r="I208" s="211"/>
      <c r="J208" s="234"/>
      <c r="K208" s="234"/>
    </row>
    <row r="209" spans="1:11" s="142" customFormat="1" ht="12.75" customHeight="1">
      <c r="A209" s="207"/>
      <c r="B209" s="208"/>
      <c r="C209" s="202"/>
      <c r="D209" s="22">
        <v>0.01</v>
      </c>
      <c r="E209" s="214" t="s">
        <v>600</v>
      </c>
      <c r="F209" s="202"/>
      <c r="G209" s="202"/>
      <c r="H209" s="198" t="s">
        <v>305</v>
      </c>
      <c r="I209" s="211">
        <v>1</v>
      </c>
      <c r="J209" s="234"/>
      <c r="K209" s="233"/>
    </row>
    <row r="210" spans="1:11" s="142" customFormat="1" ht="12.75" customHeight="1">
      <c r="A210" s="207"/>
      <c r="B210" s="208"/>
      <c r="C210" s="202"/>
      <c r="D210" s="22"/>
      <c r="E210" s="214"/>
      <c r="F210" s="202"/>
      <c r="G210" s="202"/>
      <c r="H210" s="210"/>
      <c r="I210" s="211"/>
      <c r="J210" s="234"/>
      <c r="K210" s="234"/>
    </row>
    <row r="211" spans="1:11" s="142" customFormat="1" ht="12.75" customHeight="1">
      <c r="A211" s="207"/>
      <c r="B211" s="208"/>
      <c r="C211" s="202"/>
      <c r="D211" s="22">
        <v>0.02</v>
      </c>
      <c r="E211" s="214" t="s">
        <v>601</v>
      </c>
      <c r="F211" s="202"/>
      <c r="G211" s="202"/>
      <c r="H211" s="198" t="s">
        <v>305</v>
      </c>
      <c r="I211" s="211">
        <v>1</v>
      </c>
      <c r="J211" s="234"/>
      <c r="K211" s="233"/>
    </row>
    <row r="212" spans="1:11" s="142" customFormat="1" ht="12.75" customHeight="1">
      <c r="A212" s="207"/>
      <c r="B212" s="208"/>
      <c r="C212" s="202"/>
      <c r="D212" s="213"/>
      <c r="E212" s="202"/>
      <c r="F212" s="202"/>
      <c r="G212" s="202"/>
      <c r="H212" s="210"/>
      <c r="I212" s="211"/>
      <c r="J212" s="234"/>
      <c r="K212" s="234"/>
    </row>
    <row r="213" spans="1:11" s="142" customFormat="1" ht="12.75" customHeight="1">
      <c r="A213" s="207"/>
      <c r="B213" s="208"/>
      <c r="C213" s="202"/>
      <c r="D213" s="22">
        <v>0.03</v>
      </c>
      <c r="E213" s="214" t="s">
        <v>602</v>
      </c>
      <c r="F213" s="202"/>
      <c r="G213" s="202"/>
      <c r="H213" s="198" t="s">
        <v>305</v>
      </c>
      <c r="I213" s="211">
        <v>1</v>
      </c>
      <c r="J213" s="234"/>
      <c r="K213" s="233"/>
    </row>
    <row r="214" spans="1:11" s="142" customFormat="1" ht="12.75" customHeight="1">
      <c r="A214" s="207"/>
      <c r="B214" s="208"/>
      <c r="C214" s="202"/>
      <c r="D214" s="213"/>
      <c r="E214" s="202"/>
      <c r="F214" s="202"/>
      <c r="G214" s="202"/>
      <c r="H214" s="210"/>
      <c r="I214" s="211"/>
      <c r="J214" s="234"/>
      <c r="K214" s="234"/>
    </row>
    <row r="215" spans="1:11" s="142" customFormat="1" ht="12.75" customHeight="1">
      <c r="A215" s="207"/>
      <c r="B215" s="208"/>
      <c r="C215" s="202"/>
      <c r="D215" s="22">
        <v>0.04</v>
      </c>
      <c r="E215" s="214" t="s">
        <v>603</v>
      </c>
      <c r="F215" s="202"/>
      <c r="G215" s="202"/>
      <c r="H215" s="198" t="s">
        <v>305</v>
      </c>
      <c r="I215" s="211">
        <v>1</v>
      </c>
      <c r="J215" s="234"/>
      <c r="K215" s="233"/>
    </row>
    <row r="216" spans="1:11" s="142" customFormat="1" ht="12.75" customHeight="1">
      <c r="A216" s="207"/>
      <c r="B216" s="208"/>
      <c r="C216" s="202"/>
      <c r="D216" s="213"/>
      <c r="E216" s="202"/>
      <c r="F216" s="202"/>
      <c r="G216" s="202"/>
      <c r="H216" s="210"/>
      <c r="I216" s="211"/>
      <c r="J216" s="234"/>
      <c r="K216" s="234"/>
    </row>
    <row r="217" spans="1:11" s="142" customFormat="1" ht="12.75" customHeight="1">
      <c r="A217" s="207"/>
      <c r="B217" s="208"/>
      <c r="C217" s="202"/>
      <c r="D217" s="22">
        <v>0.05</v>
      </c>
      <c r="E217" s="214" t="s">
        <v>604</v>
      </c>
      <c r="F217" s="202"/>
      <c r="G217" s="202"/>
      <c r="H217" s="198" t="s">
        <v>305</v>
      </c>
      <c r="I217" s="211">
        <v>1</v>
      </c>
      <c r="J217" s="234"/>
      <c r="K217" s="233"/>
    </row>
    <row r="218" spans="1:11" s="142" customFormat="1" ht="12.75" customHeight="1">
      <c r="A218" s="207"/>
      <c r="B218" s="208"/>
      <c r="C218" s="202"/>
      <c r="D218" s="213"/>
      <c r="E218" s="202"/>
      <c r="F218" s="202"/>
      <c r="G218" s="202"/>
      <c r="H218" s="210"/>
      <c r="I218" s="211"/>
      <c r="J218" s="234"/>
      <c r="K218" s="234"/>
    </row>
    <row r="219" spans="1:11" s="142" customFormat="1" ht="12.75" customHeight="1">
      <c r="A219" s="207"/>
      <c r="B219" s="208"/>
      <c r="C219" s="202"/>
      <c r="D219" s="22">
        <v>0.06</v>
      </c>
      <c r="E219" s="214" t="s">
        <v>605</v>
      </c>
      <c r="F219" s="202"/>
      <c r="G219" s="202"/>
      <c r="H219" s="198" t="s">
        <v>305</v>
      </c>
      <c r="I219" s="211">
        <v>1</v>
      </c>
      <c r="J219" s="234"/>
      <c r="K219" s="233"/>
    </row>
    <row r="220" spans="1:11" s="142" customFormat="1" ht="12.75" customHeight="1">
      <c r="A220" s="207"/>
      <c r="B220" s="208"/>
      <c r="C220" s="202"/>
      <c r="D220" s="213"/>
      <c r="E220" s="202"/>
      <c r="F220" s="202"/>
      <c r="G220" s="202"/>
      <c r="H220" s="210"/>
      <c r="I220" s="211"/>
      <c r="J220" s="234"/>
      <c r="K220" s="234"/>
    </row>
    <row r="221" spans="1:11" s="142" customFormat="1" ht="12.75" customHeight="1">
      <c r="A221" s="207"/>
      <c r="B221" s="208"/>
      <c r="C221" s="202"/>
      <c r="D221" s="22">
        <v>7.0000000000000007E-2</v>
      </c>
      <c r="E221" s="214" t="s">
        <v>606</v>
      </c>
      <c r="F221" s="202"/>
      <c r="G221" s="202"/>
      <c r="H221" s="198" t="s">
        <v>305</v>
      </c>
      <c r="I221" s="211">
        <v>1</v>
      </c>
      <c r="J221" s="234"/>
      <c r="K221" s="233"/>
    </row>
    <row r="222" spans="1:11" s="142" customFormat="1" ht="12.75" customHeight="1">
      <c r="A222" s="207"/>
      <c r="B222" s="208"/>
      <c r="C222" s="202"/>
      <c r="D222" s="213"/>
      <c r="E222" s="202"/>
      <c r="F222" s="202"/>
      <c r="G222" s="202"/>
      <c r="H222" s="210"/>
      <c r="I222" s="211"/>
      <c r="J222" s="234"/>
      <c r="K222" s="234"/>
    </row>
    <row r="223" spans="1:11" s="142" customFormat="1" ht="12.75" customHeight="1">
      <c r="A223" s="207"/>
      <c r="B223" s="199" t="s">
        <v>475</v>
      </c>
      <c r="C223" s="200" t="s">
        <v>474</v>
      </c>
      <c r="D223" s="201"/>
      <c r="E223" s="202"/>
      <c r="F223" s="202"/>
      <c r="G223" s="202"/>
      <c r="H223" s="210"/>
      <c r="I223" s="211"/>
      <c r="J223" s="234"/>
      <c r="K223" s="234"/>
    </row>
    <row r="224" spans="1:11" s="142" customFormat="1" ht="12.75" customHeight="1">
      <c r="A224" s="207"/>
      <c r="B224" s="208"/>
      <c r="C224" s="202"/>
      <c r="D224" s="213"/>
      <c r="E224" s="202"/>
      <c r="F224" s="202"/>
      <c r="G224" s="202"/>
      <c r="H224" s="210"/>
      <c r="I224" s="211"/>
      <c r="J224" s="234"/>
      <c r="K224" s="234"/>
    </row>
    <row r="225" spans="1:11" s="142" customFormat="1" ht="12.75" customHeight="1">
      <c r="A225" s="207"/>
      <c r="B225" s="208" t="s">
        <v>473</v>
      </c>
      <c r="C225" s="220" t="s">
        <v>472</v>
      </c>
      <c r="D225" s="213"/>
      <c r="E225" s="202"/>
      <c r="F225" s="202"/>
      <c r="G225" s="202"/>
      <c r="H225" s="210"/>
      <c r="I225" s="211"/>
      <c r="J225" s="234"/>
      <c r="K225" s="234"/>
    </row>
    <row r="226" spans="1:11" s="142" customFormat="1" ht="12.75" customHeight="1">
      <c r="A226" s="207"/>
      <c r="B226" s="208"/>
      <c r="C226" s="202"/>
      <c r="D226" s="213"/>
      <c r="E226" s="202"/>
      <c r="F226" s="202"/>
      <c r="G226" s="202"/>
      <c r="H226" s="210"/>
      <c r="I226" s="211"/>
      <c r="J226" s="234"/>
      <c r="K226" s="234"/>
    </row>
    <row r="227" spans="1:11" s="142" customFormat="1" ht="12.75" customHeight="1">
      <c r="A227" s="207">
        <v>5.25</v>
      </c>
      <c r="B227" s="208"/>
      <c r="C227" s="212" t="s">
        <v>38</v>
      </c>
      <c r="D227" s="213" t="s">
        <v>471</v>
      </c>
      <c r="E227" s="202"/>
      <c r="F227" s="202"/>
      <c r="G227" s="202"/>
      <c r="H227" s="198" t="s">
        <v>597</v>
      </c>
      <c r="I227" s="203">
        <v>7</v>
      </c>
      <c r="J227" s="234"/>
      <c r="K227" s="233"/>
    </row>
    <row r="228" spans="1:11" s="142" customFormat="1" ht="12.75" customHeight="1">
      <c r="A228" s="207"/>
      <c r="B228" s="208"/>
      <c r="C228" s="202"/>
      <c r="D228" s="213" t="s">
        <v>470</v>
      </c>
      <c r="E228" s="202"/>
      <c r="F228" s="202"/>
      <c r="G228" s="202"/>
      <c r="H228" s="210"/>
      <c r="I228" s="211"/>
      <c r="J228" s="234"/>
      <c r="K228" s="234"/>
    </row>
    <row r="229" spans="1:11" s="142" customFormat="1" ht="12.75" customHeight="1">
      <c r="A229" s="207"/>
      <c r="B229" s="208"/>
      <c r="C229" s="202"/>
      <c r="D229" s="213" t="s">
        <v>469</v>
      </c>
      <c r="E229" s="202"/>
      <c r="F229" s="202"/>
      <c r="G229" s="202"/>
      <c r="H229" s="210"/>
      <c r="I229" s="211"/>
      <c r="J229" s="234"/>
      <c r="K229" s="234"/>
    </row>
    <row r="230" spans="1:11" s="142" customFormat="1" ht="12.75" customHeight="1">
      <c r="A230" s="207"/>
      <c r="B230" s="208"/>
      <c r="C230" s="202"/>
      <c r="D230" s="213"/>
      <c r="E230" s="202"/>
      <c r="F230" s="202"/>
      <c r="G230" s="202"/>
      <c r="H230" s="198"/>
      <c r="I230" s="203"/>
      <c r="J230" s="234"/>
      <c r="K230" s="234"/>
    </row>
    <row r="231" spans="1:11" s="142" customFormat="1" ht="12.75" customHeight="1">
      <c r="A231" s="219">
        <v>5.26</v>
      </c>
      <c r="B231" s="208"/>
      <c r="C231" s="205" t="s">
        <v>25</v>
      </c>
      <c r="D231" s="213" t="s">
        <v>468</v>
      </c>
      <c r="E231" s="202"/>
      <c r="F231" s="202"/>
      <c r="G231" s="202"/>
      <c r="H231" s="198" t="s">
        <v>597</v>
      </c>
      <c r="I231" s="203">
        <v>7</v>
      </c>
      <c r="J231" s="234"/>
      <c r="K231" s="233"/>
    </row>
    <row r="232" spans="1:11" s="142" customFormat="1" ht="12.75" customHeight="1">
      <c r="A232" s="207"/>
      <c r="B232" s="208"/>
      <c r="C232" s="202"/>
      <c r="D232" s="213" t="s">
        <v>467</v>
      </c>
      <c r="E232" s="202"/>
      <c r="F232" s="202"/>
      <c r="G232" s="202"/>
      <c r="H232" s="198"/>
      <c r="I232" s="203"/>
      <c r="J232" s="234"/>
      <c r="K232" s="234"/>
    </row>
    <row r="233" spans="1:11" s="142" customFormat="1" ht="12.75" customHeight="1">
      <c r="A233" s="207"/>
      <c r="B233" s="208"/>
      <c r="C233" s="202"/>
      <c r="D233" s="213" t="s">
        <v>466</v>
      </c>
      <c r="E233" s="202"/>
      <c r="F233" s="202"/>
      <c r="G233" s="202"/>
      <c r="H233" s="198"/>
      <c r="I233" s="203"/>
      <c r="J233" s="234"/>
      <c r="K233" s="234"/>
    </row>
    <row r="234" spans="1:11" s="142" customFormat="1" ht="12.75" customHeight="1">
      <c r="A234" s="207"/>
      <c r="B234" s="208"/>
      <c r="C234" s="202"/>
      <c r="D234" s="213" t="s">
        <v>465</v>
      </c>
      <c r="E234" s="202"/>
      <c r="F234" s="202"/>
      <c r="G234" s="202"/>
      <c r="H234" s="198"/>
      <c r="I234" s="203"/>
      <c r="J234" s="234"/>
      <c r="K234" s="234"/>
    </row>
    <row r="235" spans="1:11" s="142" customFormat="1" ht="12.75" customHeight="1">
      <c r="A235" s="207"/>
      <c r="B235" s="208"/>
      <c r="C235" s="202"/>
      <c r="D235" s="213"/>
      <c r="E235" s="202"/>
      <c r="F235" s="202"/>
      <c r="G235" s="202"/>
      <c r="H235" s="210"/>
      <c r="I235" s="211"/>
      <c r="J235" s="234"/>
      <c r="K235" s="234"/>
    </row>
    <row r="236" spans="1:11" s="142" customFormat="1" ht="12.75" customHeight="1">
      <c r="A236" s="207">
        <v>5.27</v>
      </c>
      <c r="B236" s="208"/>
      <c r="C236" s="205" t="s">
        <v>27</v>
      </c>
      <c r="D236" s="213" t="s">
        <v>464</v>
      </c>
      <c r="E236" s="202"/>
      <c r="F236" s="202"/>
      <c r="G236" s="202"/>
      <c r="H236" s="198" t="s">
        <v>597</v>
      </c>
      <c r="I236" s="203">
        <v>7</v>
      </c>
      <c r="J236" s="234"/>
      <c r="K236" s="233"/>
    </row>
    <row r="237" spans="1:11" s="142" customFormat="1" ht="12.75" customHeight="1">
      <c r="A237" s="207"/>
      <c r="B237" s="208"/>
      <c r="C237" s="205"/>
      <c r="D237" s="213"/>
      <c r="E237" s="202"/>
      <c r="F237" s="202"/>
      <c r="G237" s="202"/>
      <c r="H237" s="210"/>
      <c r="I237" s="211"/>
      <c r="J237" s="234"/>
      <c r="K237" s="234"/>
    </row>
    <row r="238" spans="1:11" s="142" customFormat="1" ht="12.75" customHeight="1">
      <c r="A238" s="207"/>
      <c r="B238" s="208" t="s">
        <v>463</v>
      </c>
      <c r="C238" s="220" t="s">
        <v>462</v>
      </c>
      <c r="D238" s="213"/>
      <c r="E238" s="202"/>
      <c r="F238" s="202"/>
      <c r="G238" s="202"/>
      <c r="H238" s="210"/>
      <c r="I238" s="211"/>
      <c r="J238" s="234"/>
      <c r="K238" s="234"/>
    </row>
    <row r="239" spans="1:11" s="142" customFormat="1" ht="12.75" customHeight="1">
      <c r="A239" s="207"/>
      <c r="B239" s="208"/>
      <c r="C239" s="205"/>
      <c r="D239" s="213"/>
      <c r="E239" s="202"/>
      <c r="F239" s="202"/>
      <c r="G239" s="202"/>
      <c r="H239" s="210"/>
      <c r="I239" s="211"/>
      <c r="J239" s="234"/>
      <c r="K239" s="234"/>
    </row>
    <row r="240" spans="1:11" s="142" customFormat="1" ht="12.75" customHeight="1">
      <c r="A240" s="207"/>
      <c r="B240" s="208"/>
      <c r="C240" s="205" t="s">
        <v>38</v>
      </c>
      <c r="D240" s="214" t="s">
        <v>461</v>
      </c>
      <c r="E240" s="202"/>
      <c r="F240" s="202"/>
      <c r="G240" s="202"/>
      <c r="H240" s="210"/>
      <c r="I240" s="211"/>
      <c r="J240" s="234"/>
      <c r="K240" s="234"/>
    </row>
    <row r="241" spans="1:11" s="142" customFormat="1" ht="12.75" customHeight="1">
      <c r="A241" s="207">
        <v>5.28</v>
      </c>
      <c r="B241" s="208"/>
      <c r="C241" s="202"/>
      <c r="D241" s="213">
        <v>0.01</v>
      </c>
      <c r="E241" s="213" t="s">
        <v>460</v>
      </c>
      <c r="F241" s="202"/>
      <c r="G241" s="202"/>
      <c r="H241" s="198" t="s">
        <v>597</v>
      </c>
      <c r="I241" s="203">
        <v>1</v>
      </c>
      <c r="J241" s="234"/>
      <c r="K241" s="233"/>
    </row>
    <row r="242" spans="1:11" s="142" customFormat="1" ht="12.75" customHeight="1">
      <c r="A242" s="207"/>
      <c r="B242" s="208"/>
      <c r="C242" s="202"/>
      <c r="D242" s="213"/>
      <c r="E242" s="213" t="s">
        <v>459</v>
      </c>
      <c r="F242" s="202"/>
      <c r="G242" s="202"/>
      <c r="H242" s="198"/>
      <c r="I242" s="203"/>
      <c r="J242" s="234"/>
      <c r="K242" s="234"/>
    </row>
    <row r="243" spans="1:11" s="142" customFormat="1" ht="12.75" customHeight="1">
      <c r="A243" s="207"/>
      <c r="B243" s="208"/>
      <c r="C243" s="202"/>
      <c r="D243" s="213"/>
      <c r="E243" s="213"/>
      <c r="F243" s="202"/>
      <c r="G243" s="202"/>
      <c r="H243" s="210"/>
      <c r="I243" s="211"/>
      <c r="J243" s="234"/>
      <c r="K243" s="234"/>
    </row>
    <row r="244" spans="1:11" s="142" customFormat="1" ht="12.75" customHeight="1">
      <c r="A244" s="207"/>
      <c r="B244" s="208"/>
      <c r="C244" s="205" t="s">
        <v>25</v>
      </c>
      <c r="D244" s="214" t="s">
        <v>458</v>
      </c>
      <c r="E244" s="213"/>
      <c r="F244" s="202"/>
      <c r="G244" s="202"/>
      <c r="H244" s="210"/>
      <c r="I244" s="211"/>
      <c r="J244" s="234"/>
      <c r="K244" s="234"/>
    </row>
    <row r="245" spans="1:11" s="142" customFormat="1" ht="12.75" customHeight="1">
      <c r="A245" s="207">
        <v>5.29</v>
      </c>
      <c r="B245" s="208"/>
      <c r="C245" s="205"/>
      <c r="D245" s="213">
        <v>0.01</v>
      </c>
      <c r="E245" s="214" t="s">
        <v>457</v>
      </c>
      <c r="F245" s="202"/>
      <c r="G245" s="202"/>
      <c r="H245" s="221" t="s">
        <v>428</v>
      </c>
      <c r="I245" s="203">
        <v>1</v>
      </c>
      <c r="J245" s="234"/>
      <c r="K245" s="240">
        <v>20000</v>
      </c>
    </row>
    <row r="246" spans="1:11" s="142" customFormat="1" ht="12.75" customHeight="1">
      <c r="A246" s="207"/>
      <c r="B246" s="208"/>
      <c r="C246" s="205"/>
      <c r="D246" s="213"/>
      <c r="E246" s="213" t="s">
        <v>456</v>
      </c>
      <c r="F246" s="202"/>
      <c r="G246" s="202"/>
      <c r="H246" s="221"/>
      <c r="I246" s="203"/>
      <c r="J246" s="234"/>
      <c r="K246" s="240"/>
    </row>
    <row r="247" spans="1:11" s="142" customFormat="1" ht="12.75" customHeight="1">
      <c r="A247" s="207"/>
      <c r="B247" s="208"/>
      <c r="C247" s="205"/>
      <c r="D247" s="213"/>
      <c r="E247" s="213" t="s">
        <v>455</v>
      </c>
      <c r="F247" s="202"/>
      <c r="G247" s="202"/>
      <c r="H247" s="221"/>
      <c r="I247" s="203"/>
      <c r="J247" s="234"/>
      <c r="K247" s="240"/>
    </row>
    <row r="248" spans="1:11" s="142" customFormat="1" ht="12.75" customHeight="1">
      <c r="A248" s="207"/>
      <c r="B248" s="208"/>
      <c r="C248" s="205"/>
      <c r="D248" s="213"/>
      <c r="E248" s="213" t="s">
        <v>454</v>
      </c>
      <c r="F248" s="202"/>
      <c r="G248" s="202"/>
      <c r="H248" s="221"/>
      <c r="I248" s="203"/>
      <c r="J248" s="234"/>
      <c r="K248" s="240"/>
    </row>
    <row r="249" spans="1:11" s="142" customFormat="1" ht="12.75" customHeight="1">
      <c r="A249" s="207"/>
      <c r="B249" s="208"/>
      <c r="C249" s="205"/>
      <c r="D249" s="213"/>
      <c r="E249" s="213" t="s">
        <v>453</v>
      </c>
      <c r="F249" s="202"/>
      <c r="G249" s="202"/>
      <c r="H249" s="198"/>
      <c r="I249" s="203"/>
      <c r="J249" s="234"/>
      <c r="K249" s="240"/>
    </row>
    <row r="250" spans="1:11" s="142" customFormat="1" ht="12.75" customHeight="1">
      <c r="A250" s="207"/>
      <c r="B250" s="208"/>
      <c r="C250" s="202"/>
      <c r="D250" s="213"/>
      <c r="E250" s="213"/>
      <c r="F250" s="202"/>
      <c r="G250" s="202"/>
      <c r="H250" s="210"/>
      <c r="I250" s="211"/>
      <c r="J250" s="234"/>
      <c r="K250" s="234"/>
    </row>
    <row r="251" spans="1:11" s="142" customFormat="1" ht="12.75" customHeight="1">
      <c r="A251" s="219">
        <v>5.3</v>
      </c>
      <c r="B251" s="208"/>
      <c r="C251" s="205"/>
      <c r="D251" s="213">
        <v>0.02</v>
      </c>
      <c r="E251" s="222" t="s">
        <v>452</v>
      </c>
      <c r="F251" s="202"/>
      <c r="G251" s="202"/>
      <c r="H251" s="207" t="s">
        <v>95</v>
      </c>
      <c r="I251" s="211"/>
      <c r="J251" s="245"/>
      <c r="K251" s="234"/>
    </row>
    <row r="252" spans="1:11" s="142" customFormat="1" ht="12.75" customHeight="1">
      <c r="A252" s="207"/>
      <c r="B252" s="208"/>
      <c r="C252" s="202"/>
      <c r="D252" s="213"/>
      <c r="E252" s="202"/>
      <c r="F252" s="202"/>
      <c r="G252" s="202"/>
      <c r="H252" s="210"/>
      <c r="I252" s="211"/>
      <c r="J252" s="234"/>
      <c r="K252" s="234"/>
    </row>
    <row r="253" spans="1:11" s="142" customFormat="1" ht="12.75" customHeight="1">
      <c r="A253" s="198"/>
      <c r="B253" s="199" t="s">
        <v>610</v>
      </c>
      <c r="C253" s="200" t="s">
        <v>451</v>
      </c>
      <c r="D253" s="201"/>
      <c r="E253" s="202"/>
      <c r="F253" s="202"/>
      <c r="G253" s="202"/>
      <c r="H253" s="198"/>
      <c r="I253" s="203"/>
      <c r="J253" s="233"/>
      <c r="K253" s="233"/>
    </row>
    <row r="254" spans="1:11" s="142" customFormat="1" ht="12.75" customHeight="1">
      <c r="A254" s="207"/>
      <c r="B254" s="208"/>
      <c r="C254" s="209"/>
      <c r="D254" s="213"/>
      <c r="E254" s="202"/>
      <c r="F254" s="202"/>
      <c r="G254" s="202"/>
      <c r="H254" s="210"/>
      <c r="I254" s="211"/>
      <c r="J254" s="234"/>
      <c r="K254" s="234"/>
    </row>
    <row r="255" spans="1:11" s="142" customFormat="1" ht="12.75" customHeight="1">
      <c r="A255" s="198"/>
      <c r="B255" s="204" t="s">
        <v>611</v>
      </c>
      <c r="C255" s="206" t="s">
        <v>450</v>
      </c>
      <c r="D255" s="201"/>
      <c r="E255" s="202"/>
      <c r="F255" s="202"/>
      <c r="G255" s="202"/>
      <c r="H255" s="198"/>
      <c r="I255" s="203"/>
      <c r="J255" s="233"/>
      <c r="K255" s="233"/>
    </row>
    <row r="256" spans="1:11" s="142" customFormat="1" ht="12.75" customHeight="1">
      <c r="A256" s="198"/>
      <c r="B256" s="204"/>
      <c r="C256" s="206" t="s">
        <v>449</v>
      </c>
      <c r="D256" s="201"/>
      <c r="E256" s="202"/>
      <c r="F256" s="202"/>
      <c r="G256" s="202"/>
      <c r="H256" s="198"/>
      <c r="I256" s="203"/>
      <c r="J256" s="233"/>
      <c r="K256" s="233"/>
    </row>
    <row r="257" spans="1:11" s="142" customFormat="1" ht="12.75" customHeight="1">
      <c r="A257" s="207"/>
      <c r="B257" s="208"/>
      <c r="C257" s="206" t="s">
        <v>448</v>
      </c>
      <c r="D257" s="213"/>
      <c r="E257" s="202"/>
      <c r="F257" s="202"/>
      <c r="G257" s="202"/>
      <c r="H257" s="210"/>
      <c r="I257" s="211"/>
      <c r="J257" s="234"/>
      <c r="K257" s="234"/>
    </row>
    <row r="258" spans="1:11" s="142" customFormat="1" ht="12.75" customHeight="1">
      <c r="A258" s="207"/>
      <c r="B258" s="208"/>
      <c r="C258" s="206" t="s">
        <v>447</v>
      </c>
      <c r="D258" s="213"/>
      <c r="E258" s="202"/>
      <c r="F258" s="202"/>
      <c r="G258" s="202"/>
      <c r="H258" s="210"/>
      <c r="I258" s="211"/>
      <c r="J258" s="234"/>
      <c r="K258" s="234"/>
    </row>
    <row r="259" spans="1:11" s="142" customFormat="1" ht="12.75" customHeight="1">
      <c r="A259" s="207"/>
      <c r="B259" s="208"/>
      <c r="C259" s="209"/>
      <c r="D259" s="213"/>
      <c r="E259" s="202"/>
      <c r="F259" s="202"/>
      <c r="G259" s="202"/>
      <c r="H259" s="210"/>
      <c r="I259" s="211"/>
      <c r="J259" s="234"/>
      <c r="K259" s="234"/>
    </row>
    <row r="260" spans="1:11" s="142" customFormat="1" ht="12.75" customHeight="1">
      <c r="A260" s="198"/>
      <c r="B260" s="204"/>
      <c r="C260" s="212" t="s">
        <v>38</v>
      </c>
      <c r="D260" s="23" t="s">
        <v>446</v>
      </c>
      <c r="E260" s="15"/>
      <c r="F260" s="202"/>
      <c r="G260" s="202"/>
      <c r="H260" s="198"/>
      <c r="I260" s="203"/>
      <c r="J260" s="235"/>
      <c r="K260" s="233"/>
    </row>
    <row r="261" spans="1:11" s="142" customFormat="1" ht="12.75" customHeight="1">
      <c r="A261" s="207">
        <v>5.31</v>
      </c>
      <c r="B261" s="208"/>
      <c r="C261" s="212"/>
      <c r="D261" s="22">
        <v>0.01</v>
      </c>
      <c r="E261" s="15" t="s">
        <v>445</v>
      </c>
      <c r="F261" s="202"/>
      <c r="G261" s="202"/>
      <c r="H261" s="198" t="s">
        <v>597</v>
      </c>
      <c r="I261" s="203">
        <v>14</v>
      </c>
      <c r="J261" s="234"/>
      <c r="K261" s="233"/>
    </row>
    <row r="262" spans="1:11" s="142" customFormat="1" ht="12.75" customHeight="1">
      <c r="A262" s="207"/>
      <c r="B262" s="208"/>
      <c r="C262" s="212"/>
      <c r="D262" s="22"/>
      <c r="E262" s="15" t="s">
        <v>444</v>
      </c>
      <c r="F262" s="202"/>
      <c r="G262" s="202"/>
      <c r="H262" s="198"/>
      <c r="I262" s="203"/>
      <c r="J262" s="234"/>
      <c r="K262" s="234"/>
    </row>
    <row r="263" spans="1:11" s="142" customFormat="1" ht="12.75" customHeight="1">
      <c r="A263" s="207"/>
      <c r="B263" s="208"/>
      <c r="C263" s="212"/>
      <c r="D263" s="22"/>
      <c r="E263" s="15"/>
      <c r="F263" s="202"/>
      <c r="G263" s="202"/>
      <c r="H263" s="198"/>
      <c r="I263" s="203"/>
      <c r="J263" s="234"/>
      <c r="K263" s="234"/>
    </row>
    <row r="264" spans="1:11" s="142" customFormat="1" ht="12.75" customHeight="1">
      <c r="A264" s="207"/>
      <c r="B264" s="208"/>
      <c r="C264" s="212"/>
      <c r="D264" s="22"/>
      <c r="E264" s="15"/>
      <c r="F264" s="202"/>
      <c r="G264" s="202"/>
      <c r="H264" s="198"/>
      <c r="I264" s="203"/>
      <c r="J264" s="234"/>
      <c r="K264" s="234"/>
    </row>
    <row r="265" spans="1:11" s="142" customFormat="1" ht="12.75" customHeight="1">
      <c r="A265" s="207"/>
      <c r="B265" s="208"/>
      <c r="C265" s="212"/>
      <c r="D265" s="22"/>
      <c r="E265" s="15"/>
      <c r="F265" s="202"/>
      <c r="G265" s="202"/>
      <c r="H265" s="198"/>
      <c r="I265" s="203"/>
      <c r="J265" s="234"/>
      <c r="K265" s="234"/>
    </row>
    <row r="266" spans="1:11" s="142" customFormat="1" ht="12.75" customHeight="1">
      <c r="A266" s="207"/>
      <c r="B266" s="208"/>
      <c r="C266" s="212"/>
      <c r="D266" s="22"/>
      <c r="E266" s="15"/>
      <c r="F266" s="202"/>
      <c r="G266" s="202"/>
      <c r="H266" s="198"/>
      <c r="I266" s="203"/>
      <c r="J266" s="234"/>
      <c r="K266" s="234"/>
    </row>
    <row r="267" spans="1:11" s="142" customFormat="1" ht="12.75" customHeight="1">
      <c r="A267" s="207"/>
      <c r="B267" s="208"/>
      <c r="C267" s="212"/>
      <c r="D267" s="22"/>
      <c r="E267" s="15"/>
      <c r="F267" s="202"/>
      <c r="G267" s="202"/>
      <c r="H267" s="198"/>
      <c r="I267" s="203"/>
      <c r="J267" s="234"/>
      <c r="K267" s="234"/>
    </row>
    <row r="268" spans="1:11" s="142" customFormat="1" ht="12.75" customHeight="1">
      <c r="A268" s="207"/>
      <c r="B268" s="208"/>
      <c r="C268" s="212"/>
      <c r="D268" s="22"/>
      <c r="E268" s="15"/>
      <c r="F268" s="202"/>
      <c r="G268" s="202"/>
      <c r="H268" s="198"/>
      <c r="I268" s="203"/>
      <c r="J268" s="234"/>
      <c r="K268" s="234"/>
    </row>
    <row r="269" spans="1:11" s="142" customFormat="1" ht="12.75" customHeight="1">
      <c r="A269" s="207"/>
      <c r="B269" s="208"/>
      <c r="C269" s="212"/>
      <c r="D269" s="22"/>
      <c r="E269" s="15"/>
      <c r="F269" s="202"/>
      <c r="G269" s="202"/>
      <c r="H269" s="198"/>
      <c r="I269" s="203"/>
      <c r="J269" s="234"/>
      <c r="K269" s="234"/>
    </row>
    <row r="270" spans="1:11" s="142" customFormat="1" ht="12.75" customHeight="1">
      <c r="A270" s="207"/>
      <c r="B270" s="208"/>
      <c r="C270" s="212"/>
      <c r="D270" s="22"/>
      <c r="E270" s="15"/>
      <c r="F270" s="202"/>
      <c r="G270" s="202"/>
      <c r="H270" s="198"/>
      <c r="I270" s="203"/>
      <c r="J270" s="234"/>
      <c r="K270" s="234"/>
    </row>
    <row r="271" spans="1:11" s="142" customFormat="1" ht="12.75" customHeight="1">
      <c r="A271" s="207"/>
      <c r="B271" s="208"/>
      <c r="C271" s="212"/>
      <c r="D271" s="22"/>
      <c r="E271" s="15"/>
      <c r="F271" s="202"/>
      <c r="G271" s="202"/>
      <c r="H271" s="198"/>
      <c r="I271" s="203"/>
      <c r="J271" s="234"/>
      <c r="K271" s="234"/>
    </row>
    <row r="272" spans="1:11" s="142" customFormat="1" ht="12.75" customHeight="1">
      <c r="A272" s="172"/>
      <c r="B272" s="173"/>
      <c r="C272" s="174"/>
      <c r="D272" s="174"/>
      <c r="E272" s="174"/>
      <c r="F272" s="174"/>
      <c r="G272" s="174"/>
      <c r="H272" s="173"/>
      <c r="I272" s="173"/>
      <c r="J272" s="236" t="s">
        <v>80</v>
      </c>
      <c r="K272" s="237"/>
    </row>
    <row r="273" spans="1:11" s="142" customFormat="1" ht="12.75" customHeight="1">
      <c r="A273" s="175"/>
      <c r="B273" s="176"/>
      <c r="C273" s="177"/>
      <c r="D273" s="177"/>
      <c r="E273" s="177"/>
      <c r="F273" s="177"/>
      <c r="G273" s="177"/>
      <c r="H273" s="176"/>
      <c r="I273" s="178"/>
      <c r="J273" s="238" t="s">
        <v>81</v>
      </c>
      <c r="K273" s="239"/>
    </row>
    <row r="274" spans="1:11" s="142" customFormat="1" ht="12.75" customHeight="1">
      <c r="A274" s="207"/>
      <c r="B274" s="208"/>
      <c r="C274" s="212"/>
      <c r="D274" s="22"/>
      <c r="E274" s="15"/>
      <c r="F274" s="202"/>
      <c r="G274" s="202"/>
      <c r="H274" s="198"/>
      <c r="I274" s="203"/>
      <c r="J274" s="234"/>
      <c r="K274" s="234"/>
    </row>
    <row r="275" spans="1:11" s="142" customFormat="1" ht="12.75" customHeight="1">
      <c r="A275" s="207"/>
      <c r="B275" s="208" t="s">
        <v>612</v>
      </c>
      <c r="C275" s="223" t="s">
        <v>443</v>
      </c>
      <c r="D275" s="213"/>
      <c r="E275" s="202"/>
      <c r="F275" s="202"/>
      <c r="G275" s="202"/>
      <c r="H275" s="210"/>
      <c r="I275" s="211"/>
      <c r="J275" s="234"/>
      <c r="K275" s="234"/>
    </row>
    <row r="276" spans="1:11" s="142" customFormat="1" ht="12.75" customHeight="1">
      <c r="A276" s="207"/>
      <c r="B276" s="208"/>
      <c r="C276" s="209"/>
      <c r="D276" s="213"/>
      <c r="E276" s="202"/>
      <c r="F276" s="202"/>
      <c r="G276" s="202"/>
      <c r="H276" s="210"/>
      <c r="I276" s="211"/>
      <c r="J276" s="234"/>
      <c r="K276" s="234"/>
    </row>
    <row r="277" spans="1:11" s="142" customFormat="1" ht="12.75" customHeight="1">
      <c r="A277" s="207"/>
      <c r="B277" s="208" t="s">
        <v>613</v>
      </c>
      <c r="C277" s="206" t="s">
        <v>442</v>
      </c>
      <c r="D277" s="213"/>
      <c r="E277" s="202"/>
      <c r="F277" s="202"/>
      <c r="G277" s="202"/>
      <c r="H277" s="210"/>
      <c r="I277" s="211"/>
      <c r="J277" s="234"/>
      <c r="K277" s="234"/>
    </row>
    <row r="278" spans="1:11" s="142" customFormat="1" ht="12.75" customHeight="1">
      <c r="A278" s="207"/>
      <c r="B278" s="208"/>
      <c r="C278" s="209"/>
      <c r="D278" s="213"/>
      <c r="E278" s="202"/>
      <c r="F278" s="202"/>
      <c r="G278" s="202"/>
      <c r="H278" s="210"/>
      <c r="I278" s="211"/>
      <c r="J278" s="234"/>
      <c r="K278" s="234"/>
    </row>
    <row r="279" spans="1:11" s="142" customFormat="1" ht="12.75" customHeight="1">
      <c r="A279" s="207"/>
      <c r="B279" s="208"/>
      <c r="C279" s="212" t="s">
        <v>38</v>
      </c>
      <c r="D279" s="214" t="s">
        <v>441</v>
      </c>
      <c r="E279" s="202"/>
      <c r="F279" s="202"/>
      <c r="G279" s="202"/>
      <c r="H279" s="210"/>
      <c r="I279" s="211"/>
      <c r="J279" s="234"/>
      <c r="K279" s="234"/>
    </row>
    <row r="280" spans="1:11" s="142" customFormat="1" ht="12.75" customHeight="1">
      <c r="A280" s="207"/>
      <c r="B280" s="208"/>
      <c r="C280" s="212"/>
      <c r="D280" s="214"/>
      <c r="E280" s="202"/>
      <c r="F280" s="202"/>
      <c r="G280" s="202"/>
      <c r="H280" s="210"/>
      <c r="I280" s="211"/>
      <c r="J280" s="234"/>
      <c r="K280" s="234"/>
    </row>
    <row r="281" spans="1:11" s="142" customFormat="1" ht="12.75" customHeight="1">
      <c r="A281" s="207">
        <v>5.32</v>
      </c>
      <c r="B281" s="208"/>
      <c r="C281" s="209"/>
      <c r="D281" s="213">
        <v>0.01</v>
      </c>
      <c r="E281" s="213" t="s">
        <v>440</v>
      </c>
      <c r="F281" s="202"/>
      <c r="G281" s="202"/>
      <c r="H281" s="198" t="s">
        <v>597</v>
      </c>
      <c r="I281" s="203">
        <v>7</v>
      </c>
      <c r="J281" s="234"/>
      <c r="K281" s="233"/>
    </row>
    <row r="282" spans="1:11" s="142" customFormat="1" ht="12.75" customHeight="1">
      <c r="A282" s="207"/>
      <c r="B282" s="208"/>
      <c r="C282" s="209"/>
      <c r="D282" s="213"/>
      <c r="E282" s="213"/>
      <c r="F282" s="202"/>
      <c r="G282" s="202"/>
      <c r="H282" s="198"/>
      <c r="I282" s="203"/>
      <c r="J282" s="234"/>
      <c r="K282" s="233"/>
    </row>
    <row r="283" spans="1:11" s="142" customFormat="1" ht="12.75" customHeight="1">
      <c r="A283" s="207">
        <v>5.33</v>
      </c>
      <c r="B283" s="208"/>
      <c r="C283" s="209"/>
      <c r="D283" s="213">
        <v>0.02</v>
      </c>
      <c r="E283" s="213" t="s">
        <v>439</v>
      </c>
      <c r="F283" s="202"/>
      <c r="G283" s="202"/>
      <c r="H283" s="198" t="s">
        <v>438</v>
      </c>
      <c r="I283" s="203">
        <v>35</v>
      </c>
      <c r="J283" s="234"/>
      <c r="K283" s="233"/>
    </row>
    <row r="284" spans="1:11" s="142" customFormat="1" ht="12.75" customHeight="1">
      <c r="A284" s="207"/>
      <c r="B284" s="208"/>
      <c r="C284" s="209"/>
      <c r="D284" s="213"/>
      <c r="E284" s="213"/>
      <c r="F284" s="202"/>
      <c r="G284" s="202"/>
      <c r="H284" s="198"/>
      <c r="I284" s="203"/>
      <c r="J284" s="234"/>
      <c r="K284" s="233"/>
    </row>
    <row r="285" spans="1:11" s="142" customFormat="1" ht="12.75" customHeight="1">
      <c r="A285" s="207">
        <v>5.34</v>
      </c>
      <c r="B285" s="208"/>
      <c r="C285" s="209"/>
      <c r="D285" s="213">
        <v>0.03</v>
      </c>
      <c r="E285" s="213" t="s">
        <v>437</v>
      </c>
      <c r="F285" s="202"/>
      <c r="G285" s="202"/>
      <c r="H285" s="198" t="s">
        <v>597</v>
      </c>
      <c r="I285" s="203">
        <v>7</v>
      </c>
      <c r="J285" s="234"/>
      <c r="K285" s="233"/>
    </row>
    <row r="286" spans="1:11" s="142" customFormat="1" ht="12.75" customHeight="1">
      <c r="A286" s="207"/>
      <c r="B286" s="208"/>
      <c r="C286" s="209"/>
      <c r="D286" s="213"/>
      <c r="E286" s="202"/>
      <c r="F286" s="202"/>
      <c r="G286" s="202"/>
      <c r="H286" s="210"/>
      <c r="I286" s="211"/>
      <c r="J286" s="234"/>
      <c r="K286" s="234"/>
    </row>
    <row r="287" spans="1:11" s="142" customFormat="1" ht="12.75" customHeight="1">
      <c r="A287" s="207"/>
      <c r="B287" s="208"/>
      <c r="C287" s="212" t="s">
        <v>25</v>
      </c>
      <c r="D287" s="214" t="s">
        <v>436</v>
      </c>
      <c r="E287" s="202"/>
      <c r="F287" s="202"/>
      <c r="G287" s="202"/>
      <c r="H287" s="210"/>
      <c r="I287" s="211"/>
      <c r="J287" s="234"/>
      <c r="K287" s="234"/>
    </row>
    <row r="288" spans="1:11" s="142" customFormat="1" ht="12.75" customHeight="1">
      <c r="A288" s="207"/>
      <c r="B288" s="208"/>
      <c r="C288" s="212"/>
      <c r="D288" s="214"/>
      <c r="E288" s="202"/>
      <c r="F288" s="202"/>
      <c r="G288" s="202"/>
      <c r="H288" s="210"/>
      <c r="I288" s="211"/>
      <c r="J288" s="234"/>
      <c r="K288" s="234"/>
    </row>
    <row r="289" spans="1:11" s="142" customFormat="1" ht="12.75" customHeight="1">
      <c r="A289" s="207">
        <v>5.35</v>
      </c>
      <c r="B289" s="208"/>
      <c r="C289" s="209"/>
      <c r="D289" s="213">
        <v>0.01</v>
      </c>
      <c r="E289" s="213" t="s">
        <v>435</v>
      </c>
      <c r="F289" s="202"/>
      <c r="G289" s="202"/>
      <c r="H289" s="198" t="s">
        <v>597</v>
      </c>
      <c r="I289" s="203">
        <v>7</v>
      </c>
      <c r="J289" s="234"/>
      <c r="K289" s="234"/>
    </row>
    <row r="290" spans="1:11" s="142" customFormat="1" ht="12.75" customHeight="1">
      <c r="A290" s="207"/>
      <c r="B290" s="208"/>
      <c r="C290" s="209"/>
      <c r="D290" s="213"/>
      <c r="E290" s="213"/>
      <c r="F290" s="202"/>
      <c r="G290" s="202"/>
      <c r="H290" s="198"/>
      <c r="I290" s="203"/>
      <c r="J290" s="234"/>
      <c r="K290" s="234"/>
    </row>
    <row r="291" spans="1:11" s="142" customFormat="1" ht="12.75" customHeight="1">
      <c r="A291" s="219">
        <v>5.36</v>
      </c>
      <c r="B291" s="208"/>
      <c r="C291" s="209"/>
      <c r="D291" s="213">
        <v>0.02</v>
      </c>
      <c r="E291" s="213" t="s">
        <v>434</v>
      </c>
      <c r="F291" s="202"/>
      <c r="G291" s="202"/>
      <c r="H291" s="198" t="s">
        <v>597</v>
      </c>
      <c r="I291" s="203">
        <v>7</v>
      </c>
      <c r="J291" s="234"/>
      <c r="K291" s="234"/>
    </row>
    <row r="292" spans="1:11" s="142" customFormat="1" ht="12.75" customHeight="1">
      <c r="A292" s="219"/>
      <c r="B292" s="208"/>
      <c r="C292" s="209"/>
      <c r="D292" s="213"/>
      <c r="E292" s="213"/>
      <c r="F292" s="202"/>
      <c r="G292" s="202"/>
      <c r="H292" s="198"/>
      <c r="I292" s="203"/>
      <c r="J292" s="234"/>
      <c r="K292" s="234"/>
    </row>
    <row r="293" spans="1:11" s="142" customFormat="1" ht="12.75" customHeight="1">
      <c r="A293" s="207">
        <v>5.37</v>
      </c>
      <c r="B293" s="208"/>
      <c r="C293" s="209"/>
      <c r="D293" s="213">
        <v>0.03</v>
      </c>
      <c r="E293" s="213" t="s">
        <v>433</v>
      </c>
      <c r="F293" s="202"/>
      <c r="G293" s="202"/>
      <c r="H293" s="198" t="s">
        <v>597</v>
      </c>
      <c r="I293" s="203">
        <v>7</v>
      </c>
      <c r="J293" s="234"/>
      <c r="K293" s="234"/>
    </row>
    <row r="294" spans="1:11" s="142" customFormat="1" ht="12.75" customHeight="1">
      <c r="A294" s="207"/>
      <c r="B294" s="208"/>
      <c r="C294" s="209"/>
      <c r="D294" s="213"/>
      <c r="E294" s="213"/>
      <c r="F294" s="202"/>
      <c r="G294" s="202"/>
      <c r="H294" s="198"/>
      <c r="I294" s="203"/>
      <c r="J294" s="234"/>
      <c r="K294" s="234"/>
    </row>
    <row r="295" spans="1:11" s="142" customFormat="1" ht="12.75" customHeight="1">
      <c r="A295" s="207">
        <v>5.38</v>
      </c>
      <c r="B295" s="208"/>
      <c r="C295" s="209"/>
      <c r="D295" s="213">
        <v>0.04</v>
      </c>
      <c r="E295" s="213" t="s">
        <v>432</v>
      </c>
      <c r="F295" s="202"/>
      <c r="G295" s="202"/>
      <c r="H295" s="198" t="s">
        <v>597</v>
      </c>
      <c r="I295" s="203">
        <v>7</v>
      </c>
      <c r="J295" s="234"/>
      <c r="K295" s="234"/>
    </row>
    <row r="296" spans="1:11" s="142" customFormat="1" ht="12.75" customHeight="1">
      <c r="A296" s="207"/>
      <c r="B296" s="208"/>
      <c r="C296" s="209"/>
      <c r="D296" s="213"/>
      <c r="E296" s="202"/>
      <c r="F296" s="202"/>
      <c r="G296" s="202"/>
      <c r="H296" s="210"/>
      <c r="I296" s="211"/>
      <c r="J296" s="234"/>
      <c r="K296" s="234"/>
    </row>
    <row r="297" spans="1:11" s="142" customFormat="1" ht="12.75" customHeight="1">
      <c r="A297" s="207"/>
      <c r="B297" s="208"/>
      <c r="C297" s="212" t="s">
        <v>431</v>
      </c>
      <c r="D297" s="214" t="s">
        <v>430</v>
      </c>
      <c r="E297" s="202"/>
      <c r="F297" s="202"/>
      <c r="G297" s="202"/>
      <c r="H297" s="210"/>
      <c r="I297" s="211"/>
      <c r="J297" s="234"/>
      <c r="K297" s="234"/>
    </row>
    <row r="298" spans="1:11" s="142" customFormat="1" ht="12.75" customHeight="1">
      <c r="A298" s="207">
        <v>5.39</v>
      </c>
      <c r="B298" s="208"/>
      <c r="C298" s="212"/>
      <c r="D298" s="213">
        <v>0.01</v>
      </c>
      <c r="E298" s="213" t="s">
        <v>429</v>
      </c>
      <c r="F298" s="202"/>
      <c r="G298" s="202"/>
      <c r="H298" s="221" t="s">
        <v>428</v>
      </c>
      <c r="I298" s="203">
        <v>1</v>
      </c>
      <c r="J298" s="234"/>
      <c r="K298" s="240">
        <f>7*30000</f>
        <v>210000</v>
      </c>
    </row>
    <row r="299" spans="1:11" s="142" customFormat="1" ht="12.75" customHeight="1">
      <c r="A299" s="207"/>
      <c r="B299" s="208"/>
      <c r="C299" s="212"/>
      <c r="D299" s="214"/>
      <c r="E299" s="213" t="s">
        <v>427</v>
      </c>
      <c r="F299" s="202"/>
      <c r="G299" s="202"/>
      <c r="H299" s="210"/>
      <c r="I299" s="211"/>
      <c r="J299" s="234"/>
      <c r="K299" s="234"/>
    </row>
    <row r="300" spans="1:11" s="142" customFormat="1" ht="12.75" customHeight="1">
      <c r="A300" s="207"/>
      <c r="B300" s="208"/>
      <c r="C300" s="212"/>
      <c r="D300" s="214"/>
      <c r="E300" s="213" t="s">
        <v>426</v>
      </c>
      <c r="F300" s="202"/>
      <c r="G300" s="202"/>
      <c r="H300" s="210"/>
      <c r="I300" s="211"/>
      <c r="J300" s="234"/>
      <c r="K300" s="234"/>
    </row>
    <row r="301" spans="1:11" s="142" customFormat="1" ht="12.75" customHeight="1">
      <c r="A301" s="207"/>
      <c r="B301" s="208"/>
      <c r="C301" s="212"/>
      <c r="D301" s="214"/>
      <c r="E301" s="202"/>
      <c r="F301" s="202"/>
      <c r="G301" s="202"/>
      <c r="H301" s="210"/>
      <c r="I301" s="211"/>
      <c r="J301" s="234"/>
      <c r="K301" s="234"/>
    </row>
    <row r="302" spans="1:11" s="142" customFormat="1" ht="12.75" customHeight="1">
      <c r="A302" s="219">
        <v>5.4</v>
      </c>
      <c r="B302" s="208"/>
      <c r="C302" s="212"/>
      <c r="D302" s="213">
        <v>0.02</v>
      </c>
      <c r="E302" s="222" t="s">
        <v>425</v>
      </c>
      <c r="F302" s="202"/>
      <c r="G302" s="202"/>
      <c r="H302" s="207" t="s">
        <v>95</v>
      </c>
      <c r="I302" s="211"/>
      <c r="J302" s="246"/>
      <c r="K302" s="234"/>
    </row>
    <row r="303" spans="1:11" s="142" customFormat="1" ht="12.75" customHeight="1">
      <c r="A303" s="219"/>
      <c r="B303" s="208"/>
      <c r="C303" s="212"/>
      <c r="D303" s="213"/>
      <c r="E303" s="222"/>
      <c r="F303" s="202"/>
      <c r="G303" s="202"/>
      <c r="H303" s="207"/>
      <c r="I303" s="211"/>
      <c r="J303" s="234"/>
      <c r="K303" s="234"/>
    </row>
    <row r="304" spans="1:11" s="142" customFormat="1" ht="12.75" customHeight="1">
      <c r="A304" s="219"/>
      <c r="B304" s="208"/>
      <c r="C304" s="212"/>
      <c r="D304" s="213"/>
      <c r="E304" s="222"/>
      <c r="F304" s="202"/>
      <c r="G304" s="202"/>
      <c r="H304" s="207"/>
      <c r="I304" s="211"/>
      <c r="J304" s="234"/>
      <c r="K304" s="234"/>
    </row>
    <row r="305" spans="1:11" s="142" customFormat="1" ht="12.75" customHeight="1">
      <c r="A305" s="219"/>
      <c r="B305" s="208"/>
      <c r="C305" s="212"/>
      <c r="D305" s="213"/>
      <c r="E305" s="222"/>
      <c r="F305" s="202"/>
      <c r="G305" s="202"/>
      <c r="H305" s="207"/>
      <c r="I305" s="211"/>
      <c r="J305" s="234"/>
      <c r="K305" s="234"/>
    </row>
    <row r="306" spans="1:11" s="142" customFormat="1" ht="12.75" customHeight="1">
      <c r="A306" s="219"/>
      <c r="B306" s="208"/>
      <c r="C306" s="212"/>
      <c r="D306" s="213"/>
      <c r="E306" s="222"/>
      <c r="F306" s="202"/>
      <c r="G306" s="202"/>
      <c r="H306" s="207"/>
      <c r="I306" s="211"/>
      <c r="J306" s="234"/>
      <c r="K306" s="234"/>
    </row>
    <row r="307" spans="1:11" s="142" customFormat="1" ht="12.75" customHeight="1">
      <c r="A307" s="219"/>
      <c r="B307" s="208"/>
      <c r="C307" s="212"/>
      <c r="D307" s="213"/>
      <c r="E307" s="222"/>
      <c r="F307" s="202"/>
      <c r="G307" s="202"/>
      <c r="H307" s="207"/>
      <c r="I307" s="211"/>
      <c r="J307" s="234"/>
      <c r="K307" s="234"/>
    </row>
    <row r="308" spans="1:11" s="142" customFormat="1" ht="12.75" customHeight="1">
      <c r="A308" s="219"/>
      <c r="B308" s="208"/>
      <c r="C308" s="212"/>
      <c r="D308" s="213"/>
      <c r="E308" s="222"/>
      <c r="F308" s="202"/>
      <c r="G308" s="202"/>
      <c r="H308" s="207"/>
      <c r="I308" s="211"/>
      <c r="J308" s="234"/>
      <c r="K308" s="234"/>
    </row>
    <row r="309" spans="1:11" s="142" customFormat="1" ht="12.75" customHeight="1">
      <c r="A309" s="219"/>
      <c r="B309" s="208"/>
      <c r="C309" s="212"/>
      <c r="D309" s="213"/>
      <c r="E309" s="222"/>
      <c r="F309" s="202"/>
      <c r="G309" s="202"/>
      <c r="H309" s="207"/>
      <c r="I309" s="211"/>
      <c r="J309" s="234"/>
      <c r="K309" s="234"/>
    </row>
    <row r="310" spans="1:11" s="142" customFormat="1" ht="12.75" customHeight="1">
      <c r="A310" s="219"/>
      <c r="B310" s="208"/>
      <c r="C310" s="212"/>
      <c r="D310" s="213"/>
      <c r="E310" s="222"/>
      <c r="F310" s="202"/>
      <c r="G310" s="202"/>
      <c r="H310" s="207"/>
      <c r="I310" s="211"/>
      <c r="J310" s="234"/>
      <c r="K310" s="234"/>
    </row>
    <row r="311" spans="1:11" s="142" customFormat="1" ht="12.75" customHeight="1">
      <c r="A311" s="219"/>
      <c r="B311" s="208"/>
      <c r="C311" s="212"/>
      <c r="D311" s="213"/>
      <c r="E311" s="222"/>
      <c r="F311" s="202"/>
      <c r="G311" s="202"/>
      <c r="H311" s="207"/>
      <c r="I311" s="211"/>
      <c r="J311" s="234"/>
      <c r="K311" s="234"/>
    </row>
    <row r="312" spans="1:11" s="142" customFormat="1" ht="12.75" customHeight="1">
      <c r="A312" s="219"/>
      <c r="B312" s="208"/>
      <c r="C312" s="212"/>
      <c r="D312" s="213"/>
      <c r="E312" s="222"/>
      <c r="F312" s="202"/>
      <c r="G312" s="202"/>
      <c r="H312" s="207"/>
      <c r="I312" s="211"/>
      <c r="J312" s="234"/>
      <c r="K312" s="234"/>
    </row>
    <row r="313" spans="1:11" s="142" customFormat="1" ht="12.75" customHeight="1">
      <c r="A313" s="219"/>
      <c r="B313" s="208"/>
      <c r="C313" s="212"/>
      <c r="D313" s="213"/>
      <c r="E313" s="222"/>
      <c r="F313" s="202"/>
      <c r="G313" s="202"/>
      <c r="H313" s="207"/>
      <c r="I313" s="211"/>
      <c r="J313" s="234"/>
      <c r="K313" s="234"/>
    </row>
    <row r="314" spans="1:11" s="142" customFormat="1" ht="12.75" customHeight="1">
      <c r="A314" s="219"/>
      <c r="B314" s="208"/>
      <c r="C314" s="212"/>
      <c r="D314" s="213"/>
      <c r="E314" s="222"/>
      <c r="F314" s="202"/>
      <c r="G314" s="202"/>
      <c r="H314" s="207"/>
      <c r="I314" s="211"/>
      <c r="J314" s="234"/>
      <c r="K314" s="234"/>
    </row>
    <row r="315" spans="1:11" s="142" customFormat="1" ht="12.75" customHeight="1">
      <c r="A315" s="219"/>
      <c r="B315" s="208"/>
      <c r="C315" s="212"/>
      <c r="D315" s="213"/>
      <c r="E315" s="222"/>
      <c r="F315" s="202"/>
      <c r="G315" s="202"/>
      <c r="H315" s="207"/>
      <c r="I315" s="211"/>
      <c r="J315" s="234"/>
      <c r="K315" s="234"/>
    </row>
    <row r="316" spans="1:11" s="142" customFormat="1" ht="12.75" customHeight="1">
      <c r="A316" s="219"/>
      <c r="B316" s="208"/>
      <c r="C316" s="212"/>
      <c r="D316" s="213"/>
      <c r="E316" s="222"/>
      <c r="F316" s="202"/>
      <c r="G316" s="202"/>
      <c r="H316" s="207"/>
      <c r="I316" s="211"/>
      <c r="J316" s="234"/>
      <c r="K316" s="234"/>
    </row>
    <row r="317" spans="1:11" s="142" customFormat="1" ht="12.75" customHeight="1">
      <c r="A317" s="219"/>
      <c r="B317" s="208"/>
      <c r="C317" s="212"/>
      <c r="D317" s="213"/>
      <c r="E317" s="222"/>
      <c r="F317" s="202"/>
      <c r="G317" s="202"/>
      <c r="H317" s="207"/>
      <c r="I317" s="211"/>
      <c r="J317" s="234"/>
      <c r="K317" s="234"/>
    </row>
    <row r="318" spans="1:11" s="142" customFormat="1" ht="12.75" customHeight="1">
      <c r="A318" s="219"/>
      <c r="B318" s="208"/>
      <c r="C318" s="212"/>
      <c r="D318" s="213"/>
      <c r="E318" s="222"/>
      <c r="F318" s="202"/>
      <c r="G318" s="202"/>
      <c r="H318" s="207"/>
      <c r="I318" s="211"/>
      <c r="J318" s="234"/>
      <c r="K318" s="234"/>
    </row>
    <row r="319" spans="1:11" s="142" customFormat="1" ht="12.75" customHeight="1">
      <c r="A319" s="219"/>
      <c r="B319" s="208"/>
      <c r="C319" s="212"/>
      <c r="D319" s="213"/>
      <c r="E319" s="222"/>
      <c r="F319" s="202"/>
      <c r="G319" s="202"/>
      <c r="H319" s="207"/>
      <c r="I319" s="211"/>
      <c r="J319" s="234"/>
      <c r="K319" s="234"/>
    </row>
    <row r="320" spans="1:11" s="142" customFormat="1" ht="12.75" customHeight="1">
      <c r="A320" s="219"/>
      <c r="B320" s="208"/>
      <c r="C320" s="212"/>
      <c r="D320" s="213"/>
      <c r="E320" s="222"/>
      <c r="F320" s="202"/>
      <c r="G320" s="202"/>
      <c r="H320" s="207"/>
      <c r="I320" s="211"/>
      <c r="J320" s="234"/>
      <c r="K320" s="234"/>
    </row>
    <row r="321" spans="1:11" s="142" customFormat="1" ht="12.75" customHeight="1">
      <c r="A321" s="219"/>
      <c r="B321" s="208"/>
      <c r="C321" s="212"/>
      <c r="D321" s="213"/>
      <c r="E321" s="222"/>
      <c r="F321" s="202"/>
      <c r="G321" s="202"/>
      <c r="H321" s="207"/>
      <c r="I321" s="211"/>
      <c r="J321" s="234"/>
      <c r="K321" s="234"/>
    </row>
    <row r="322" spans="1:11" s="142" customFormat="1" ht="12.75" customHeight="1">
      <c r="A322" s="219"/>
      <c r="B322" s="208"/>
      <c r="C322" s="212"/>
      <c r="D322" s="213"/>
      <c r="E322" s="222"/>
      <c r="F322" s="202"/>
      <c r="G322" s="202"/>
      <c r="H322" s="207"/>
      <c r="I322" s="211"/>
      <c r="J322" s="234"/>
      <c r="K322" s="234"/>
    </row>
    <row r="323" spans="1:11" s="142" customFormat="1" ht="12.75" customHeight="1">
      <c r="A323" s="219"/>
      <c r="B323" s="208"/>
      <c r="C323" s="212"/>
      <c r="D323" s="213"/>
      <c r="E323" s="222"/>
      <c r="F323" s="202"/>
      <c r="G323" s="202"/>
      <c r="H323" s="207"/>
      <c r="I323" s="211"/>
      <c r="J323" s="234"/>
      <c r="K323" s="234"/>
    </row>
    <row r="324" spans="1:11" s="142" customFormat="1" ht="12.75" customHeight="1">
      <c r="A324" s="219"/>
      <c r="B324" s="208"/>
      <c r="C324" s="212"/>
      <c r="D324" s="213"/>
      <c r="E324" s="222"/>
      <c r="F324" s="202"/>
      <c r="G324" s="202"/>
      <c r="H324" s="207"/>
      <c r="I324" s="211"/>
      <c r="J324" s="234"/>
      <c r="K324" s="234"/>
    </row>
    <row r="325" spans="1:11" s="142" customFormat="1" ht="12.75" customHeight="1">
      <c r="A325" s="219"/>
      <c r="B325" s="208"/>
      <c r="C325" s="212"/>
      <c r="D325" s="213"/>
      <c r="E325" s="222"/>
      <c r="F325" s="202"/>
      <c r="G325" s="202"/>
      <c r="H325" s="207"/>
      <c r="I325" s="211"/>
      <c r="J325" s="234"/>
      <c r="K325" s="234"/>
    </row>
    <row r="326" spans="1:11" s="142" customFormat="1" ht="12.75" customHeight="1">
      <c r="A326" s="219"/>
      <c r="B326" s="208"/>
      <c r="C326" s="212"/>
      <c r="D326" s="213"/>
      <c r="E326" s="222"/>
      <c r="F326" s="202"/>
      <c r="G326" s="202"/>
      <c r="H326" s="207"/>
      <c r="I326" s="211"/>
      <c r="J326" s="234"/>
      <c r="K326" s="234"/>
    </row>
    <row r="327" spans="1:11" s="142" customFormat="1" ht="12.75" customHeight="1">
      <c r="A327" s="219"/>
      <c r="B327" s="208"/>
      <c r="C327" s="212"/>
      <c r="D327" s="213"/>
      <c r="E327" s="222"/>
      <c r="F327" s="202"/>
      <c r="G327" s="202"/>
      <c r="H327" s="207"/>
      <c r="I327" s="211"/>
      <c r="J327" s="234"/>
      <c r="K327" s="234"/>
    </row>
    <row r="328" spans="1:11" s="142" customFormat="1" ht="12.75" customHeight="1">
      <c r="A328" s="219"/>
      <c r="B328" s="208"/>
      <c r="C328" s="212"/>
      <c r="D328" s="213"/>
      <c r="E328" s="222"/>
      <c r="F328" s="202"/>
      <c r="G328" s="202"/>
      <c r="H328" s="207"/>
      <c r="I328" s="211"/>
      <c r="J328" s="234"/>
      <c r="K328" s="234"/>
    </row>
    <row r="329" spans="1:11" s="142" customFormat="1" ht="12.75" customHeight="1">
      <c r="A329" s="219"/>
      <c r="B329" s="208"/>
      <c r="C329" s="212"/>
      <c r="D329" s="213"/>
      <c r="E329" s="222"/>
      <c r="F329" s="202"/>
      <c r="G329" s="202"/>
      <c r="H329" s="207"/>
      <c r="I329" s="211"/>
      <c r="J329" s="234"/>
      <c r="K329" s="234"/>
    </row>
    <row r="330" spans="1:11" s="142" customFormat="1" ht="12.75" customHeight="1">
      <c r="A330" s="219"/>
      <c r="B330" s="208"/>
      <c r="C330" s="212"/>
      <c r="D330" s="213"/>
      <c r="E330" s="222"/>
      <c r="F330" s="202"/>
      <c r="G330" s="202"/>
      <c r="H330" s="207"/>
      <c r="I330" s="211"/>
      <c r="J330" s="234"/>
      <c r="K330" s="234"/>
    </row>
    <row r="331" spans="1:11" s="142" customFormat="1" ht="12.75" customHeight="1">
      <c r="A331" s="219"/>
      <c r="B331" s="208"/>
      <c r="C331" s="212"/>
      <c r="D331" s="213"/>
      <c r="E331" s="222"/>
      <c r="F331" s="202"/>
      <c r="G331" s="202"/>
      <c r="H331" s="207"/>
      <c r="I331" s="211"/>
      <c r="J331" s="234"/>
      <c r="K331" s="234"/>
    </row>
    <row r="332" spans="1:11" s="142" customFormat="1" ht="12.75" customHeight="1">
      <c r="A332" s="219"/>
      <c r="B332" s="208"/>
      <c r="C332" s="212"/>
      <c r="D332" s="213"/>
      <c r="E332" s="222"/>
      <c r="F332" s="202"/>
      <c r="G332" s="202"/>
      <c r="H332" s="207"/>
      <c r="I332" s="211"/>
      <c r="J332" s="234"/>
      <c r="K332" s="234"/>
    </row>
    <row r="333" spans="1:11" s="142" customFormat="1" ht="12.75" customHeight="1">
      <c r="A333" s="219"/>
      <c r="B333" s="208"/>
      <c r="C333" s="212"/>
      <c r="D333" s="213"/>
      <c r="E333" s="222"/>
      <c r="F333" s="202"/>
      <c r="G333" s="202"/>
      <c r="H333" s="207"/>
      <c r="I333" s="211"/>
      <c r="J333" s="234"/>
      <c r="K333" s="234"/>
    </row>
    <row r="334" spans="1:11" s="142" customFormat="1" ht="12.75" customHeight="1">
      <c r="A334" s="219"/>
      <c r="B334" s="208"/>
      <c r="C334" s="212"/>
      <c r="D334" s="213"/>
      <c r="E334" s="222"/>
      <c r="F334" s="202"/>
      <c r="G334" s="202"/>
      <c r="H334" s="207"/>
      <c r="I334" s="211"/>
      <c r="J334" s="234"/>
      <c r="K334" s="234"/>
    </row>
    <row r="335" spans="1:11" s="142" customFormat="1" ht="12.75" customHeight="1">
      <c r="A335" s="219"/>
      <c r="B335" s="208"/>
      <c r="C335" s="212"/>
      <c r="D335" s="213"/>
      <c r="E335" s="222"/>
      <c r="F335" s="202"/>
      <c r="G335" s="202"/>
      <c r="H335" s="207"/>
      <c r="I335" s="211"/>
      <c r="J335" s="234"/>
      <c r="K335" s="234"/>
    </row>
    <row r="336" spans="1:11" s="142" customFormat="1" ht="12.75" customHeight="1">
      <c r="A336" s="207"/>
      <c r="B336" s="208"/>
      <c r="C336" s="212"/>
      <c r="D336" s="214"/>
      <c r="E336" s="202"/>
      <c r="F336" s="202"/>
      <c r="G336" s="202"/>
      <c r="H336" s="210"/>
      <c r="I336" s="211"/>
      <c r="J336" s="234"/>
      <c r="K336" s="234"/>
    </row>
    <row r="337" spans="1:12" s="3" customFormat="1" ht="12.75" customHeight="1">
      <c r="A337" s="6"/>
      <c r="B337" s="6"/>
      <c r="C337" s="11" t="s">
        <v>376</v>
      </c>
      <c r="D337" s="37"/>
      <c r="E337" s="13">
        <v>5</v>
      </c>
      <c r="F337" s="37"/>
      <c r="G337" s="38"/>
      <c r="H337" s="6"/>
      <c r="I337" s="6"/>
      <c r="J337" s="232"/>
      <c r="K337" s="232"/>
    </row>
    <row r="338" spans="1:12" s="3" customFormat="1" ht="12.75" customHeight="1">
      <c r="A338" s="6"/>
      <c r="B338" s="6"/>
      <c r="C338" s="64" t="str">
        <f>C9</f>
        <v>SEWER PUMP STATIONS</v>
      </c>
      <c r="D338" s="37"/>
      <c r="E338" s="37"/>
      <c r="F338" s="37"/>
      <c r="G338" s="38"/>
      <c r="H338" s="6"/>
      <c r="I338" s="6"/>
      <c r="J338" s="232"/>
      <c r="K338" s="232"/>
    </row>
    <row r="339" spans="1:12" s="3" customFormat="1" ht="12.75" customHeight="1">
      <c r="A339" s="6"/>
      <c r="B339" s="6"/>
      <c r="C339" s="39"/>
      <c r="D339" s="40"/>
      <c r="E339" s="40"/>
      <c r="F339" s="40"/>
      <c r="G339" s="41"/>
      <c r="H339" s="6"/>
      <c r="I339" s="6"/>
      <c r="J339" s="232"/>
      <c r="K339" s="232"/>
    </row>
    <row r="340" spans="1:12" s="81" customFormat="1" ht="12.75" customHeight="1">
      <c r="A340" s="224"/>
      <c r="B340" s="217"/>
      <c r="C340" s="225" t="s">
        <v>377</v>
      </c>
      <c r="D340" s="218"/>
      <c r="E340" s="218"/>
      <c r="F340" s="218"/>
      <c r="G340" s="218"/>
      <c r="H340" s="217"/>
      <c r="I340" s="226"/>
      <c r="J340" s="241" t="s">
        <v>82</v>
      </c>
      <c r="K340" s="242"/>
      <c r="L340" s="3"/>
    </row>
    <row r="341" spans="1:12" s="142" customFormat="1" ht="13.35" customHeight="1">
      <c r="A341" s="227"/>
      <c r="I341" s="227"/>
      <c r="J341" s="243"/>
      <c r="K341" s="243"/>
    </row>
    <row r="342" spans="1:12" s="142" customFormat="1" ht="13.35" customHeight="1">
      <c r="A342" s="227"/>
      <c r="I342" s="227"/>
      <c r="J342" s="243"/>
      <c r="K342" s="243"/>
    </row>
    <row r="343" spans="1:12" s="142" customFormat="1" ht="13.35" customHeight="1">
      <c r="A343" s="227"/>
      <c r="I343" s="227"/>
      <c r="J343" s="243"/>
      <c r="K343" s="243"/>
    </row>
    <row r="344" spans="1:12" s="142" customFormat="1" ht="13.35" customHeight="1">
      <c r="A344" s="227"/>
      <c r="I344" s="227"/>
      <c r="J344" s="243"/>
      <c r="K344" s="243"/>
    </row>
    <row r="345" spans="1:12" s="142" customFormat="1" ht="13.35" customHeight="1">
      <c r="A345" s="227"/>
      <c r="I345" s="227"/>
      <c r="J345" s="243"/>
      <c r="K345" s="243"/>
    </row>
    <row r="346" spans="1:12" s="142" customFormat="1" ht="13.35" customHeight="1">
      <c r="A346" s="227"/>
      <c r="I346" s="227"/>
      <c r="J346" s="243"/>
      <c r="K346" s="243"/>
    </row>
    <row r="347" spans="1:12" s="142" customFormat="1" ht="13.35" customHeight="1">
      <c r="A347" s="227"/>
      <c r="I347" s="227"/>
      <c r="J347" s="243"/>
      <c r="K347" s="243"/>
    </row>
    <row r="348" spans="1:12" s="142" customFormat="1" ht="13.35" customHeight="1">
      <c r="A348" s="227"/>
      <c r="I348" s="227"/>
      <c r="J348" s="243"/>
      <c r="K348" s="243"/>
    </row>
    <row r="349" spans="1:12" s="142" customFormat="1" ht="13.35" customHeight="1">
      <c r="A349" s="227"/>
      <c r="I349" s="227"/>
      <c r="J349" s="243"/>
      <c r="K349" s="243"/>
    </row>
    <row r="350" spans="1:12" s="142" customFormat="1" ht="13.35" customHeight="1">
      <c r="A350" s="227"/>
      <c r="I350" s="227"/>
      <c r="J350" s="243"/>
      <c r="K350" s="243"/>
    </row>
    <row r="351" spans="1:12" s="142" customFormat="1" ht="13.35" customHeight="1">
      <c r="A351" s="227"/>
      <c r="I351" s="227"/>
      <c r="J351" s="243"/>
      <c r="K351" s="243"/>
    </row>
    <row r="352" spans="1:12" s="142" customFormat="1" ht="13.35" customHeight="1">
      <c r="A352" s="227"/>
      <c r="I352" s="227"/>
      <c r="J352" s="243"/>
      <c r="K352" s="243"/>
    </row>
    <row r="353" spans="1:11" s="142" customFormat="1" ht="13.35" customHeight="1">
      <c r="A353" s="227"/>
      <c r="I353" s="227"/>
      <c r="J353" s="243"/>
      <c r="K353" s="243"/>
    </row>
    <row r="354" spans="1:11" s="142" customFormat="1" ht="13.35" customHeight="1">
      <c r="A354" s="227"/>
      <c r="I354" s="227"/>
      <c r="J354" s="243"/>
      <c r="K354" s="243"/>
    </row>
    <row r="355" spans="1:11" s="142" customFormat="1" ht="13.35" customHeight="1">
      <c r="A355" s="227"/>
      <c r="I355" s="227"/>
      <c r="J355" s="243"/>
      <c r="K355" s="243"/>
    </row>
    <row r="356" spans="1:11" s="142" customFormat="1" ht="13.35" customHeight="1">
      <c r="A356" s="227"/>
      <c r="I356" s="227"/>
      <c r="J356" s="243"/>
      <c r="K356" s="243"/>
    </row>
    <row r="357" spans="1:11" s="142" customFormat="1" ht="13.35" customHeight="1">
      <c r="A357" s="227"/>
      <c r="I357" s="227"/>
      <c r="J357" s="243"/>
      <c r="K357" s="243"/>
    </row>
  </sheetData>
  <mergeCells count="4">
    <mergeCell ref="A5:A6"/>
    <mergeCell ref="C5:G6"/>
    <mergeCell ref="H5:H6"/>
    <mergeCell ref="I5:I6"/>
  </mergeCells>
  <phoneticPr fontId="35" type="noConversion"/>
  <pageMargins left="0.70866141732283472" right="0.70866141732283472" top="0.74803149606299213" bottom="0.74803149606299213" header="0.31496062992125984" footer="0.31496062992125984"/>
  <pageSetup paperSize="9" scale="8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DA5D7-FCD9-1D49-9266-080C379A5189}">
  <sheetPr>
    <tabColor rgb="FF00B0F0"/>
  </sheetPr>
  <dimension ref="A1:H320"/>
  <sheetViews>
    <sheetView showZeros="0" view="pageBreakPreview" zoomScale="115" zoomScaleNormal="100" zoomScaleSheetLayoutView="115" workbookViewId="0">
      <selection activeCell="J21" sqref="J21"/>
    </sheetView>
  </sheetViews>
  <sheetFormatPr defaultColWidth="8.875" defaultRowHeight="12.75"/>
  <cols>
    <col min="1" max="1" width="5.5" style="179" customWidth="1"/>
    <col min="2" max="2" width="9" style="180" bestFit="1" customWidth="1"/>
    <col min="3" max="3" width="35.625" style="181" customWidth="1"/>
    <col min="4" max="4" width="5.625" style="180" customWidth="1"/>
    <col min="5" max="5" width="5.625" style="181" customWidth="1"/>
    <col min="6" max="6" width="10.5" style="181" customWidth="1"/>
    <col min="7" max="7" width="10.625" style="181" customWidth="1"/>
    <col min="8" max="8" width="11.375" style="181" bestFit="1" customWidth="1"/>
    <col min="9" max="16384" width="8.875" style="102"/>
  </cols>
  <sheetData>
    <row r="1" spans="1:8" s="101" customFormat="1" ht="13.35" customHeight="1">
      <c r="A1" s="1" t="str">
        <f>'A-P&amp;G '!A1</f>
        <v>Contract:  011/MKLM/2021/2022</v>
      </c>
      <c r="B1" s="186"/>
      <c r="C1" s="187"/>
      <c r="D1" s="186"/>
      <c r="E1" s="187"/>
      <c r="F1" s="187"/>
      <c r="G1" s="187"/>
      <c r="H1" s="187"/>
    </row>
    <row r="2" spans="1:8" s="101" customFormat="1" ht="13.35" customHeight="1">
      <c r="A2" s="188" t="s">
        <v>287</v>
      </c>
      <c r="B2" s="186"/>
      <c r="C2" s="187"/>
      <c r="D2" s="186"/>
      <c r="E2" s="187"/>
      <c r="F2" s="187"/>
      <c r="G2" s="187"/>
      <c r="H2" s="187"/>
    </row>
    <row r="3" spans="1:8" s="101" customFormat="1" ht="13.35" customHeight="1">
      <c r="A3" s="188" t="s">
        <v>288</v>
      </c>
      <c r="B3" s="186"/>
      <c r="C3" s="187"/>
      <c r="D3" s="186"/>
      <c r="E3" s="187"/>
      <c r="F3" s="187"/>
      <c r="G3" s="187"/>
      <c r="H3" s="187"/>
    </row>
    <row r="4" spans="1:8" ht="13.35" customHeight="1" thickBot="1"/>
    <row r="5" spans="1:8" s="120" customFormat="1" ht="39.75" thickTop="1" thickBot="1">
      <c r="A5" s="182" t="s">
        <v>289</v>
      </c>
      <c r="B5" s="183" t="s">
        <v>291</v>
      </c>
      <c r="C5" s="183" t="s">
        <v>290</v>
      </c>
      <c r="D5" s="183" t="s">
        <v>292</v>
      </c>
      <c r="E5" s="183" t="s">
        <v>293</v>
      </c>
      <c r="F5" s="183" t="s">
        <v>294</v>
      </c>
      <c r="G5" s="183" t="s">
        <v>295</v>
      </c>
      <c r="H5" s="184" t="s">
        <v>296</v>
      </c>
    </row>
    <row r="6" spans="1:8" s="278" customFormat="1" ht="13.5" thickTop="1">
      <c r="A6" s="275"/>
      <c r="B6" s="276"/>
      <c r="C6" s="276"/>
      <c r="D6" s="276"/>
      <c r="E6" s="276"/>
      <c r="F6" s="276"/>
      <c r="G6" s="276"/>
      <c r="H6" s="277"/>
    </row>
    <row r="7" spans="1:8" s="101" customFormat="1" ht="13.35" customHeight="1">
      <c r="A7" s="268">
        <v>1</v>
      </c>
      <c r="B7" s="269"/>
      <c r="C7" s="247" t="s">
        <v>297</v>
      </c>
      <c r="D7" s="249"/>
      <c r="E7" s="247"/>
      <c r="F7" s="250"/>
      <c r="G7" s="250"/>
      <c r="H7" s="251">
        <f t="shared" ref="H7:H32" si="0">E7*(F7+G7)</f>
        <v>0</v>
      </c>
    </row>
    <row r="8" spans="1:8" ht="84">
      <c r="A8" s="268"/>
      <c r="B8" s="269"/>
      <c r="C8" s="253" t="s">
        <v>383</v>
      </c>
      <c r="D8" s="252"/>
      <c r="E8" s="254"/>
      <c r="F8" s="250"/>
      <c r="G8" s="250"/>
      <c r="H8" s="251">
        <f t="shared" si="0"/>
        <v>0</v>
      </c>
    </row>
    <row r="9" spans="1:8" ht="13.35" customHeight="1">
      <c r="A9" s="268"/>
      <c r="B9" s="269"/>
      <c r="C9" s="254"/>
      <c r="D9" s="252"/>
      <c r="E9" s="254"/>
      <c r="F9" s="250"/>
      <c r="G9" s="250"/>
      <c r="H9" s="251">
        <f t="shared" si="0"/>
        <v>0</v>
      </c>
    </row>
    <row r="10" spans="1:8" ht="13.35" customHeight="1">
      <c r="A10" s="268">
        <v>1.1000000000000001</v>
      </c>
      <c r="B10" s="269" t="s">
        <v>298</v>
      </c>
      <c r="C10" s="254" t="s">
        <v>621</v>
      </c>
      <c r="D10" s="252" t="s">
        <v>299</v>
      </c>
      <c r="E10" s="254">
        <v>7</v>
      </c>
      <c r="F10" s="250"/>
      <c r="G10" s="250"/>
      <c r="H10" s="251">
        <f>E10*(F10+G10)</f>
        <v>0</v>
      </c>
    </row>
    <row r="11" spans="1:8" ht="13.35" customHeight="1">
      <c r="A11" s="268"/>
      <c r="B11" s="269"/>
      <c r="C11" s="254"/>
      <c r="D11" s="252"/>
      <c r="E11" s="254"/>
      <c r="F11" s="250"/>
      <c r="G11" s="250"/>
      <c r="H11" s="251">
        <f t="shared" si="0"/>
        <v>0</v>
      </c>
    </row>
    <row r="12" spans="1:8" ht="13.35" customHeight="1">
      <c r="A12" s="268">
        <v>1.2</v>
      </c>
      <c r="B12" s="269" t="s">
        <v>298</v>
      </c>
      <c r="C12" s="254" t="s">
        <v>300</v>
      </c>
      <c r="D12" s="252" t="s">
        <v>299</v>
      </c>
      <c r="E12" s="254">
        <v>7</v>
      </c>
      <c r="F12" s="250"/>
      <c r="G12" s="250"/>
      <c r="H12" s="251">
        <f t="shared" si="0"/>
        <v>0</v>
      </c>
    </row>
    <row r="13" spans="1:8" ht="13.35" customHeight="1">
      <c r="A13" s="268"/>
      <c r="B13" s="269"/>
      <c r="C13" s="254"/>
      <c r="D13" s="252"/>
      <c r="E13" s="254"/>
      <c r="F13" s="250"/>
      <c r="G13" s="250"/>
      <c r="H13" s="251">
        <f t="shared" si="0"/>
        <v>0</v>
      </c>
    </row>
    <row r="14" spans="1:8" s="101" customFormat="1" ht="13.35" customHeight="1">
      <c r="A14" s="268">
        <v>2</v>
      </c>
      <c r="B14" s="269"/>
      <c r="C14" s="247" t="s">
        <v>301</v>
      </c>
      <c r="D14" s="249"/>
      <c r="E14" s="247"/>
      <c r="F14" s="250"/>
      <c r="G14" s="250"/>
      <c r="H14" s="251">
        <f t="shared" si="0"/>
        <v>0</v>
      </c>
    </row>
    <row r="15" spans="1:8" ht="13.35" customHeight="1">
      <c r="A15" s="268"/>
      <c r="B15" s="269"/>
      <c r="C15" s="254"/>
      <c r="D15" s="252"/>
      <c r="E15" s="254"/>
      <c r="F15" s="250"/>
      <c r="G15" s="250"/>
      <c r="H15" s="251">
        <f t="shared" si="0"/>
        <v>0</v>
      </c>
    </row>
    <row r="16" spans="1:8" ht="13.35" customHeight="1">
      <c r="A16" s="268">
        <v>2.1</v>
      </c>
      <c r="B16" s="270"/>
      <c r="C16" s="255" t="s">
        <v>302</v>
      </c>
      <c r="D16" s="252"/>
      <c r="E16" s="254"/>
      <c r="F16" s="250"/>
      <c r="G16" s="250"/>
      <c r="H16" s="251">
        <f t="shared" si="0"/>
        <v>0</v>
      </c>
    </row>
    <row r="17" spans="1:8" ht="13.35" customHeight="1">
      <c r="A17" s="268"/>
      <c r="B17" s="269"/>
      <c r="C17" s="254"/>
      <c r="D17" s="252"/>
      <c r="E17" s="254"/>
      <c r="F17" s="250"/>
      <c r="G17" s="250"/>
      <c r="H17" s="251"/>
    </row>
    <row r="18" spans="1:8">
      <c r="A18" s="268"/>
      <c r="B18" s="269" t="s">
        <v>304</v>
      </c>
      <c r="C18" s="254" t="s">
        <v>303</v>
      </c>
      <c r="D18" s="252" t="s">
        <v>305</v>
      </c>
      <c r="E18" s="254">
        <v>1</v>
      </c>
      <c r="F18" s="250"/>
      <c r="G18" s="250"/>
      <c r="H18" s="251">
        <f t="shared" si="0"/>
        <v>0</v>
      </c>
    </row>
    <row r="19" spans="1:8" ht="13.35" customHeight="1">
      <c r="A19" s="268"/>
      <c r="B19" s="269"/>
      <c r="C19" s="254"/>
      <c r="D19" s="252"/>
      <c r="E19" s="254"/>
      <c r="F19" s="250"/>
      <c r="G19" s="250"/>
      <c r="H19" s="251">
        <f t="shared" si="0"/>
        <v>0</v>
      </c>
    </row>
    <row r="20" spans="1:8" ht="24">
      <c r="A20" s="268">
        <v>2.2000000000000002</v>
      </c>
      <c r="B20" s="269"/>
      <c r="C20" s="255" t="s">
        <v>306</v>
      </c>
      <c r="D20" s="252"/>
      <c r="E20" s="254"/>
      <c r="F20" s="250"/>
      <c r="G20" s="250"/>
      <c r="H20" s="251">
        <f t="shared" si="0"/>
        <v>0</v>
      </c>
    </row>
    <row r="21" spans="1:8" ht="13.35" customHeight="1">
      <c r="A21" s="268"/>
      <c r="B21" s="269"/>
      <c r="C21" s="254"/>
      <c r="D21" s="252"/>
      <c r="E21" s="254"/>
      <c r="F21" s="250"/>
      <c r="G21" s="250"/>
      <c r="H21" s="251"/>
    </row>
    <row r="22" spans="1:8" ht="24">
      <c r="A22" s="268"/>
      <c r="B22" s="269" t="s">
        <v>304</v>
      </c>
      <c r="C22" s="255" t="s">
        <v>307</v>
      </c>
      <c r="D22" s="252" t="s">
        <v>305</v>
      </c>
      <c r="E22" s="254">
        <v>1</v>
      </c>
      <c r="F22" s="250"/>
      <c r="G22" s="250"/>
      <c r="H22" s="251">
        <f t="shared" si="0"/>
        <v>0</v>
      </c>
    </row>
    <row r="23" spans="1:8" ht="13.35" customHeight="1">
      <c r="A23" s="268"/>
      <c r="B23" s="269"/>
      <c r="C23" s="254"/>
      <c r="D23" s="252"/>
      <c r="E23" s="254"/>
      <c r="F23" s="250"/>
      <c r="G23" s="250"/>
      <c r="H23" s="251">
        <f t="shared" si="0"/>
        <v>0</v>
      </c>
    </row>
    <row r="24" spans="1:8" s="101" customFormat="1" ht="13.35" customHeight="1">
      <c r="A24" s="268">
        <v>3</v>
      </c>
      <c r="B24" s="269"/>
      <c r="C24" s="247" t="s">
        <v>308</v>
      </c>
      <c r="D24" s="249"/>
      <c r="E24" s="247"/>
      <c r="F24" s="250"/>
      <c r="G24" s="250"/>
      <c r="H24" s="251">
        <f t="shared" si="0"/>
        <v>0</v>
      </c>
    </row>
    <row r="25" spans="1:8" ht="24">
      <c r="A25" s="268"/>
      <c r="B25" s="269"/>
      <c r="C25" s="255" t="s">
        <v>309</v>
      </c>
      <c r="D25" s="252"/>
      <c r="E25" s="254"/>
      <c r="F25" s="250"/>
      <c r="G25" s="250"/>
      <c r="H25" s="251">
        <f t="shared" si="0"/>
        <v>0</v>
      </c>
    </row>
    <row r="26" spans="1:8" ht="13.35" customHeight="1">
      <c r="A26" s="268"/>
      <c r="B26" s="269"/>
      <c r="C26" s="254" t="s">
        <v>310</v>
      </c>
      <c r="D26" s="252"/>
      <c r="E26" s="254"/>
      <c r="F26" s="250"/>
      <c r="G26" s="250"/>
      <c r="H26" s="251">
        <f t="shared" si="0"/>
        <v>0</v>
      </c>
    </row>
    <row r="27" spans="1:8" ht="13.35" customHeight="1">
      <c r="A27" s="268"/>
      <c r="B27" s="269"/>
      <c r="C27" s="254"/>
      <c r="D27" s="252"/>
      <c r="E27" s="254"/>
      <c r="F27" s="250"/>
      <c r="G27" s="250"/>
      <c r="H27" s="251">
        <f t="shared" si="0"/>
        <v>0</v>
      </c>
    </row>
    <row r="28" spans="1:8" ht="13.35" customHeight="1">
      <c r="A28" s="268">
        <v>3.1</v>
      </c>
      <c r="B28" s="269" t="s">
        <v>311</v>
      </c>
      <c r="C28" s="254" t="s">
        <v>614</v>
      </c>
      <c r="D28" s="252" t="s">
        <v>178</v>
      </c>
      <c r="E28" s="254">
        <v>300</v>
      </c>
      <c r="F28" s="250"/>
      <c r="G28" s="250"/>
      <c r="H28" s="251">
        <f t="shared" si="0"/>
        <v>0</v>
      </c>
    </row>
    <row r="29" spans="1:8" ht="13.35" customHeight="1">
      <c r="A29" s="268"/>
      <c r="B29" s="269"/>
      <c r="C29" s="254"/>
      <c r="D29" s="252"/>
      <c r="E29" s="254"/>
      <c r="F29" s="250"/>
      <c r="G29" s="250"/>
      <c r="H29" s="251">
        <f t="shared" si="0"/>
        <v>0</v>
      </c>
    </row>
    <row r="30" spans="1:8" ht="13.35" customHeight="1">
      <c r="A30" s="268">
        <v>3.2</v>
      </c>
      <c r="B30" s="269" t="s">
        <v>311</v>
      </c>
      <c r="C30" s="254" t="s">
        <v>615</v>
      </c>
      <c r="D30" s="252" t="s">
        <v>178</v>
      </c>
      <c r="E30" s="254">
        <v>300</v>
      </c>
      <c r="F30" s="250"/>
      <c r="G30" s="250"/>
      <c r="H30" s="251">
        <f t="shared" si="0"/>
        <v>0</v>
      </c>
    </row>
    <row r="31" spans="1:8" ht="13.35" customHeight="1">
      <c r="A31" s="268"/>
      <c r="B31" s="269"/>
      <c r="C31" s="254"/>
      <c r="D31" s="252"/>
      <c r="E31" s="254"/>
      <c r="F31" s="250"/>
      <c r="G31" s="250"/>
      <c r="H31" s="251">
        <f t="shared" si="0"/>
        <v>0</v>
      </c>
    </row>
    <row r="32" spans="1:8" ht="13.35" customHeight="1">
      <c r="A32" s="268">
        <v>3.3</v>
      </c>
      <c r="B32" s="269" t="s">
        <v>311</v>
      </c>
      <c r="C32" s="254" t="s">
        <v>312</v>
      </c>
      <c r="D32" s="252" t="s">
        <v>178</v>
      </c>
      <c r="E32" s="254">
        <v>300</v>
      </c>
      <c r="F32" s="250"/>
      <c r="G32" s="250"/>
      <c r="H32" s="251">
        <f t="shared" si="0"/>
        <v>0</v>
      </c>
    </row>
    <row r="33" spans="1:8" ht="13.35" customHeight="1">
      <c r="A33" s="268"/>
      <c r="B33" s="269"/>
      <c r="C33" s="254"/>
      <c r="D33" s="252"/>
      <c r="E33" s="254"/>
      <c r="F33" s="250"/>
      <c r="G33" s="250"/>
      <c r="H33" s="251"/>
    </row>
    <row r="34" spans="1:8" ht="13.35" customHeight="1">
      <c r="A34" s="271">
        <v>4</v>
      </c>
      <c r="B34" s="269"/>
      <c r="C34" s="247" t="s">
        <v>313</v>
      </c>
      <c r="D34" s="249"/>
      <c r="E34" s="247"/>
      <c r="F34" s="250"/>
      <c r="G34" s="250"/>
      <c r="H34" s="250">
        <f t="shared" ref="H34:H42" si="1">E34*(F34+G34)</f>
        <v>0</v>
      </c>
    </row>
    <row r="35" spans="1:8" ht="24">
      <c r="A35" s="271"/>
      <c r="B35" s="269"/>
      <c r="C35" s="255" t="s">
        <v>314</v>
      </c>
      <c r="D35" s="252"/>
      <c r="E35" s="254"/>
      <c r="F35" s="250"/>
      <c r="G35" s="250"/>
      <c r="H35" s="250">
        <f t="shared" si="1"/>
        <v>0</v>
      </c>
    </row>
    <row r="36" spans="1:8">
      <c r="A36" s="268"/>
      <c r="B36" s="269"/>
      <c r="C36" s="254" t="s">
        <v>315</v>
      </c>
      <c r="D36" s="252"/>
      <c r="E36" s="254"/>
      <c r="F36" s="250"/>
      <c r="G36" s="250"/>
      <c r="H36" s="251">
        <f t="shared" si="1"/>
        <v>0</v>
      </c>
    </row>
    <row r="37" spans="1:8" ht="13.35" customHeight="1">
      <c r="A37" s="268"/>
      <c r="B37" s="269"/>
      <c r="C37" s="254"/>
      <c r="D37" s="252"/>
      <c r="E37" s="254"/>
      <c r="F37" s="250"/>
      <c r="G37" s="250"/>
      <c r="H37" s="251">
        <f t="shared" si="1"/>
        <v>0</v>
      </c>
    </row>
    <row r="38" spans="1:8" ht="13.35" customHeight="1">
      <c r="A38" s="268">
        <v>4.0999999999999996</v>
      </c>
      <c r="B38" s="269" t="s">
        <v>311</v>
      </c>
      <c r="C38" s="254" t="s">
        <v>614</v>
      </c>
      <c r="D38" s="252" t="s">
        <v>299</v>
      </c>
      <c r="E38" s="254">
        <v>14</v>
      </c>
      <c r="F38" s="250"/>
      <c r="G38" s="250"/>
      <c r="H38" s="251">
        <f t="shared" si="1"/>
        <v>0</v>
      </c>
    </row>
    <row r="39" spans="1:8" ht="13.35" customHeight="1">
      <c r="A39" s="268"/>
      <c r="B39" s="269"/>
      <c r="C39" s="254"/>
      <c r="D39" s="252"/>
      <c r="E39" s="254"/>
      <c r="F39" s="250"/>
      <c r="G39" s="250"/>
      <c r="H39" s="251">
        <f t="shared" si="1"/>
        <v>0</v>
      </c>
    </row>
    <row r="40" spans="1:8" ht="13.35" customHeight="1">
      <c r="A40" s="268">
        <v>4.2</v>
      </c>
      <c r="B40" s="269" t="s">
        <v>311</v>
      </c>
      <c r="C40" s="254" t="s">
        <v>615</v>
      </c>
      <c r="D40" s="252" t="s">
        <v>299</v>
      </c>
      <c r="E40" s="254">
        <v>14</v>
      </c>
      <c r="F40" s="250"/>
      <c r="G40" s="250"/>
      <c r="H40" s="251">
        <f t="shared" si="1"/>
        <v>0</v>
      </c>
    </row>
    <row r="41" spans="1:8" ht="13.35" customHeight="1">
      <c r="A41" s="268"/>
      <c r="B41" s="269"/>
      <c r="C41" s="254"/>
      <c r="D41" s="252"/>
      <c r="E41" s="254"/>
      <c r="F41" s="250"/>
      <c r="G41" s="250"/>
      <c r="H41" s="251">
        <f t="shared" si="1"/>
        <v>0</v>
      </c>
    </row>
    <row r="42" spans="1:8" ht="13.35" customHeight="1">
      <c r="A42" s="268">
        <v>4.3</v>
      </c>
      <c r="B42" s="269" t="s">
        <v>311</v>
      </c>
      <c r="C42" s="254" t="s">
        <v>312</v>
      </c>
      <c r="D42" s="252" t="s">
        <v>299</v>
      </c>
      <c r="E42" s="254">
        <v>14</v>
      </c>
      <c r="F42" s="250"/>
      <c r="G42" s="250"/>
      <c r="H42" s="251">
        <f t="shared" si="1"/>
        <v>0</v>
      </c>
    </row>
    <row r="43" spans="1:8" ht="13.35" customHeight="1">
      <c r="A43" s="268"/>
      <c r="B43" s="269"/>
      <c r="C43" s="254"/>
      <c r="D43" s="252"/>
      <c r="E43" s="254"/>
      <c r="F43" s="250"/>
      <c r="G43" s="250"/>
      <c r="H43" s="251"/>
    </row>
    <row r="44" spans="1:8" ht="13.35" customHeight="1">
      <c r="A44" s="268">
        <v>5</v>
      </c>
      <c r="B44" s="269"/>
      <c r="C44" s="247" t="s">
        <v>316</v>
      </c>
      <c r="D44" s="249"/>
      <c r="E44" s="247"/>
      <c r="F44" s="250"/>
      <c r="G44" s="250"/>
      <c r="H44" s="251">
        <f t="shared" ref="H44:H57" si="2">E44*(F44+G44)</f>
        <v>0</v>
      </c>
    </row>
    <row r="45" spans="1:8" ht="48">
      <c r="A45" s="268"/>
      <c r="B45" s="269"/>
      <c r="C45" s="255" t="s">
        <v>384</v>
      </c>
      <c r="D45" s="252"/>
      <c r="E45" s="254"/>
      <c r="F45" s="250"/>
      <c r="G45" s="250"/>
      <c r="H45" s="251">
        <f t="shared" si="2"/>
        <v>0</v>
      </c>
    </row>
    <row r="46" spans="1:8" ht="13.35" customHeight="1">
      <c r="A46" s="268"/>
      <c r="B46" s="269"/>
      <c r="C46" s="254"/>
      <c r="D46" s="252"/>
      <c r="E46" s="254"/>
      <c r="F46" s="250"/>
      <c r="G46" s="250"/>
      <c r="H46" s="251">
        <f t="shared" si="2"/>
        <v>0</v>
      </c>
    </row>
    <row r="47" spans="1:8" ht="13.35" customHeight="1">
      <c r="A47" s="268">
        <v>5.0999999999999996</v>
      </c>
      <c r="B47" s="269"/>
      <c r="C47" s="254" t="s">
        <v>317</v>
      </c>
      <c r="D47" s="252" t="s">
        <v>178</v>
      </c>
      <c r="E47" s="254">
        <v>100</v>
      </c>
      <c r="F47" s="250"/>
      <c r="G47" s="250"/>
      <c r="H47" s="251">
        <f t="shared" si="2"/>
        <v>0</v>
      </c>
    </row>
    <row r="48" spans="1:8" ht="13.35" customHeight="1">
      <c r="A48" s="268"/>
      <c r="B48" s="269"/>
      <c r="C48" s="254"/>
      <c r="D48" s="252"/>
      <c r="E48" s="254"/>
      <c r="F48" s="250"/>
      <c r="G48" s="250"/>
      <c r="H48" s="251">
        <f t="shared" si="2"/>
        <v>0</v>
      </c>
    </row>
    <row r="49" spans="1:8">
      <c r="A49" s="268">
        <v>5.2</v>
      </c>
      <c r="B49" s="269"/>
      <c r="C49" s="254" t="s">
        <v>318</v>
      </c>
      <c r="D49" s="252" t="s">
        <v>178</v>
      </c>
      <c r="E49" s="254">
        <v>100</v>
      </c>
      <c r="F49" s="250"/>
      <c r="G49" s="250"/>
      <c r="H49" s="251">
        <f t="shared" si="2"/>
        <v>0</v>
      </c>
    </row>
    <row r="50" spans="1:8">
      <c r="A50" s="268"/>
      <c r="B50" s="269"/>
      <c r="C50" s="254"/>
      <c r="D50" s="252"/>
      <c r="E50" s="254"/>
      <c r="F50" s="250"/>
      <c r="G50" s="250"/>
      <c r="H50" s="251"/>
    </row>
    <row r="51" spans="1:8">
      <c r="A51" s="268"/>
      <c r="B51" s="269"/>
      <c r="C51" s="254"/>
      <c r="D51" s="252"/>
      <c r="E51" s="254"/>
      <c r="F51" s="250"/>
      <c r="G51" s="250"/>
      <c r="H51" s="251"/>
    </row>
    <row r="52" spans="1:8">
      <c r="A52" s="76"/>
      <c r="B52" s="77"/>
      <c r="C52" s="78"/>
      <c r="D52" s="78"/>
      <c r="E52" s="78"/>
      <c r="F52" s="77"/>
      <c r="G52" s="79" t="s">
        <v>80</v>
      </c>
      <c r="H52" s="80">
        <f>SUM(H6:H51)</f>
        <v>0</v>
      </c>
    </row>
    <row r="53" spans="1:8">
      <c r="A53" s="122"/>
      <c r="B53" s="77"/>
      <c r="C53" s="78"/>
      <c r="D53" s="78"/>
      <c r="E53" s="78"/>
      <c r="F53" s="77"/>
      <c r="G53" s="85" t="s">
        <v>81</v>
      </c>
      <c r="H53" s="123">
        <f>H52</f>
        <v>0</v>
      </c>
    </row>
    <row r="54" spans="1:8">
      <c r="A54" s="268"/>
      <c r="B54" s="269"/>
      <c r="C54" s="254"/>
      <c r="D54" s="252"/>
      <c r="E54" s="254"/>
      <c r="F54" s="250"/>
      <c r="G54" s="250"/>
      <c r="H54" s="251"/>
    </row>
    <row r="55" spans="1:8" ht="13.35" customHeight="1">
      <c r="A55" s="268">
        <v>5.3</v>
      </c>
      <c r="B55" s="269"/>
      <c r="C55" s="254" t="s">
        <v>319</v>
      </c>
      <c r="D55" s="252" t="s">
        <v>299</v>
      </c>
      <c r="E55" s="254">
        <v>10</v>
      </c>
      <c r="F55" s="250"/>
      <c r="G55" s="250"/>
      <c r="H55" s="251">
        <f t="shared" si="2"/>
        <v>0</v>
      </c>
    </row>
    <row r="56" spans="1:8" ht="13.35" customHeight="1">
      <c r="A56" s="268"/>
      <c r="B56" s="269"/>
      <c r="C56" s="254"/>
      <c r="D56" s="252"/>
      <c r="E56" s="254"/>
      <c r="F56" s="250"/>
      <c r="G56" s="250"/>
      <c r="H56" s="251">
        <f t="shared" si="2"/>
        <v>0</v>
      </c>
    </row>
    <row r="57" spans="1:8" ht="13.35" customHeight="1">
      <c r="A57" s="268">
        <v>5.4</v>
      </c>
      <c r="B57" s="269"/>
      <c r="C57" s="254" t="s">
        <v>320</v>
      </c>
      <c r="D57" s="252" t="s">
        <v>299</v>
      </c>
      <c r="E57" s="254">
        <v>10</v>
      </c>
      <c r="F57" s="250"/>
      <c r="G57" s="250"/>
      <c r="H57" s="251">
        <f t="shared" si="2"/>
        <v>0</v>
      </c>
    </row>
    <row r="58" spans="1:8" ht="13.35" customHeight="1">
      <c r="A58" s="268"/>
      <c r="B58" s="269"/>
      <c r="C58" s="254"/>
      <c r="D58" s="252"/>
      <c r="E58" s="254"/>
      <c r="F58" s="250"/>
      <c r="G58" s="250"/>
      <c r="H58" s="251"/>
    </row>
    <row r="59" spans="1:8" ht="13.35" customHeight="1">
      <c r="A59" s="268">
        <v>6</v>
      </c>
      <c r="B59" s="269"/>
      <c r="C59" s="247" t="s">
        <v>321</v>
      </c>
      <c r="D59" s="249"/>
      <c r="E59" s="247"/>
      <c r="F59" s="250"/>
      <c r="G59" s="250"/>
      <c r="H59" s="251">
        <f t="shared" ref="H59:H70" si="3">E59*(F59+G59)</f>
        <v>0</v>
      </c>
    </row>
    <row r="60" spans="1:8" ht="25.5" customHeight="1">
      <c r="A60" s="268"/>
      <c r="B60" s="269"/>
      <c r="C60" s="253" t="s">
        <v>322</v>
      </c>
      <c r="D60" s="252"/>
      <c r="E60" s="254"/>
      <c r="F60" s="250"/>
      <c r="G60" s="250"/>
      <c r="H60" s="251">
        <f t="shared" si="3"/>
        <v>0</v>
      </c>
    </row>
    <row r="61" spans="1:8" ht="13.35" customHeight="1">
      <c r="A61" s="268"/>
      <c r="B61" s="269"/>
      <c r="C61" s="254"/>
      <c r="D61" s="252"/>
      <c r="E61" s="254"/>
      <c r="F61" s="250"/>
      <c r="G61" s="250"/>
      <c r="H61" s="251">
        <f t="shared" si="3"/>
        <v>0</v>
      </c>
    </row>
    <row r="62" spans="1:8" ht="13.35" customHeight="1">
      <c r="A62" s="268">
        <v>6.1</v>
      </c>
      <c r="B62" s="269"/>
      <c r="C62" s="254" t="s">
        <v>323</v>
      </c>
      <c r="D62" s="252" t="s">
        <v>178</v>
      </c>
      <c r="E62" s="254">
        <v>150</v>
      </c>
      <c r="F62" s="250"/>
      <c r="G62" s="250"/>
      <c r="H62" s="251">
        <f t="shared" si="3"/>
        <v>0</v>
      </c>
    </row>
    <row r="63" spans="1:8" ht="13.35" customHeight="1">
      <c r="A63" s="268"/>
      <c r="B63" s="269"/>
      <c r="C63" s="254"/>
      <c r="D63" s="252"/>
      <c r="E63" s="254"/>
      <c r="F63" s="250"/>
      <c r="G63" s="250"/>
      <c r="H63" s="251">
        <f t="shared" si="3"/>
        <v>0</v>
      </c>
    </row>
    <row r="64" spans="1:8" ht="13.35" customHeight="1">
      <c r="A64" s="268">
        <v>6.2</v>
      </c>
      <c r="B64" s="269"/>
      <c r="C64" s="254" t="s">
        <v>324</v>
      </c>
      <c r="D64" s="252" t="s">
        <v>178</v>
      </c>
      <c r="E64" s="254">
        <v>50</v>
      </c>
      <c r="F64" s="250"/>
      <c r="G64" s="250"/>
      <c r="H64" s="251">
        <f t="shared" si="3"/>
        <v>0</v>
      </c>
    </row>
    <row r="65" spans="1:8" ht="13.35" customHeight="1">
      <c r="A65" s="268"/>
      <c r="B65" s="269"/>
      <c r="C65" s="254"/>
      <c r="D65" s="252"/>
      <c r="E65" s="254"/>
      <c r="F65" s="250"/>
      <c r="G65" s="250"/>
      <c r="H65" s="251">
        <f t="shared" si="3"/>
        <v>0</v>
      </c>
    </row>
    <row r="66" spans="1:8" ht="13.35" customHeight="1">
      <c r="A66" s="268">
        <v>7</v>
      </c>
      <c r="B66" s="269"/>
      <c r="C66" s="247" t="s">
        <v>325</v>
      </c>
      <c r="D66" s="249"/>
      <c r="E66" s="247"/>
      <c r="F66" s="250"/>
      <c r="G66" s="250"/>
      <c r="H66" s="251">
        <f t="shared" si="3"/>
        <v>0</v>
      </c>
    </row>
    <row r="67" spans="1:8" ht="13.35" customHeight="1">
      <c r="A67" s="268" t="s">
        <v>326</v>
      </c>
      <c r="B67" s="269"/>
      <c r="C67" s="255" t="s">
        <v>385</v>
      </c>
      <c r="D67" s="252"/>
      <c r="E67" s="254"/>
      <c r="F67" s="250"/>
      <c r="G67" s="250"/>
      <c r="H67" s="251">
        <f t="shared" si="3"/>
        <v>0</v>
      </c>
    </row>
    <row r="68" spans="1:8" ht="13.35" customHeight="1">
      <c r="A68" s="268"/>
      <c r="B68" s="269"/>
      <c r="C68" s="254"/>
      <c r="D68" s="252" t="s">
        <v>178</v>
      </c>
      <c r="E68" s="254">
        <v>200</v>
      </c>
      <c r="F68" s="250"/>
      <c r="G68" s="250"/>
      <c r="H68" s="251">
        <f t="shared" si="3"/>
        <v>0</v>
      </c>
    </row>
    <row r="69" spans="1:8" ht="13.35" customHeight="1">
      <c r="A69" s="268">
        <v>8</v>
      </c>
      <c r="B69" s="269"/>
      <c r="C69" s="247" t="s">
        <v>327</v>
      </c>
      <c r="D69" s="249"/>
      <c r="E69" s="247"/>
      <c r="F69" s="250"/>
      <c r="G69" s="250"/>
      <c r="H69" s="251">
        <f t="shared" si="3"/>
        <v>0</v>
      </c>
    </row>
    <row r="70" spans="1:8" ht="13.35" customHeight="1">
      <c r="A70" s="268"/>
      <c r="B70" s="269"/>
      <c r="C70" s="254" t="s">
        <v>328</v>
      </c>
      <c r="D70" s="252" t="s">
        <v>178</v>
      </c>
      <c r="E70" s="254">
        <v>200</v>
      </c>
      <c r="F70" s="250"/>
      <c r="G70" s="250"/>
      <c r="H70" s="251">
        <f t="shared" si="3"/>
        <v>0</v>
      </c>
    </row>
    <row r="71" spans="1:8" ht="13.35" customHeight="1">
      <c r="A71" s="268"/>
      <c r="B71" s="269"/>
      <c r="C71" s="254"/>
      <c r="D71" s="252"/>
      <c r="E71" s="254"/>
      <c r="F71" s="250"/>
      <c r="G71" s="250"/>
      <c r="H71" s="251"/>
    </row>
    <row r="72" spans="1:8" ht="13.35" customHeight="1">
      <c r="A72" s="268">
        <v>9</v>
      </c>
      <c r="B72" s="269"/>
      <c r="C72" s="247" t="s">
        <v>329</v>
      </c>
      <c r="D72" s="249"/>
      <c r="E72" s="247"/>
      <c r="F72" s="250"/>
      <c r="G72" s="250"/>
      <c r="H72" s="251">
        <f t="shared" ref="H72:H91" si="4">E72*(F72+G72)</f>
        <v>0</v>
      </c>
    </row>
    <row r="73" spans="1:8" ht="13.35" customHeight="1">
      <c r="A73" s="268"/>
      <c r="B73" s="269"/>
      <c r="C73" s="255" t="s">
        <v>386</v>
      </c>
      <c r="D73" s="252"/>
      <c r="E73" s="254"/>
      <c r="F73" s="250"/>
      <c r="G73" s="250"/>
      <c r="H73" s="251">
        <f t="shared" si="4"/>
        <v>0</v>
      </c>
    </row>
    <row r="74" spans="1:8" ht="13.35" customHeight="1">
      <c r="A74" s="268"/>
      <c r="B74" s="269"/>
      <c r="C74" s="255"/>
      <c r="D74" s="252"/>
      <c r="E74" s="254"/>
      <c r="F74" s="250"/>
      <c r="G74" s="250"/>
      <c r="H74" s="251">
        <f t="shared" si="4"/>
        <v>0</v>
      </c>
    </row>
    <row r="75" spans="1:8" ht="13.35" customHeight="1">
      <c r="A75" s="268">
        <v>9.1</v>
      </c>
      <c r="B75" s="272" t="s">
        <v>593</v>
      </c>
      <c r="C75" s="256" t="s">
        <v>616</v>
      </c>
      <c r="D75" s="252" t="s">
        <v>299</v>
      </c>
      <c r="E75" s="281">
        <v>28</v>
      </c>
      <c r="F75" s="250"/>
      <c r="G75" s="250"/>
      <c r="H75" s="251">
        <f t="shared" si="4"/>
        <v>0</v>
      </c>
    </row>
    <row r="76" spans="1:8" ht="13.35" customHeight="1">
      <c r="A76" s="268"/>
      <c r="B76" s="269"/>
      <c r="C76" s="254"/>
      <c r="D76" s="252"/>
      <c r="E76" s="254"/>
      <c r="F76" s="250"/>
      <c r="G76" s="250"/>
      <c r="H76" s="251">
        <f t="shared" si="4"/>
        <v>0</v>
      </c>
    </row>
    <row r="77" spans="1:8" ht="13.35" customHeight="1">
      <c r="A77" s="268">
        <v>10</v>
      </c>
      <c r="B77" s="269"/>
      <c r="C77" s="247" t="s">
        <v>331</v>
      </c>
      <c r="D77" s="252"/>
      <c r="E77" s="254"/>
      <c r="F77" s="250"/>
      <c r="G77" s="250"/>
      <c r="H77" s="251">
        <f t="shared" si="4"/>
        <v>0</v>
      </c>
    </row>
    <row r="78" spans="1:8" ht="13.35" customHeight="1">
      <c r="A78" s="268"/>
      <c r="B78" s="269"/>
      <c r="C78" s="247"/>
      <c r="D78" s="252"/>
      <c r="E78" s="254"/>
      <c r="F78" s="250"/>
      <c r="G78" s="250"/>
      <c r="H78" s="251"/>
    </row>
    <row r="79" spans="1:8" ht="24">
      <c r="A79" s="268"/>
      <c r="B79" s="269" t="s">
        <v>330</v>
      </c>
      <c r="C79" s="253" t="s">
        <v>332</v>
      </c>
      <c r="D79" s="252" t="s">
        <v>299</v>
      </c>
      <c r="E79" s="254">
        <v>1</v>
      </c>
      <c r="F79" s="250"/>
      <c r="G79" s="250"/>
      <c r="H79" s="251">
        <f t="shared" si="4"/>
        <v>0</v>
      </c>
    </row>
    <row r="80" spans="1:8" ht="13.35" customHeight="1">
      <c r="A80" s="268"/>
      <c r="B80" s="269"/>
      <c r="C80" s="254"/>
      <c r="D80" s="252"/>
      <c r="E80" s="254"/>
      <c r="F80" s="250"/>
      <c r="G80" s="250"/>
      <c r="H80" s="251">
        <f t="shared" si="4"/>
        <v>0</v>
      </c>
    </row>
    <row r="81" spans="1:8" ht="24">
      <c r="A81" s="268">
        <v>10.1</v>
      </c>
      <c r="B81" s="269" t="s">
        <v>330</v>
      </c>
      <c r="C81" s="255" t="s">
        <v>333</v>
      </c>
      <c r="D81" s="252" t="s">
        <v>299</v>
      </c>
      <c r="E81" s="254">
        <v>7</v>
      </c>
      <c r="F81" s="250"/>
      <c r="G81" s="250"/>
      <c r="H81" s="251">
        <f t="shared" si="4"/>
        <v>0</v>
      </c>
    </row>
    <row r="82" spans="1:8" s="101" customFormat="1" ht="13.35" customHeight="1">
      <c r="A82" s="268"/>
      <c r="B82" s="269"/>
      <c r="C82" s="254"/>
      <c r="D82" s="252"/>
      <c r="E82" s="254"/>
      <c r="F82" s="250"/>
      <c r="G82" s="250"/>
      <c r="H82" s="251">
        <f t="shared" si="4"/>
        <v>0</v>
      </c>
    </row>
    <row r="83" spans="1:8">
      <c r="A83" s="268">
        <v>10.199999999999999</v>
      </c>
      <c r="B83" s="269" t="s">
        <v>330</v>
      </c>
      <c r="C83" s="254" t="s">
        <v>334</v>
      </c>
      <c r="D83" s="252" t="s">
        <v>299</v>
      </c>
      <c r="E83" s="254">
        <v>7</v>
      </c>
      <c r="F83" s="250"/>
      <c r="G83" s="250"/>
      <c r="H83" s="251">
        <f t="shared" si="4"/>
        <v>0</v>
      </c>
    </row>
    <row r="84" spans="1:8" ht="13.35" customHeight="1">
      <c r="A84" s="268"/>
      <c r="B84" s="269"/>
      <c r="C84" s="254"/>
      <c r="D84" s="252"/>
      <c r="E84" s="254"/>
      <c r="F84" s="250"/>
      <c r="G84" s="250"/>
      <c r="H84" s="251">
        <f t="shared" si="4"/>
        <v>0</v>
      </c>
    </row>
    <row r="85" spans="1:8" ht="24">
      <c r="A85" s="268">
        <v>10.3</v>
      </c>
      <c r="B85" s="269" t="s">
        <v>330</v>
      </c>
      <c r="C85" s="255" t="s">
        <v>335</v>
      </c>
      <c r="D85" s="252" t="s">
        <v>305</v>
      </c>
      <c r="E85" s="254">
        <v>1</v>
      </c>
      <c r="F85" s="250"/>
      <c r="G85" s="250"/>
      <c r="H85" s="251">
        <f t="shared" si="4"/>
        <v>0</v>
      </c>
    </row>
    <row r="86" spans="1:8" ht="13.35" customHeight="1">
      <c r="A86" s="268"/>
      <c r="B86" s="269"/>
      <c r="C86" s="254"/>
      <c r="D86" s="252"/>
      <c r="E86" s="254"/>
      <c r="F86" s="250"/>
      <c r="G86" s="250"/>
      <c r="H86" s="251">
        <f t="shared" si="4"/>
        <v>0</v>
      </c>
    </row>
    <row r="87" spans="1:8" ht="13.35" customHeight="1">
      <c r="A87" s="268">
        <v>11</v>
      </c>
      <c r="B87" s="269"/>
      <c r="C87" s="247" t="s">
        <v>336</v>
      </c>
      <c r="D87" s="252"/>
      <c r="E87" s="254"/>
      <c r="F87" s="250"/>
      <c r="G87" s="250"/>
      <c r="H87" s="251">
        <f t="shared" si="4"/>
        <v>0</v>
      </c>
    </row>
    <row r="88" spans="1:8" ht="13.35" customHeight="1">
      <c r="A88" s="268"/>
      <c r="B88" s="269"/>
      <c r="C88" s="247"/>
      <c r="D88" s="252"/>
      <c r="E88" s="254"/>
      <c r="F88" s="250"/>
      <c r="G88" s="250"/>
      <c r="H88" s="251"/>
    </row>
    <row r="89" spans="1:8" ht="24">
      <c r="A89" s="268"/>
      <c r="B89" s="269"/>
      <c r="C89" s="255" t="s">
        <v>337</v>
      </c>
      <c r="D89" s="252"/>
      <c r="E89" s="254"/>
      <c r="F89" s="250"/>
      <c r="G89" s="250"/>
      <c r="H89" s="251">
        <f t="shared" si="4"/>
        <v>0</v>
      </c>
    </row>
    <row r="90" spans="1:8" ht="13.35" customHeight="1">
      <c r="A90" s="268"/>
      <c r="B90" s="269"/>
      <c r="C90" s="255"/>
      <c r="D90" s="252"/>
      <c r="E90" s="254"/>
      <c r="F90" s="250"/>
      <c r="G90" s="250"/>
      <c r="H90" s="251"/>
    </row>
    <row r="91" spans="1:8" ht="13.35" customHeight="1">
      <c r="A91" s="268"/>
      <c r="B91" s="269" t="s">
        <v>330</v>
      </c>
      <c r="C91" s="255" t="s">
        <v>338</v>
      </c>
      <c r="D91" s="252" t="s">
        <v>299</v>
      </c>
      <c r="E91" s="254">
        <v>7</v>
      </c>
      <c r="F91" s="250"/>
      <c r="G91" s="250"/>
      <c r="H91" s="251">
        <f t="shared" si="4"/>
        <v>0</v>
      </c>
    </row>
    <row r="92" spans="1:8" ht="13.35" customHeight="1">
      <c r="A92" s="268"/>
      <c r="B92" s="269"/>
      <c r="C92" s="255"/>
      <c r="D92" s="252"/>
      <c r="E92" s="254"/>
      <c r="F92" s="250"/>
      <c r="G92" s="250"/>
      <c r="H92" s="251"/>
    </row>
    <row r="93" spans="1:8" ht="13.35" customHeight="1">
      <c r="A93" s="268">
        <v>12</v>
      </c>
      <c r="B93" s="269"/>
      <c r="C93" s="247" t="s">
        <v>339</v>
      </c>
      <c r="D93" s="249"/>
      <c r="E93" s="247"/>
      <c r="F93" s="257"/>
      <c r="G93" s="257"/>
      <c r="H93" s="258">
        <f t="shared" ref="H93:H105" si="5">E93*(F93+G93)</f>
        <v>0</v>
      </c>
    </row>
    <row r="94" spans="1:8" ht="48">
      <c r="A94" s="268"/>
      <c r="B94" s="269"/>
      <c r="C94" s="255" t="s">
        <v>387</v>
      </c>
      <c r="D94" s="252"/>
      <c r="E94" s="254"/>
      <c r="F94" s="250"/>
      <c r="G94" s="250"/>
      <c r="H94" s="251">
        <f t="shared" si="5"/>
        <v>0</v>
      </c>
    </row>
    <row r="95" spans="1:8" ht="13.35" customHeight="1">
      <c r="A95" s="268"/>
      <c r="B95" s="269"/>
      <c r="C95" s="254"/>
      <c r="D95" s="252"/>
      <c r="E95" s="254"/>
      <c r="F95" s="250"/>
      <c r="G95" s="250"/>
      <c r="H95" s="251">
        <f t="shared" si="5"/>
        <v>0</v>
      </c>
    </row>
    <row r="96" spans="1:8" ht="13.35" customHeight="1">
      <c r="A96" s="268">
        <v>12.1</v>
      </c>
      <c r="B96" s="269"/>
      <c r="C96" s="255" t="s">
        <v>340</v>
      </c>
      <c r="D96" s="252" t="s">
        <v>305</v>
      </c>
      <c r="E96" s="254">
        <v>1</v>
      </c>
      <c r="F96" s="250"/>
      <c r="G96" s="250"/>
      <c r="H96" s="251">
        <f t="shared" si="5"/>
        <v>0</v>
      </c>
    </row>
    <row r="97" spans="1:8" ht="13.35" customHeight="1">
      <c r="A97" s="268"/>
      <c r="B97" s="269"/>
      <c r="C97" s="255"/>
      <c r="D97" s="252"/>
      <c r="E97" s="254"/>
      <c r="F97" s="250"/>
      <c r="G97" s="250"/>
      <c r="H97" s="251"/>
    </row>
    <row r="98" spans="1:8" ht="13.35" customHeight="1">
      <c r="A98" s="273">
        <v>13</v>
      </c>
      <c r="B98" s="274"/>
      <c r="C98" s="248" t="s">
        <v>341</v>
      </c>
      <c r="D98" s="259"/>
      <c r="E98" s="260"/>
      <c r="F98" s="261"/>
      <c r="G98" s="261"/>
      <c r="H98" s="262">
        <f t="shared" ref="H98" si="6">E98*(F98+G98)</f>
        <v>0</v>
      </c>
    </row>
    <row r="99" spans="1:8" ht="13.35" customHeight="1">
      <c r="A99" s="273"/>
      <c r="B99" s="274"/>
      <c r="C99" s="248"/>
      <c r="D99" s="259"/>
      <c r="E99" s="260"/>
      <c r="F99" s="261"/>
      <c r="G99" s="261"/>
      <c r="H99" s="262"/>
    </row>
    <row r="100" spans="1:8" ht="24">
      <c r="A100" s="273">
        <v>13.1</v>
      </c>
      <c r="B100" s="274"/>
      <c r="C100" s="263" t="s">
        <v>620</v>
      </c>
      <c r="D100" s="259" t="s">
        <v>342</v>
      </c>
      <c r="E100" s="260">
        <v>1</v>
      </c>
      <c r="F100" s="261"/>
      <c r="G100" s="261"/>
      <c r="H100" s="262">
        <f t="shared" ref="H100" si="7">E100*(F100+G100)</f>
        <v>0</v>
      </c>
    </row>
    <row r="101" spans="1:8" ht="13.35" customHeight="1">
      <c r="A101" s="268"/>
      <c r="B101" s="269"/>
      <c r="C101" s="255"/>
      <c r="D101" s="252"/>
      <c r="E101" s="254"/>
      <c r="F101" s="250"/>
      <c r="G101" s="250"/>
      <c r="H101" s="251"/>
    </row>
    <row r="102" spans="1:8" ht="13.35" customHeight="1">
      <c r="A102" s="268"/>
      <c r="B102" s="269"/>
      <c r="C102" s="255"/>
      <c r="D102" s="252"/>
      <c r="E102" s="254"/>
      <c r="F102" s="250"/>
      <c r="G102" s="250"/>
      <c r="H102" s="251"/>
    </row>
    <row r="103" spans="1:8" ht="13.35" customHeight="1">
      <c r="A103" s="76"/>
      <c r="B103" s="77"/>
      <c r="C103" s="78"/>
      <c r="D103" s="78"/>
      <c r="E103" s="78"/>
      <c r="F103" s="77"/>
      <c r="G103" s="79" t="s">
        <v>80</v>
      </c>
      <c r="H103" s="80">
        <f>SUM(H53:H102)</f>
        <v>0</v>
      </c>
    </row>
    <row r="104" spans="1:8" ht="13.35" customHeight="1">
      <c r="A104" s="122"/>
      <c r="B104" s="77"/>
      <c r="C104" s="78"/>
      <c r="D104" s="78"/>
      <c r="E104" s="78"/>
      <c r="F104" s="77"/>
      <c r="G104" s="85" t="s">
        <v>81</v>
      </c>
      <c r="H104" s="123">
        <f>H103</f>
        <v>0</v>
      </c>
    </row>
    <row r="105" spans="1:8" ht="13.35" customHeight="1">
      <c r="A105" s="268"/>
      <c r="B105" s="269"/>
      <c r="C105" s="254"/>
      <c r="D105" s="252"/>
      <c r="E105" s="254"/>
      <c r="F105" s="250"/>
      <c r="G105" s="250"/>
      <c r="H105" s="251">
        <f t="shared" si="5"/>
        <v>0</v>
      </c>
    </row>
    <row r="106" spans="1:8" ht="13.35" customHeight="1">
      <c r="A106" s="273">
        <v>14</v>
      </c>
      <c r="B106" s="269" t="s">
        <v>593</v>
      </c>
      <c r="C106" s="248" t="s">
        <v>343</v>
      </c>
      <c r="D106" s="259"/>
      <c r="E106" s="260"/>
      <c r="F106" s="261"/>
      <c r="G106" s="261"/>
      <c r="H106" s="262">
        <f>E106*(F106+G106)</f>
        <v>0</v>
      </c>
    </row>
    <row r="107" spans="1:8" ht="13.35" customHeight="1">
      <c r="A107" s="273"/>
      <c r="B107" s="274"/>
      <c r="C107" s="248"/>
      <c r="D107" s="259"/>
      <c r="E107" s="260"/>
      <c r="F107" s="261"/>
      <c r="G107" s="261"/>
      <c r="H107" s="262"/>
    </row>
    <row r="108" spans="1:8" ht="24">
      <c r="A108" s="273">
        <v>14.1</v>
      </c>
      <c r="B108" s="269"/>
      <c r="C108" s="263" t="s">
        <v>344</v>
      </c>
      <c r="D108" s="259" t="s">
        <v>299</v>
      </c>
      <c r="E108" s="260">
        <v>2</v>
      </c>
      <c r="F108" s="261"/>
      <c r="G108" s="261"/>
      <c r="H108" s="262">
        <f>E108*(F108+G108)</f>
        <v>0</v>
      </c>
    </row>
    <row r="109" spans="1:8" ht="13.35" customHeight="1">
      <c r="A109" s="273"/>
      <c r="B109" s="274"/>
      <c r="C109" s="263"/>
      <c r="D109" s="259"/>
      <c r="E109" s="260"/>
      <c r="F109" s="261"/>
      <c r="G109" s="261"/>
      <c r="H109" s="262"/>
    </row>
    <row r="110" spans="1:8" ht="13.35" customHeight="1">
      <c r="A110" s="273">
        <v>15</v>
      </c>
      <c r="B110" s="274"/>
      <c r="C110" s="248" t="s">
        <v>346</v>
      </c>
      <c r="D110" s="259"/>
      <c r="E110" s="260"/>
      <c r="F110" s="261"/>
      <c r="G110" s="261"/>
      <c r="H110" s="262">
        <f>E110*(F110+G110)</f>
        <v>0</v>
      </c>
    </row>
    <row r="111" spans="1:8" ht="13.35" customHeight="1">
      <c r="A111" s="273"/>
      <c r="B111" s="274"/>
      <c r="C111" s="248"/>
      <c r="D111" s="259"/>
      <c r="E111" s="260"/>
      <c r="F111" s="261"/>
      <c r="G111" s="261"/>
      <c r="H111" s="262"/>
    </row>
    <row r="112" spans="1:8" ht="36">
      <c r="A112" s="273"/>
      <c r="B112" s="274"/>
      <c r="C112" s="263" t="s">
        <v>388</v>
      </c>
      <c r="D112" s="259" t="s">
        <v>299</v>
      </c>
      <c r="E112" s="260">
        <v>7</v>
      </c>
      <c r="F112" s="261"/>
      <c r="G112" s="261"/>
      <c r="H112" s="262"/>
    </row>
    <row r="113" spans="1:8" ht="13.35" customHeight="1">
      <c r="A113" s="273"/>
      <c r="B113" s="274"/>
      <c r="C113" s="260"/>
      <c r="D113" s="279"/>
      <c r="E113" s="280"/>
      <c r="F113" s="261"/>
      <c r="G113" s="261"/>
      <c r="H113" s="262">
        <f>E112*(F113+G113)</f>
        <v>0</v>
      </c>
    </row>
    <row r="114" spans="1:8" ht="13.35" customHeight="1">
      <c r="A114" s="273">
        <v>16</v>
      </c>
      <c r="B114" s="274"/>
      <c r="C114" s="248" t="s">
        <v>347</v>
      </c>
      <c r="D114" s="259"/>
      <c r="E114" s="260"/>
      <c r="F114" s="261"/>
      <c r="G114" s="261"/>
      <c r="H114" s="262">
        <f>E114*(F114+G114)</f>
        <v>0</v>
      </c>
    </row>
    <row r="115" spans="1:8" ht="13.35" customHeight="1">
      <c r="A115" s="273"/>
      <c r="B115" s="274"/>
      <c r="C115" s="248"/>
      <c r="D115" s="259"/>
      <c r="E115" s="260"/>
      <c r="F115" s="261"/>
      <c r="G115" s="261"/>
      <c r="H115" s="262"/>
    </row>
    <row r="116" spans="1:8" ht="13.35" customHeight="1">
      <c r="A116" s="273"/>
      <c r="B116" s="269" t="s">
        <v>345</v>
      </c>
      <c r="C116" s="260" t="s">
        <v>348</v>
      </c>
      <c r="D116" s="259" t="s">
        <v>305</v>
      </c>
      <c r="E116" s="260">
        <v>1</v>
      </c>
      <c r="F116" s="261"/>
      <c r="G116" s="261"/>
      <c r="H116" s="262">
        <f>E116*(F116+G116)</f>
        <v>0</v>
      </c>
    </row>
    <row r="117" spans="1:8" ht="13.35" customHeight="1">
      <c r="A117" s="273"/>
      <c r="B117" s="274"/>
      <c r="C117" s="260"/>
      <c r="D117" s="259"/>
      <c r="E117" s="260"/>
      <c r="F117" s="261"/>
      <c r="G117" s="261"/>
      <c r="H117" s="262"/>
    </row>
    <row r="118" spans="1:8" ht="13.35" customHeight="1">
      <c r="A118" s="273"/>
      <c r="B118" s="274"/>
      <c r="C118" s="260"/>
      <c r="D118" s="259"/>
      <c r="E118" s="260"/>
      <c r="F118" s="261"/>
      <c r="G118" s="261"/>
      <c r="H118" s="262"/>
    </row>
    <row r="119" spans="1:8" ht="13.35" customHeight="1">
      <c r="A119" s="273"/>
      <c r="B119" s="274"/>
      <c r="C119" s="260"/>
      <c r="D119" s="259"/>
      <c r="E119" s="260"/>
      <c r="F119" s="261"/>
      <c r="G119" s="261"/>
      <c r="H119" s="262"/>
    </row>
    <row r="120" spans="1:8" ht="13.35" customHeight="1">
      <c r="A120" s="273"/>
      <c r="B120" s="274"/>
      <c r="C120" s="260"/>
      <c r="D120" s="259"/>
      <c r="E120" s="260"/>
      <c r="F120" s="261"/>
      <c r="G120" s="261"/>
      <c r="H120" s="262"/>
    </row>
    <row r="121" spans="1:8" ht="13.35" customHeight="1">
      <c r="A121" s="273"/>
      <c r="B121" s="274"/>
      <c r="C121" s="260"/>
      <c r="D121" s="259"/>
      <c r="E121" s="260"/>
      <c r="F121" s="261"/>
      <c r="G121" s="261"/>
      <c r="H121" s="262"/>
    </row>
    <row r="122" spans="1:8" ht="13.35" customHeight="1">
      <c r="A122" s="273"/>
      <c r="B122" s="274"/>
      <c r="C122" s="260"/>
      <c r="D122" s="259"/>
      <c r="E122" s="260"/>
      <c r="F122" s="261"/>
      <c r="G122" s="261"/>
      <c r="H122" s="262"/>
    </row>
    <row r="123" spans="1:8" ht="13.35" customHeight="1">
      <c r="A123" s="273"/>
      <c r="B123" s="274"/>
      <c r="C123" s="260"/>
      <c r="D123" s="259"/>
      <c r="E123" s="260"/>
      <c r="F123" s="261"/>
      <c r="G123" s="261"/>
      <c r="H123" s="262"/>
    </row>
    <row r="124" spans="1:8" ht="13.35" customHeight="1">
      <c r="A124" s="273"/>
      <c r="B124" s="274"/>
      <c r="C124" s="260"/>
      <c r="D124" s="259"/>
      <c r="E124" s="260"/>
      <c r="F124" s="261"/>
      <c r="G124" s="261"/>
      <c r="H124" s="262"/>
    </row>
    <row r="125" spans="1:8" ht="13.35" customHeight="1">
      <c r="A125" s="273"/>
      <c r="B125" s="274"/>
      <c r="C125" s="260"/>
      <c r="D125" s="259"/>
      <c r="E125" s="260"/>
      <c r="F125" s="261"/>
      <c r="G125" s="261"/>
      <c r="H125" s="262"/>
    </row>
    <row r="126" spans="1:8" ht="13.35" customHeight="1">
      <c r="A126" s="273"/>
      <c r="B126" s="274"/>
      <c r="C126" s="260"/>
      <c r="D126" s="259"/>
      <c r="E126" s="260"/>
      <c r="F126" s="261"/>
      <c r="G126" s="261"/>
      <c r="H126" s="262"/>
    </row>
    <row r="127" spans="1:8" ht="13.35" customHeight="1">
      <c r="A127" s="273"/>
      <c r="B127" s="274"/>
      <c r="C127" s="260"/>
      <c r="D127" s="259"/>
      <c r="E127" s="260"/>
      <c r="F127" s="261"/>
      <c r="G127" s="261"/>
      <c r="H127" s="262"/>
    </row>
    <row r="128" spans="1:8" ht="13.35" customHeight="1">
      <c r="A128" s="273"/>
      <c r="B128" s="274"/>
      <c r="C128" s="260"/>
      <c r="D128" s="259"/>
      <c r="E128" s="260"/>
      <c r="F128" s="261"/>
      <c r="G128" s="261"/>
      <c r="H128" s="262"/>
    </row>
    <row r="129" spans="1:8" ht="13.35" customHeight="1">
      <c r="A129" s="273"/>
      <c r="B129" s="274"/>
      <c r="C129" s="260"/>
      <c r="D129" s="259"/>
      <c r="E129" s="260"/>
      <c r="F129" s="261"/>
      <c r="G129" s="261"/>
      <c r="H129" s="262"/>
    </row>
    <row r="130" spans="1:8" ht="13.35" customHeight="1">
      <c r="A130" s="273"/>
      <c r="B130" s="274"/>
      <c r="C130" s="260"/>
      <c r="D130" s="259"/>
      <c r="E130" s="260"/>
      <c r="F130" s="261"/>
      <c r="G130" s="261"/>
      <c r="H130" s="262"/>
    </row>
    <row r="131" spans="1:8" ht="13.35" customHeight="1">
      <c r="A131" s="273"/>
      <c r="B131" s="274"/>
      <c r="C131" s="260"/>
      <c r="D131" s="259"/>
      <c r="E131" s="260"/>
      <c r="F131" s="261"/>
      <c r="G131" s="261"/>
      <c r="H131" s="262"/>
    </row>
    <row r="132" spans="1:8" ht="13.35" customHeight="1">
      <c r="A132" s="273"/>
      <c r="B132" s="274"/>
      <c r="C132" s="260"/>
      <c r="D132" s="259"/>
      <c r="E132" s="260"/>
      <c r="F132" s="261"/>
      <c r="G132" s="261"/>
      <c r="H132" s="262"/>
    </row>
    <row r="133" spans="1:8" ht="13.35" customHeight="1">
      <c r="A133" s="273"/>
      <c r="B133" s="274"/>
      <c r="C133" s="260"/>
      <c r="D133" s="259"/>
      <c r="E133" s="260"/>
      <c r="F133" s="261"/>
      <c r="G133" s="261"/>
      <c r="H133" s="262"/>
    </row>
    <row r="134" spans="1:8" ht="13.35" customHeight="1">
      <c r="A134" s="273"/>
      <c r="B134" s="274"/>
      <c r="C134" s="260"/>
      <c r="D134" s="259"/>
      <c r="E134" s="260"/>
      <c r="F134" s="261"/>
      <c r="G134" s="261"/>
      <c r="H134" s="262"/>
    </row>
    <row r="135" spans="1:8" ht="13.35" customHeight="1">
      <c r="A135" s="273"/>
      <c r="B135" s="274"/>
      <c r="C135" s="260"/>
      <c r="D135" s="259"/>
      <c r="E135" s="260"/>
      <c r="F135" s="261"/>
      <c r="G135" s="261"/>
      <c r="H135" s="262"/>
    </row>
    <row r="136" spans="1:8" ht="13.35" customHeight="1">
      <c r="A136" s="273"/>
      <c r="B136" s="274"/>
      <c r="C136" s="260"/>
      <c r="D136" s="259"/>
      <c r="E136" s="260"/>
      <c r="F136" s="261"/>
      <c r="G136" s="261"/>
      <c r="H136" s="262"/>
    </row>
    <row r="137" spans="1:8" ht="13.35" customHeight="1">
      <c r="A137" s="273"/>
      <c r="B137" s="274"/>
      <c r="C137" s="260"/>
      <c r="D137" s="259"/>
      <c r="E137" s="260"/>
      <c r="F137" s="261"/>
      <c r="G137" s="261"/>
      <c r="H137" s="262"/>
    </row>
    <row r="138" spans="1:8" ht="13.35" customHeight="1">
      <c r="A138" s="273"/>
      <c r="B138" s="274"/>
      <c r="C138" s="260"/>
      <c r="D138" s="259"/>
      <c r="E138" s="260"/>
      <c r="F138" s="261"/>
      <c r="G138" s="261"/>
      <c r="H138" s="262"/>
    </row>
    <row r="139" spans="1:8" ht="13.35" customHeight="1">
      <c r="A139" s="273"/>
      <c r="B139" s="274"/>
      <c r="C139" s="260"/>
      <c r="D139" s="259"/>
      <c r="E139" s="260"/>
      <c r="F139" s="261"/>
      <c r="G139" s="261"/>
      <c r="H139" s="262"/>
    </row>
    <row r="140" spans="1:8" ht="13.35" customHeight="1">
      <c r="A140" s="273"/>
      <c r="B140" s="274"/>
      <c r="C140" s="260"/>
      <c r="D140" s="259"/>
      <c r="E140" s="260"/>
      <c r="F140" s="261"/>
      <c r="G140" s="261"/>
      <c r="H140" s="262"/>
    </row>
    <row r="141" spans="1:8" ht="13.35" customHeight="1">
      <c r="A141" s="273"/>
      <c r="B141" s="274"/>
      <c r="C141" s="260"/>
      <c r="D141" s="259"/>
      <c r="E141" s="260"/>
      <c r="F141" s="261"/>
      <c r="G141" s="261"/>
      <c r="H141" s="262"/>
    </row>
    <row r="142" spans="1:8" ht="13.35" customHeight="1">
      <c r="A142" s="273"/>
      <c r="B142" s="274"/>
      <c r="C142" s="260"/>
      <c r="D142" s="259"/>
      <c r="E142" s="260"/>
      <c r="F142" s="261"/>
      <c r="G142" s="261"/>
      <c r="H142" s="262"/>
    </row>
    <row r="143" spans="1:8" ht="13.35" customHeight="1">
      <c r="A143" s="273"/>
      <c r="B143" s="274"/>
      <c r="C143" s="260"/>
      <c r="D143" s="259"/>
      <c r="E143" s="260"/>
      <c r="F143" s="261"/>
      <c r="G143" s="261"/>
      <c r="H143" s="262"/>
    </row>
    <row r="144" spans="1:8" ht="13.35" customHeight="1">
      <c r="A144" s="273"/>
      <c r="B144" s="274"/>
      <c r="C144" s="260"/>
      <c r="D144" s="259"/>
      <c r="E144" s="260"/>
      <c r="F144" s="261"/>
      <c r="G144" s="261"/>
      <c r="H144" s="262"/>
    </row>
    <row r="145" spans="1:8" ht="13.35" customHeight="1">
      <c r="A145" s="273"/>
      <c r="B145" s="274"/>
      <c r="C145" s="260"/>
      <c r="D145" s="259"/>
      <c r="E145" s="260"/>
      <c r="F145" s="261"/>
      <c r="G145" s="261"/>
      <c r="H145" s="262"/>
    </row>
    <row r="146" spans="1:8" ht="13.35" customHeight="1">
      <c r="A146" s="273"/>
      <c r="B146" s="274"/>
      <c r="C146" s="260"/>
      <c r="D146" s="259"/>
      <c r="E146" s="260"/>
      <c r="F146" s="261"/>
      <c r="G146" s="261"/>
      <c r="H146" s="262"/>
    </row>
    <row r="147" spans="1:8" ht="13.35" customHeight="1">
      <c r="A147" s="273"/>
      <c r="B147" s="274"/>
      <c r="C147" s="260"/>
      <c r="D147" s="259"/>
      <c r="E147" s="260"/>
      <c r="F147" s="261"/>
      <c r="G147" s="261"/>
      <c r="H147" s="262"/>
    </row>
    <row r="148" spans="1:8" ht="13.35" customHeight="1">
      <c r="A148" s="273"/>
      <c r="B148" s="274"/>
      <c r="C148" s="260"/>
      <c r="D148" s="259"/>
      <c r="E148" s="260"/>
      <c r="F148" s="261"/>
      <c r="G148" s="261"/>
      <c r="H148" s="262"/>
    </row>
    <row r="149" spans="1:8" ht="13.35" customHeight="1">
      <c r="A149" s="273"/>
      <c r="B149" s="274"/>
      <c r="C149" s="260"/>
      <c r="D149" s="259"/>
      <c r="E149" s="260"/>
      <c r="F149" s="261"/>
      <c r="G149" s="261"/>
      <c r="H149" s="262"/>
    </row>
    <row r="150" spans="1:8" ht="13.35" customHeight="1">
      <c r="A150" s="273"/>
      <c r="B150" s="274"/>
      <c r="C150" s="260"/>
      <c r="D150" s="259"/>
      <c r="E150" s="260"/>
      <c r="F150" s="261"/>
      <c r="G150" s="261"/>
      <c r="H150" s="262"/>
    </row>
    <row r="151" spans="1:8" ht="12.75" customHeight="1">
      <c r="A151" s="273"/>
      <c r="B151" s="274"/>
      <c r="C151" s="260"/>
      <c r="D151" s="259"/>
      <c r="E151" s="260"/>
      <c r="F151" s="261"/>
      <c r="G151" s="261"/>
      <c r="H151" s="262"/>
    </row>
    <row r="152" spans="1:8" ht="13.35" customHeight="1">
      <c r="A152" s="273"/>
      <c r="B152" s="274"/>
      <c r="C152" s="260"/>
      <c r="D152" s="259"/>
      <c r="E152" s="260"/>
      <c r="F152" s="261"/>
      <c r="G152" s="261"/>
      <c r="H152" s="262"/>
    </row>
    <row r="153" spans="1:8" ht="13.35" customHeight="1">
      <c r="A153" s="273"/>
      <c r="B153" s="274"/>
      <c r="C153" s="260"/>
      <c r="D153" s="259"/>
      <c r="E153" s="260"/>
      <c r="F153" s="261"/>
      <c r="G153" s="261"/>
      <c r="H153" s="262"/>
    </row>
    <row r="154" spans="1:8" ht="13.35" customHeight="1">
      <c r="A154" s="273"/>
      <c r="B154" s="274"/>
      <c r="C154" s="248" t="s">
        <v>618</v>
      </c>
      <c r="D154" s="259"/>
      <c r="E154" s="260"/>
      <c r="F154" s="261"/>
      <c r="G154" s="261"/>
      <c r="H154" s="262"/>
    </row>
    <row r="155" spans="1:8" ht="13.35" customHeight="1">
      <c r="A155" s="273"/>
      <c r="B155" s="274"/>
      <c r="C155" s="248" t="s">
        <v>619</v>
      </c>
      <c r="D155" s="259"/>
      <c r="E155" s="260"/>
      <c r="F155" s="261"/>
      <c r="G155" s="261"/>
      <c r="H155" s="262"/>
    </row>
    <row r="156" spans="1:8" ht="13.35" customHeight="1" thickBot="1">
      <c r="A156" s="273"/>
      <c r="B156" s="274"/>
      <c r="C156" s="248"/>
      <c r="D156" s="259"/>
      <c r="E156" s="260"/>
      <c r="F156" s="261"/>
      <c r="G156" s="261"/>
      <c r="H156" s="262"/>
    </row>
    <row r="157" spans="1:8" s="121" customFormat="1" ht="13.35" customHeight="1" thickTop="1" thickBot="1">
      <c r="A157" s="264"/>
      <c r="B157" s="265"/>
      <c r="C157" s="266" t="s">
        <v>349</v>
      </c>
      <c r="D157" s="265"/>
      <c r="E157" s="266"/>
      <c r="F157" s="266"/>
      <c r="G157" s="266"/>
      <c r="H157" s="267">
        <f>SUM(H104:H156)</f>
        <v>0</v>
      </c>
    </row>
    <row r="158" spans="1:8" ht="13.35" customHeight="1" thickTop="1"/>
    <row r="159" spans="1:8" ht="13.35" customHeight="1"/>
    <row r="160" spans="1:8" ht="13.35" customHeight="1">
      <c r="H160" s="185"/>
    </row>
    <row r="161" ht="13.35" customHeight="1"/>
    <row r="162" ht="13.35" customHeight="1"/>
    <row r="163" ht="13.35" customHeight="1"/>
    <row r="164" ht="13.35" customHeight="1"/>
    <row r="165" ht="13.35" customHeight="1"/>
    <row r="166" ht="13.35" customHeight="1"/>
    <row r="167" ht="13.35" customHeight="1"/>
    <row r="168" ht="13.35" customHeight="1"/>
    <row r="169" ht="13.35" customHeight="1"/>
    <row r="170" ht="13.35" customHeight="1"/>
    <row r="171" ht="13.35" customHeight="1"/>
    <row r="172" ht="13.35" customHeight="1"/>
    <row r="173" ht="13.35" customHeight="1"/>
    <row r="174" ht="13.35" customHeight="1"/>
    <row r="175" ht="13.35" customHeight="1"/>
    <row r="176" ht="13.35" customHeight="1"/>
    <row r="177" ht="13.35" customHeight="1"/>
    <row r="178" ht="13.35" customHeight="1"/>
    <row r="179" ht="13.35" customHeight="1"/>
    <row r="180" ht="13.35" customHeight="1"/>
    <row r="181" ht="13.35" customHeight="1"/>
    <row r="182" ht="13.35" customHeight="1"/>
    <row r="183" ht="13.35" customHeight="1"/>
    <row r="184" ht="13.35" customHeight="1"/>
    <row r="185" ht="13.35" customHeight="1"/>
    <row r="186" ht="13.35" customHeight="1"/>
    <row r="187" ht="13.35" customHeight="1"/>
    <row r="188" ht="13.35" customHeight="1"/>
    <row r="189" ht="13.35" customHeight="1"/>
    <row r="190" ht="13.35" customHeight="1"/>
    <row r="191" ht="13.35" customHeight="1"/>
    <row r="192" ht="13.35" customHeight="1"/>
    <row r="193" ht="13.35" customHeight="1"/>
    <row r="194" ht="13.35" customHeight="1"/>
    <row r="195" ht="13.35" customHeight="1"/>
    <row r="196" ht="13.35" customHeight="1"/>
    <row r="197" ht="13.35" customHeight="1"/>
    <row r="198" ht="13.35" customHeight="1"/>
    <row r="199" ht="13.35" customHeight="1"/>
    <row r="200" ht="13.35" customHeight="1"/>
    <row r="201" ht="13.35" customHeight="1"/>
    <row r="202" ht="13.35" customHeight="1"/>
    <row r="203" ht="13.35" customHeight="1"/>
    <row r="204" ht="13.35" customHeight="1"/>
    <row r="205" ht="13.35" customHeight="1"/>
    <row r="206" ht="13.35" customHeight="1"/>
    <row r="207" ht="13.35" customHeight="1"/>
    <row r="208" ht="13.35" customHeight="1"/>
    <row r="209" ht="13.35" customHeight="1"/>
    <row r="210" ht="13.35" customHeight="1"/>
    <row r="211" ht="13.35" customHeight="1"/>
    <row r="212" ht="13.35" customHeight="1"/>
    <row r="213" ht="13.35" customHeight="1"/>
    <row r="214" ht="13.35" customHeight="1"/>
    <row r="215" ht="13.35" customHeight="1"/>
    <row r="216" ht="13.35" customHeight="1"/>
    <row r="217" ht="13.35" customHeight="1"/>
    <row r="218" ht="13.35" customHeight="1"/>
    <row r="219" ht="13.35" customHeight="1"/>
    <row r="220" ht="13.35" customHeight="1"/>
    <row r="221" ht="13.35" customHeight="1"/>
    <row r="222" ht="13.35" customHeight="1"/>
    <row r="223" ht="13.35" customHeight="1"/>
    <row r="224" ht="13.35" customHeight="1"/>
    <row r="225" ht="13.35" customHeight="1"/>
    <row r="226" ht="13.35" customHeight="1"/>
    <row r="227" ht="13.35" customHeight="1"/>
    <row r="228" ht="13.35" customHeight="1"/>
    <row r="229" ht="13.35" customHeight="1"/>
    <row r="230" ht="13.35" customHeight="1"/>
    <row r="231" ht="13.35" customHeight="1"/>
    <row r="232" ht="13.35" customHeight="1"/>
    <row r="233" ht="13.35" customHeight="1"/>
    <row r="234" ht="13.35" customHeight="1"/>
    <row r="235" ht="13.35" customHeight="1"/>
    <row r="236" ht="13.35" customHeight="1"/>
    <row r="237" ht="13.35" customHeight="1"/>
    <row r="238" ht="13.35" customHeight="1"/>
    <row r="239" ht="13.35" customHeight="1"/>
    <row r="240" ht="13.35" customHeight="1"/>
    <row r="241" ht="13.35" customHeight="1"/>
    <row r="242" ht="13.35" customHeight="1"/>
    <row r="243" ht="13.35" customHeight="1"/>
    <row r="244" ht="13.35" customHeight="1"/>
    <row r="245" ht="13.35" customHeight="1"/>
    <row r="246" ht="13.35" customHeight="1"/>
    <row r="247" ht="13.35" customHeight="1"/>
    <row r="248" ht="13.35" customHeight="1"/>
    <row r="249" ht="13.35" customHeight="1"/>
    <row r="250" ht="13.35" customHeight="1"/>
    <row r="251" ht="13.35" customHeight="1"/>
    <row r="252" ht="13.35" customHeight="1"/>
    <row r="253" ht="13.35" customHeight="1"/>
    <row r="254" ht="13.35" customHeight="1"/>
    <row r="255" ht="13.35" customHeight="1"/>
    <row r="256" ht="13.35" customHeight="1"/>
    <row r="257" ht="13.35" customHeight="1"/>
    <row r="258" ht="13.35" customHeight="1"/>
    <row r="259" ht="13.35" customHeight="1"/>
    <row r="260" ht="13.35" customHeight="1"/>
    <row r="261" ht="13.35" customHeight="1"/>
    <row r="262" ht="13.35" customHeight="1"/>
    <row r="263" ht="13.35" customHeight="1"/>
    <row r="264" ht="13.35" customHeight="1"/>
    <row r="265" ht="13.35" customHeight="1"/>
    <row r="266" ht="13.35" customHeight="1"/>
    <row r="267" ht="13.35" customHeight="1"/>
    <row r="268" ht="13.35" customHeight="1"/>
    <row r="269" ht="13.35" customHeight="1"/>
    <row r="270" ht="13.35" customHeight="1"/>
    <row r="271" ht="13.35" customHeight="1"/>
    <row r="272" ht="13.35" customHeight="1"/>
    <row r="273" ht="13.35" customHeight="1"/>
    <row r="274" ht="13.35" customHeight="1"/>
    <row r="275" ht="13.35" customHeight="1"/>
    <row r="276" ht="13.35" customHeight="1"/>
    <row r="277" ht="13.35" customHeight="1"/>
    <row r="278" ht="13.35" customHeight="1"/>
    <row r="279" ht="13.35" customHeight="1"/>
    <row r="280" ht="13.35" customHeight="1"/>
    <row r="281" ht="13.35" customHeight="1"/>
    <row r="282" ht="13.35" customHeight="1"/>
    <row r="283" ht="13.35" customHeight="1"/>
    <row r="284" ht="13.35" customHeight="1"/>
    <row r="285" ht="13.35" customHeight="1"/>
    <row r="286" ht="13.35" customHeight="1"/>
    <row r="287" ht="13.35" customHeight="1"/>
    <row r="288" ht="13.35" customHeight="1"/>
    <row r="289" ht="13.35" customHeight="1"/>
    <row r="290" ht="13.35" customHeight="1"/>
    <row r="291" ht="13.35" customHeight="1"/>
    <row r="292" ht="13.35" customHeight="1"/>
    <row r="293" ht="13.35" customHeight="1"/>
    <row r="294" ht="13.35" customHeight="1"/>
    <row r="295" ht="13.35" customHeight="1"/>
    <row r="296" ht="13.35" customHeight="1"/>
    <row r="297" ht="13.35" customHeight="1"/>
    <row r="298" ht="13.35" customHeight="1"/>
    <row r="299" ht="13.35" customHeight="1"/>
    <row r="300" ht="13.35" customHeight="1"/>
    <row r="301" ht="13.35" customHeight="1"/>
    <row r="302" ht="13.35" customHeight="1"/>
    <row r="303" ht="13.35" customHeight="1"/>
    <row r="304" ht="13.35" customHeight="1"/>
    <row r="305" ht="13.35" customHeight="1"/>
    <row r="306" ht="13.35" customHeight="1"/>
    <row r="307" ht="13.35" customHeight="1"/>
    <row r="308" ht="13.35" customHeight="1"/>
    <row r="309" ht="13.35" customHeight="1"/>
    <row r="310" ht="13.35" customHeight="1"/>
    <row r="311" ht="13.35" customHeight="1"/>
    <row r="312" ht="13.35" customHeight="1"/>
    <row r="313" ht="13.35" customHeight="1"/>
    <row r="314" ht="13.35" customHeight="1"/>
    <row r="315" ht="13.35" customHeight="1"/>
    <row r="316" ht="13.35" customHeight="1"/>
    <row r="317" ht="13.35" customHeight="1"/>
    <row r="318" ht="13.35" customHeight="1"/>
    <row r="319" ht="13.35" customHeight="1"/>
    <row r="320" ht="13.35" customHeight="1"/>
  </sheetData>
  <pageMargins left="0.70866141732283472" right="0.70866141732283472" top="0.74803149606299213" bottom="0.74803149606299213" header="0.31496062992125984" footer="0.31496062992125984"/>
  <pageSetup paperSize="9" scale="85" firstPageNumber="14" fitToHeight="3" orientation="portrait" useFirstPageNumber="1"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AB172-2215-5C40-A938-2B3326583EA0}">
  <sheetPr>
    <tabColor rgb="FFFF0000"/>
  </sheetPr>
  <dimension ref="A1:I49"/>
  <sheetViews>
    <sheetView view="pageBreakPreview" zoomScaleSheetLayoutView="100" workbookViewId="0">
      <selection activeCell="H15" sqref="H15"/>
    </sheetView>
  </sheetViews>
  <sheetFormatPr defaultColWidth="8.875" defaultRowHeight="12.75"/>
  <cols>
    <col min="1" max="1" width="15.625" style="103" customWidth="1"/>
    <col min="2" max="2" width="56.625" style="106" customWidth="1"/>
    <col min="3" max="3" width="21.625" style="155" customWidth="1"/>
    <col min="4" max="5" width="8.875" style="106"/>
    <col min="6" max="6" width="30.625" style="106" customWidth="1"/>
    <col min="7" max="16384" width="8.875" style="106"/>
  </cols>
  <sheetData>
    <row r="1" spans="1:9" s="3" customFormat="1" ht="12">
      <c r="A1" s="1" t="str">
        <f>'A-P&amp;G '!A1</f>
        <v>Contract:  011/MKLM/2021/2022</v>
      </c>
      <c r="B1" s="1"/>
      <c r="C1" s="152"/>
      <c r="D1" s="1"/>
      <c r="E1" s="2"/>
      <c r="F1" s="2"/>
      <c r="I1" s="43"/>
    </row>
    <row r="2" spans="1:9" s="3" customFormat="1" ht="12.75" customHeight="1">
      <c r="A2" s="1" t="s">
        <v>0</v>
      </c>
      <c r="B2" s="103"/>
      <c r="C2" s="153"/>
      <c r="D2" s="103"/>
      <c r="E2" s="2"/>
      <c r="F2" s="2"/>
      <c r="I2" s="43"/>
    </row>
    <row r="3" spans="1:9" s="3" customFormat="1" ht="12.75" customHeight="1">
      <c r="A3" s="104" t="s">
        <v>350</v>
      </c>
      <c r="B3" s="105"/>
      <c r="C3" s="154"/>
      <c r="D3" s="106"/>
      <c r="E3" s="2"/>
      <c r="F3" s="2"/>
      <c r="I3" s="43"/>
    </row>
    <row r="4" spans="1:9" s="3" customFormat="1" ht="12.75" customHeight="1">
      <c r="A4" s="134"/>
      <c r="B4" s="103"/>
      <c r="C4" s="153"/>
      <c r="D4" s="103"/>
      <c r="E4" s="2"/>
      <c r="F4" s="2"/>
      <c r="I4" s="43"/>
    </row>
    <row r="5" spans="1:9" ht="14.25">
      <c r="A5" s="326" t="s">
        <v>389</v>
      </c>
      <c r="B5" s="326"/>
      <c r="C5" s="326"/>
    </row>
    <row r="6" spans="1:9" ht="14.25">
      <c r="A6" s="326" t="s">
        <v>617</v>
      </c>
      <c r="B6" s="326"/>
      <c r="C6" s="326"/>
    </row>
    <row r="7" spans="1:9" ht="15">
      <c r="A7" s="327" t="s">
        <v>390</v>
      </c>
      <c r="B7" s="327"/>
      <c r="C7" s="327"/>
    </row>
    <row r="8" spans="1:9" ht="14.25">
      <c r="A8" s="328"/>
      <c r="B8" s="328"/>
      <c r="C8" s="328"/>
    </row>
    <row r="9" spans="1:9">
      <c r="A9" s="329"/>
      <c r="B9" s="329"/>
      <c r="C9" s="329"/>
    </row>
    <row r="10" spans="1:9" ht="16.5">
      <c r="A10" s="323" t="s">
        <v>351</v>
      </c>
      <c r="B10" s="324"/>
      <c r="C10" s="325"/>
    </row>
    <row r="11" spans="1:9" ht="13.5" thickBot="1"/>
    <row r="12" spans="1:9" ht="21" customHeight="1" thickBot="1">
      <c r="A12" s="107" t="s">
        <v>352</v>
      </c>
      <c r="B12" s="108" t="s">
        <v>5</v>
      </c>
      <c r="C12" s="156" t="s">
        <v>353</v>
      </c>
    </row>
    <row r="13" spans="1:9" ht="21" customHeight="1">
      <c r="A13" s="109">
        <v>1</v>
      </c>
      <c r="B13" s="110" t="s">
        <v>354</v>
      </c>
      <c r="C13" s="157"/>
    </row>
    <row r="14" spans="1:9" ht="21" customHeight="1">
      <c r="A14" s="109">
        <v>2</v>
      </c>
      <c r="B14" s="111" t="s">
        <v>355</v>
      </c>
      <c r="C14" s="158"/>
    </row>
    <row r="15" spans="1:9" ht="21" customHeight="1">
      <c r="A15" s="109">
        <v>3</v>
      </c>
      <c r="B15" s="111" t="s">
        <v>356</v>
      </c>
      <c r="C15" s="158"/>
    </row>
    <row r="16" spans="1:9" ht="21" customHeight="1">
      <c r="A16" s="109">
        <v>4</v>
      </c>
      <c r="B16" s="113" t="s">
        <v>357</v>
      </c>
      <c r="C16" s="157"/>
    </row>
    <row r="17" spans="1:3" ht="21" customHeight="1">
      <c r="A17" s="109">
        <v>5</v>
      </c>
      <c r="B17" s="113" t="s">
        <v>564</v>
      </c>
      <c r="C17" s="157"/>
    </row>
    <row r="18" spans="1:3" ht="21" customHeight="1" thickBot="1">
      <c r="A18" s="109">
        <v>6</v>
      </c>
      <c r="B18" s="113" t="s">
        <v>374</v>
      </c>
      <c r="C18" s="157"/>
    </row>
    <row r="19" spans="1:3" s="112" customFormat="1" ht="18" customHeight="1" thickBot="1">
      <c r="A19" s="332" t="s">
        <v>375</v>
      </c>
      <c r="B19" s="333"/>
      <c r="C19" s="159"/>
    </row>
    <row r="20" spans="1:3" ht="18" customHeight="1" thickBot="1">
      <c r="A20" s="334" t="s">
        <v>570</v>
      </c>
      <c r="B20" s="335"/>
      <c r="C20" s="160"/>
    </row>
    <row r="21" spans="1:3" s="112" customFormat="1" ht="18" customHeight="1" thickBot="1">
      <c r="A21" s="332" t="s">
        <v>358</v>
      </c>
      <c r="B21" s="333"/>
      <c r="C21" s="161"/>
    </row>
    <row r="22" spans="1:3" ht="18" customHeight="1" thickBot="1">
      <c r="A22" s="334" t="s">
        <v>359</v>
      </c>
      <c r="B22" s="335"/>
      <c r="C22" s="160"/>
    </row>
    <row r="23" spans="1:3" s="112" customFormat="1" ht="18" customHeight="1" thickBot="1">
      <c r="A23" s="330" t="s">
        <v>360</v>
      </c>
      <c r="B23" s="331"/>
      <c r="C23" s="161"/>
    </row>
    <row r="24" spans="1:3" ht="11.25" customHeight="1"/>
    <row r="25" spans="1:3" ht="24.95" customHeight="1">
      <c r="A25" s="114" t="s">
        <v>361</v>
      </c>
    </row>
    <row r="26" spans="1:3" ht="20.25" customHeight="1">
      <c r="A26" s="103" t="s">
        <v>362</v>
      </c>
      <c r="B26" s="105"/>
    </row>
    <row r="27" spans="1:3" ht="20.25" customHeight="1">
      <c r="A27" s="103" t="s">
        <v>363</v>
      </c>
    </row>
    <row r="28" spans="1:3" ht="20.25" customHeight="1">
      <c r="A28" s="103" t="s">
        <v>364</v>
      </c>
      <c r="B28" s="105"/>
    </row>
    <row r="29" spans="1:3" ht="20.25" customHeight="1">
      <c r="A29" s="103" t="s">
        <v>365</v>
      </c>
      <c r="B29" s="115"/>
    </row>
    <row r="30" spans="1:3" ht="18" customHeight="1">
      <c r="A30" s="103" t="s">
        <v>366</v>
      </c>
      <c r="B30" s="115"/>
    </row>
    <row r="31" spans="1:3" ht="21" customHeight="1">
      <c r="A31" s="103" t="s">
        <v>367</v>
      </c>
      <c r="B31" s="106" t="s">
        <v>368</v>
      </c>
    </row>
    <row r="32" spans="1:3" ht="20.25" customHeight="1"/>
    <row r="33" spans="1:2" ht="20.25" customHeight="1">
      <c r="A33" s="114" t="s">
        <v>369</v>
      </c>
    </row>
    <row r="34" spans="1:2" ht="20.25" customHeight="1">
      <c r="A34" s="103" t="s">
        <v>370</v>
      </c>
      <c r="B34" s="105"/>
    </row>
    <row r="35" spans="1:2" ht="20.25" customHeight="1">
      <c r="A35" s="103" t="s">
        <v>371</v>
      </c>
      <c r="B35" s="115"/>
    </row>
    <row r="36" spans="1:2" ht="20.25" customHeight="1">
      <c r="A36" s="103" t="s">
        <v>372</v>
      </c>
      <c r="B36" s="115"/>
    </row>
    <row r="37" spans="1:2" ht="20.25" customHeight="1"/>
    <row r="38" spans="1:2" ht="20.25" customHeight="1"/>
    <row r="39" spans="1:2" ht="7.5" customHeight="1"/>
    <row r="40" spans="1:2" ht="12.75" customHeight="1"/>
    <row r="41" spans="1:2" ht="13.5" customHeight="1"/>
    <row r="42" spans="1:2" ht="21" customHeight="1"/>
    <row r="43" spans="1:2" ht="13.5" customHeight="1"/>
    <row r="44" spans="1:2" ht="12.75" customHeight="1"/>
    <row r="49" ht="6.75" customHeight="1"/>
  </sheetData>
  <mergeCells count="11">
    <mergeCell ref="A23:B23"/>
    <mergeCell ref="A19:B19"/>
    <mergeCell ref="A20:B20"/>
    <mergeCell ref="A21:B21"/>
    <mergeCell ref="A22:B22"/>
    <mergeCell ref="A10:C10"/>
    <mergeCell ref="A5:C5"/>
    <mergeCell ref="A6:C6"/>
    <mergeCell ref="A7:C7"/>
    <mergeCell ref="A8:C8"/>
    <mergeCell ref="A9:C9"/>
  </mergeCells>
  <pageMargins left="0.59055118110236227" right="0.39370078740157483" top="0.39370078740157483" bottom="0.39370078740157483" header="0.19685039370078741" footer="0.31496062992125984"/>
  <pageSetup paperSize="9" scale="85" orientation="portrait" r:id="rId1"/>
  <headerFooter>
    <oddFooter>&amp;L&amp;7&amp;Z&amp;F&amp;C&amp;G
2.2.&amp;P&amp;R&amp;7&amp;D</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15</vt:i4>
      </vt:variant>
    </vt:vector>
  </HeadingPairs>
  <TitlesOfParts>
    <vt:vector size="22" baseType="lpstr">
      <vt:lpstr>A-P&amp;G </vt:lpstr>
      <vt:lpstr>A-Prov Sum</vt:lpstr>
      <vt:lpstr>A-Daywork</vt:lpstr>
      <vt:lpstr>L-Water</vt:lpstr>
      <vt:lpstr>PSA-Sewer Pump stations </vt:lpstr>
      <vt:lpstr>electrical</vt:lpstr>
      <vt:lpstr>Sum Opt2</vt:lpstr>
      <vt:lpstr>'A-Daywork'!Print_Area</vt:lpstr>
      <vt:lpstr>'A-P&amp;G '!Print_Area</vt:lpstr>
      <vt:lpstr>'A-Prov Sum'!Print_Area</vt:lpstr>
      <vt:lpstr>electrical!Print_Area</vt:lpstr>
      <vt:lpstr>'L-Water'!Print_Area</vt:lpstr>
      <vt:lpstr>'Sum Opt2'!Print_Area</vt:lpstr>
      <vt:lpstr>'A-Daywork'!Print_Titles</vt:lpstr>
      <vt:lpstr>'A-P&amp;G '!Print_Titles</vt:lpstr>
      <vt:lpstr>'A-Prov Sum'!Print_Titles</vt:lpstr>
      <vt:lpstr>electrical!Print_Titles</vt:lpstr>
      <vt:lpstr>'L-Water'!Print_Titles</vt:lpstr>
      <vt:lpstr>'A-Daywork'!Tender</vt:lpstr>
      <vt:lpstr>'A-P&amp;G '!Tender</vt:lpstr>
      <vt:lpstr>'A-Prov Sum'!Tender</vt:lpstr>
      <vt:lpstr>'L-Water'!Tender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Gerrie Landman</dc:creator>
  <cp:lastModifiedBy>LSOUser2</cp:lastModifiedBy>
  <cp:lastPrinted>2026-01-16T11:34:31Z</cp:lastPrinted>
  <dcterms:created xsi:type="dcterms:W3CDTF">2025-10-06T06:36:07Z</dcterms:created>
  <dcterms:modified xsi:type="dcterms:W3CDTF">2026-01-19T12:39:53Z</dcterms:modified>
</cp:coreProperties>
</file>